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18563BE0-88B3-4160-B197-296A4C07214C}"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1.5" sheetId="723" r:id="rId13"/>
    <sheet name="T2.1" sheetId="363" r:id="rId14"/>
    <sheet name="T2.2" sheetId="662" r:id="rId15"/>
    <sheet name="T2.3" sheetId="515" r:id="rId16"/>
    <sheet name="T2.4" sheetId="516" r:id="rId17"/>
    <sheet name="T2.5" sheetId="664" r:id="rId18"/>
    <sheet name="T2.6" sheetId="518" r:id="rId19"/>
    <sheet name="T2.7" sheetId="519" r:id="rId20"/>
    <sheet name="T2.8" sheetId="666" r:id="rId21"/>
    <sheet name="T3.1" sheetId="369" r:id="rId22"/>
    <sheet name="T3.2" sheetId="357" r:id="rId23"/>
    <sheet name="T3.3" sheetId="371" r:id="rId24"/>
    <sheet name="T3.4" sheetId="373" r:id="rId25"/>
    <sheet name="T3.5" sheetId="650" r:id="rId26"/>
    <sheet name="T3.6" sheetId="349" r:id="rId27"/>
    <sheet name="T4.1" sheetId="351" r:id="rId28"/>
    <sheet name="T4.2" sheetId="359" r:id="rId29"/>
    <sheet name="T4.3" sheetId="361" r:id="rId30"/>
    <sheet name="T4.4" sheetId="353" r:id="rId31"/>
    <sheet name="T4.5" sheetId="355" r:id="rId32"/>
    <sheet name="T5.1" sheetId="594" r:id="rId33"/>
    <sheet name="T5.2" sheetId="368" r:id="rId34"/>
    <sheet name="T5.3" sheetId="213" r:id="rId35"/>
    <sheet name="T5.4" sheetId="508" r:id="rId36"/>
    <sheet name="T5.5" sheetId="595" r:id="rId37"/>
    <sheet name="T6.1" sheetId="702" r:id="rId38"/>
    <sheet name="T6.2" sheetId="328" r:id="rId39"/>
    <sheet name="T6.3" sheetId="221" r:id="rId40"/>
    <sheet name="T6.4" sheetId="703" r:id="rId41"/>
    <sheet name="T6.5" sheetId="534" r:id="rId42"/>
    <sheet name="T6.6" sheetId="704" r:id="rId43"/>
    <sheet name="T7.1" sheetId="456" r:id="rId44"/>
    <sheet name="T7.2" sheetId="9" r:id="rId45"/>
    <sheet name="T7.3" sheetId="20" r:id="rId46"/>
    <sheet name="T7.4" sheetId="461"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8">#REF!</definedName>
    <definedName name="_2_LSOA_Level_Results" localSheetId="19">#REF!</definedName>
    <definedName name="_2_LSOA_Level_Results" localSheetId="24">#REF!</definedName>
    <definedName name="_2_LSOA_Level_Results" localSheetId="28">#REF!</definedName>
    <definedName name="_2_LSOA_Level_Results" localSheetId="29">#REF!</definedName>
    <definedName name="_2_LSOA_Level_Results" localSheetId="30">#REF!</definedName>
    <definedName name="_2_LSOA_Level_Results" localSheetId="34">#REF!</definedName>
    <definedName name="_2_LSOA_Level_Results" localSheetId="35">#REF!</definedName>
    <definedName name="_2_LSOA_Level_Results" localSheetId="36">#REF!</definedName>
    <definedName name="_2_LSOA_Level_Results" localSheetId="37">#REF!</definedName>
    <definedName name="_2_LSOA_Level_Results" localSheetId="39">#REF!</definedName>
    <definedName name="_2_LSOA_Level_Results" localSheetId="40">#REF!</definedName>
    <definedName name="_2_LSOA_Level_Results" localSheetId="41">#REF!</definedName>
    <definedName name="_2_LSOA_Level_Results" localSheetId="42">#REF!</definedName>
    <definedName name="_2_LSOA_Level_Results" localSheetId="46">#REF!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8">#REF!</definedName>
    <definedName name="_3_Parliamentary_Cons_Level_Results" localSheetId="19">#REF!</definedName>
    <definedName name="_3_Parliamentary_Cons_Level_Results" localSheetId="24">#REF!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5">#REF!</definedName>
    <definedName name="_3_Parliamentary_Cons_Level_Results" localSheetId="36">#REF!</definedName>
    <definedName name="_3_Parliamentary_Cons_Level_Results" localSheetId="37">#REF!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2">#REF!</definedName>
    <definedName name="_3_Parliamentary_Cons_Level_Results" localSheetId="46">#REF!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8">#REF!</definedName>
    <definedName name="_4_LA_Level_Results" localSheetId="19">#REF!</definedName>
    <definedName name="_4_LA_Level_Results" localSheetId="24">#REF!</definedName>
    <definedName name="_4_LA_Level_Results" localSheetId="28">#REF!</definedName>
    <definedName name="_4_LA_Level_Results" localSheetId="29">#REF!</definedName>
    <definedName name="_4_LA_Level_Results" localSheetId="30">#REF!</definedName>
    <definedName name="_4_LA_Level_Results" localSheetId="35">#REF!</definedName>
    <definedName name="_4_LA_Level_Results" localSheetId="36">#REF!</definedName>
    <definedName name="_4_LA_Level_Results" localSheetId="37">#REF!</definedName>
    <definedName name="_4_LA_Level_Results" localSheetId="39">#REF!</definedName>
    <definedName name="_4_LA_Level_Results" localSheetId="40">#REF!</definedName>
    <definedName name="_4_LA_Level_Results" localSheetId="41">#REF!</definedName>
    <definedName name="_4_LA_Level_Results" localSheetId="42">#REF!</definedName>
    <definedName name="_4_LA_Level_Results" localSheetId="46">#REF!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19">#REF!</definedName>
    <definedName name="_5_GOR_Level_Results" localSheetId="24">#REF!</definedName>
    <definedName name="_5_GOR_Level_Results" localSheetId="28">#REF!</definedName>
    <definedName name="_5_GOR_Level_Results" localSheetId="29">#REF!</definedName>
    <definedName name="_5_GOR_Level_Results" localSheetId="30">#REF!</definedName>
    <definedName name="_5_GOR_Level_Results" localSheetId="35">#REF!</definedName>
    <definedName name="_5_GOR_Level_Results" localSheetId="36">#REF!</definedName>
    <definedName name="_5_GOR_Level_Results" localSheetId="37">#REF!</definedName>
    <definedName name="_5_GOR_Level_Results" localSheetId="39">#REF!</definedName>
    <definedName name="_5_GOR_Level_Results" localSheetId="40">#REF!</definedName>
    <definedName name="_5_GOR_Level_Results" localSheetId="41">#REF!</definedName>
    <definedName name="_5_GOR_Level_Results" localSheetId="42">#REF!</definedName>
    <definedName name="_5_GOR_Level_Results" localSheetId="46">#REF!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6"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6"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6"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19"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7"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6"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19"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7"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6"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6"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19"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7"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6"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19"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7"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6" hidden="1">#REF!</definedName>
    <definedName name="_AMO_SingleObject_372430344_ROM_F0.SEC2.Tabulate_2.SEC1.HDR.TXT1" hidden="1">#REF!</definedName>
    <definedName name="_xlnm._FilterDatabase" localSheetId="22" hidden="1">'T3.2'!#REF!</definedName>
    <definedName name="_xlnm._FilterDatabase" localSheetId="23" hidden="1">'T3.3'!$A$7:$AN$98</definedName>
    <definedName name="_xlnm._FilterDatabase" localSheetId="24" hidden="1">'T3.4'!$A$8:$K$432</definedName>
    <definedName name="_xlnm._FilterDatabase" localSheetId="25" hidden="1">'T3.5'!$A$9:$G$430</definedName>
    <definedName name="_xlnm._FilterDatabase" localSheetId="26" hidden="1">'T3.6'!$A$8:$H$8</definedName>
    <definedName name="_xlnm._FilterDatabase" localSheetId="27" hidden="1">'T4.1'!$A$7:$AM$20</definedName>
    <definedName name="_xlnm._FilterDatabase" localSheetId="28" hidden="1">'T4.2'!#REF!</definedName>
    <definedName name="_xlnm._FilterDatabase" localSheetId="29" hidden="1">'T4.3'!#REF!</definedName>
    <definedName name="_xlnm._FilterDatabase" localSheetId="30" hidden="1">'T4.4'!$H$1:$H$432</definedName>
    <definedName name="_xlnm._FilterDatabase" localSheetId="31"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5" hidden="1">#REF!</definedName>
    <definedName name="jj" localSheetId="37" hidden="1">#REF!</definedName>
    <definedName name="jj" localSheetId="40" hidden="1">#REF!</definedName>
    <definedName name="jj" localSheetId="41" hidden="1">#REF!</definedName>
    <definedName name="jj" localSheetId="42"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5">#REF!</definedName>
    <definedName name="Notes" localSheetId="37">#REF!</definedName>
    <definedName name="Notes" localSheetId="40">#REF!</definedName>
    <definedName name="Notes" localSheetId="41">#REF!</definedName>
    <definedName name="Notes" localSheetId="42">#REF!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Charts!$A$1:$D$170</definedName>
    <definedName name="_xlnm.Print_Area" localSheetId="1">Contents!$A$1:$E$73</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Summary'!$A$1:$A$11</definedName>
    <definedName name="_xlnm.Print_Area" localSheetId="3">'Overall Summary'!$A$1:$A$31</definedName>
    <definedName name="_xlnm.Print_Area" localSheetId="8">'T1.1'!$A$1:$G$125</definedName>
    <definedName name="_xlnm.Print_Area" localSheetId="9">'T1.2'!$A$1:$G$130</definedName>
    <definedName name="_xlnm.Print_Area" localSheetId="10">'T1.3'!$A$1:$F$80</definedName>
    <definedName name="_xlnm.Print_Area" localSheetId="11">'T1.4'!$A$1:$AC$36</definedName>
    <definedName name="_xlnm.Print_Area" localSheetId="12">'T1.5'!$A$1:$F$128</definedName>
    <definedName name="_xlnm.Print_Area" localSheetId="13">'T2.1'!$A$1:$C$121</definedName>
    <definedName name="_xlnm.Print_Area" localSheetId="14">'T2.2'!$A$1:$F$64</definedName>
    <definedName name="_xlnm.Print_Area" localSheetId="15">'T2.3'!$A$1:$F$69</definedName>
    <definedName name="_xlnm.Print_Area" localSheetId="16">'T2.4'!$A$1:$J$41</definedName>
    <definedName name="_xlnm.Print_Area" localSheetId="17">'T2.5'!$A$1:$G$77</definedName>
    <definedName name="_xlnm.Print_Area" localSheetId="18">'T2.6'!$A$1:$G$78</definedName>
    <definedName name="_xlnm.Print_Area" localSheetId="19">'T2.7'!$A$1:$H$77</definedName>
    <definedName name="_xlnm.Print_Area" localSheetId="20">'T2.8'!$A$1:$H$89</definedName>
    <definedName name="_xlnm.Print_Area" localSheetId="21">'T3.1'!$A$1:$AN$39</definedName>
    <definedName name="_xlnm.Print_Area" localSheetId="22">'T3.2'!$A$1:$AN$38</definedName>
    <definedName name="_xlnm.Print_Area" localSheetId="23">'T3.3'!$A$1:$AQ$107</definedName>
    <definedName name="_xlnm.Print_Area" localSheetId="24">'T3.4'!$A$1:$K$434</definedName>
    <definedName name="_xlnm.Print_Area" localSheetId="25">'T3.5'!$A$1:$G$437</definedName>
    <definedName name="_xlnm.Print_Area" localSheetId="26">'T3.6'!$A$1:$H$648</definedName>
    <definedName name="_xlnm.Print_Area" localSheetId="27">'T4.1'!$A$1:$AP$28</definedName>
    <definedName name="_xlnm.Print_Area" localSheetId="28">'T4.2'!$A$1:$AN$30</definedName>
    <definedName name="_xlnm.Print_Area" localSheetId="29">'T4.3'!$A$1:$AN$28</definedName>
    <definedName name="_xlnm.Print_Area" localSheetId="30">'T4.4'!$A$1:$H$434</definedName>
    <definedName name="_xlnm.Print_Area" localSheetId="31">'T4.5'!$A$1:$E$648</definedName>
    <definedName name="_xlnm.Print_Area" localSheetId="32">'T5.1'!$A$1:$G$118</definedName>
    <definedName name="_xlnm.Print_Area" localSheetId="33">'T5.2'!$A$1:$M$120</definedName>
    <definedName name="_xlnm.Print_Area" localSheetId="34">'T5.3'!$A$1:$J$122</definedName>
    <definedName name="_xlnm.Print_Area" localSheetId="35">'T5.4'!$A$1:$I$59</definedName>
    <definedName name="_xlnm.Print_Area" localSheetId="36">'T5.5'!$A$1:$K$69</definedName>
    <definedName name="_xlnm.Print_Area" localSheetId="37">'T6.1'!$A$1:$K$51</definedName>
    <definedName name="_xlnm.Print_Area" localSheetId="38">'T6.2'!$A$1:$K$18</definedName>
    <definedName name="_xlnm.Print_Area" localSheetId="39">'T6.3'!$A$1:$K$18</definedName>
    <definedName name="_xlnm.Print_Area" localSheetId="40">'T6.4'!$A$1:$J$20</definedName>
    <definedName name="_xlnm.Print_Area" localSheetId="41">'T6.5'!$A$1:$K$27</definedName>
    <definedName name="_xlnm.Print_Area" localSheetId="42">'T6.6'!$A$1:$O$21</definedName>
    <definedName name="_xlnm.Print_Area" localSheetId="43">'T7.1'!$A$1:$F$120</definedName>
    <definedName name="_xlnm.Print_Area" localSheetId="44">'T7.2'!$A$1:$D$117</definedName>
    <definedName name="_xlnm.Print_Area" localSheetId="45">'T7.3'!$A$1:$AL$55</definedName>
    <definedName name="_xlnm.Print_Area" localSheetId="46">'T7.4'!$A$1:$F$129</definedName>
    <definedName name="_xlnm.Print_Area" localSheetId="0">Title!$A$1:$I$23</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4">'T3.4'!$1:$8</definedName>
    <definedName name="_xlnm.Print_Titles" localSheetId="25">'T3.5'!$9:$9</definedName>
    <definedName name="_xlnm.Print_Titles" localSheetId="26">'T3.6'!$1:$8</definedName>
    <definedName name="_xlnm.Print_Titles" localSheetId="30">'T4.4'!$1:$8</definedName>
    <definedName name="_xlnm.Print_Titles" localSheetId="31">'T4.5'!$1:$8</definedName>
    <definedName name="_xlnm.Print_Titles" localSheetId="32">'T5.1'!$6:$6</definedName>
    <definedName name="_xlnm.Print_Titles" localSheetId="33">'T5.2'!$7:$7</definedName>
    <definedName name="_xlnm.Print_Titles" localSheetId="34">'T5.3'!$7:$7</definedName>
    <definedName name="_xlnm.Print_Titles" localSheetId="36">'T5.5'!$6:$6</definedName>
    <definedName name="_xlnm.Print_Titles" localSheetId="43">'T7.1'!$7:$7</definedName>
    <definedName name="_xlnm.Print_Titles" localSheetId="44">'T7.2'!$7:$7</definedName>
    <definedName name="_xlnm.Print_Titles" localSheetId="46">'T7.4'!$7:$7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5" hidden="1">#REF!</definedName>
    <definedName name="solver_lhs1" localSheetId="37" hidden="1">#REF!</definedName>
    <definedName name="solver_lhs1" localSheetId="40" hidden="1">#REF!</definedName>
    <definedName name="solver_lhs1" localSheetId="41" hidden="1">#REF!</definedName>
    <definedName name="solver_lhs1" localSheetId="42" hidden="1">#REF!</definedName>
    <definedName name="solver_lhs1" hidden="1">#REF!</definedName>
    <definedName name="solver_lhs2" localSheetId="11" hidden="1">#REF!</definedName>
    <definedName name="solver_lhs2" localSheetId="25" hidden="1">#REF!</definedName>
    <definedName name="solver_lhs2" localSheetId="37" hidden="1">#REF!</definedName>
    <definedName name="solver_lhs2" localSheetId="40" hidden="1">#REF!</definedName>
    <definedName name="solver_lhs2" localSheetId="41" hidden="1">#REF!</definedName>
    <definedName name="solver_lhs2" localSheetId="42" hidden="1">#REF!</definedName>
    <definedName name="solver_lhs2" hidden="1">#REF!</definedName>
    <definedName name="solver_lhs3" localSheetId="11" hidden="1">#REF!</definedName>
    <definedName name="solver_lhs3" localSheetId="25" hidden="1">#REF!</definedName>
    <definedName name="solver_lhs3" localSheetId="37" hidden="1">#REF!</definedName>
    <definedName name="solver_lhs3" localSheetId="40" hidden="1">#REF!</definedName>
    <definedName name="solver_lhs3" localSheetId="41" hidden="1">#REF!</definedName>
    <definedName name="solver_lhs3" localSheetId="42" hidden="1">#REF!</definedName>
    <definedName name="solver_lhs3" hidden="1">#REF!</definedName>
    <definedName name="solver_lhs4" localSheetId="37" hidden="1">#REF!</definedName>
    <definedName name="solver_lhs4" localSheetId="40" hidden="1">#REF!</definedName>
    <definedName name="solver_lhs4" localSheetId="41" hidden="1">#REF!</definedName>
    <definedName name="solver_lhs4" localSheetId="42" hidden="1">#REF!</definedName>
    <definedName name="solver_lhs4" hidden="1">#REF!</definedName>
    <definedName name="solver_num" hidden="1">1</definedName>
    <definedName name="solver_opt" localSheetId="11" hidden="1">#REF!</definedName>
    <definedName name="solver_opt" localSheetId="25" hidden="1">#REF!</definedName>
    <definedName name="solver_opt" localSheetId="37" hidden="1">#REF!</definedName>
    <definedName name="solver_opt" localSheetId="40" hidden="1">#REF!</definedName>
    <definedName name="solver_opt" localSheetId="41" hidden="1">#REF!</definedName>
    <definedName name="solver_opt" localSheetId="4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7" i="371" l="1"/>
  <c r="B106" i="371"/>
  <c r="B20" i="704"/>
  <c r="B19" i="704"/>
  <c r="B27" i="534"/>
  <c r="B26" i="534"/>
  <c r="B20" i="703"/>
  <c r="B19" i="703"/>
  <c r="B17" i="221"/>
  <c r="B18" i="328"/>
  <c r="B17" i="328"/>
  <c r="B51" i="702"/>
  <c r="B50" i="702"/>
  <c r="B69" i="595"/>
  <c r="B68" i="595"/>
  <c r="B58" i="508"/>
  <c r="B122" i="213"/>
  <c r="B121" i="213"/>
  <c r="B119" i="368"/>
  <c r="B118" i="594"/>
  <c r="B117" i="594"/>
  <c r="B648" i="355"/>
  <c r="B647" i="355"/>
  <c r="D434" i="353"/>
  <c r="D433" i="353"/>
  <c r="B28" i="361"/>
  <c r="B27" i="361"/>
  <c r="B28" i="351"/>
  <c r="B27" i="351"/>
  <c r="B30" i="359"/>
  <c r="B29" i="359"/>
  <c r="B129" i="461"/>
  <c r="B128" i="461"/>
  <c r="B55" i="20"/>
  <c r="B54" i="20"/>
  <c r="B117" i="9"/>
  <c r="B116" i="9"/>
  <c r="B648" i="349"/>
  <c r="B647" i="349"/>
  <c r="D437" i="650"/>
  <c r="D436" i="650"/>
  <c r="D434" i="373"/>
  <c r="D433" i="373"/>
  <c r="B37" i="357"/>
  <c r="B36" i="357"/>
  <c r="B39" i="369"/>
  <c r="B38" i="369"/>
  <c r="B89" i="666"/>
  <c r="B88" i="666"/>
  <c r="B76" i="519"/>
  <c r="B75" i="519"/>
  <c r="B78" i="518"/>
  <c r="B77" i="518"/>
  <c r="B79" i="664"/>
  <c r="B78" i="664"/>
  <c r="B125" i="383"/>
  <c r="B124" i="383"/>
  <c r="B130" i="384"/>
  <c r="B129" i="384"/>
  <c r="B79" i="86"/>
  <c r="B78" i="86"/>
  <c r="B120" i="363"/>
  <c r="B64" i="662"/>
  <c r="B63" i="662"/>
  <c r="B71" i="515"/>
  <c r="B70" i="515"/>
  <c r="B44" i="516"/>
  <c r="B43" i="516"/>
  <c r="B121" i="363" l="1"/>
  <c r="B128" i="723"/>
  <c r="B127" i="723"/>
  <c r="B36" i="705"/>
  <c r="B35" i="705"/>
  <c r="B119" i="456" l="1"/>
  <c r="B21" i="595" l="1"/>
  <c r="B22" i="595" s="1"/>
  <c r="B14" i="595"/>
  <c r="B15" i="595" s="1"/>
  <c r="B16" i="595" s="1"/>
  <c r="B120" i="456" l="1"/>
  <c r="B120" i="368" l="1"/>
  <c r="B18" i="221" l="1"/>
</calcChain>
</file>

<file path=xl/sharedStrings.xml><?xml version="1.0" encoding="utf-8"?>
<sst xmlns="http://schemas.openxmlformats.org/spreadsheetml/2006/main" count="10282" uniqueCount="3456">
  <si>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</si>
  <si>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</si>
  <si>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</si>
  <si>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</si>
  <si>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</si>
  <si>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</si>
  <si>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</si>
  <si>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</si>
  <si>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</si>
  <si>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</si>
  <si>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</si>
  <si>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</si>
  <si>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</si>
  <si>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</si>
  <si>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</si>
  <si>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</si>
  <si>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</si>
  <si>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</si>
  <si>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</si>
  <si>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</si>
  <si>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</si>
  <si>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</si>
  <si>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</si>
  <si>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</si>
  <si>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</si>
  <si>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</si>
  <si>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</si>
  <si>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</si>
  <si>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</si>
  <si>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</si>
  <si>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</si>
  <si>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</si>
  <si>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</si>
  <si>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</si>
  <si>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</si>
  <si>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</si>
  <si>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</si>
  <si>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</si>
  <si>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</si>
  <si>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</si>
  <si>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</si>
  <si>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</si>
  <si>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</si>
  <si>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</si>
  <si>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</si>
  <si>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</si>
  <si>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</si>
  <si>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</si>
  <si>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</si>
  <si>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</si>
  <si>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</si>
  <si>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</si>
  <si>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</si>
  <si>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</si>
  <si>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</si>
  <si>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</si>
  <si>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</si>
  <si>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</si>
  <si>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</si>
  <si>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</si>
  <si>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</si>
  <si>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</si>
  <si>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</si>
  <si>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</si>
  <si>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</si>
  <si>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</si>
  <si>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</si>
  <si>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</si>
  <si>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</si>
  <si>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</si>
  <si>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</si>
  <si>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</si>
  <si>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</si>
  <si>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</si>
  <si>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</si>
  <si>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</si>
  <si>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</si>
  <si>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</si>
  <si>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</si>
  <si>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</si>
  <si>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</si>
  <si>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</si>
  <si>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</si>
  <si>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</si>
  <si>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</si>
  <si>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</si>
  <si>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</si>
  <si>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</si>
  <si>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</si>
  <si>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</si>
  <si>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</si>
  <si>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</si>
  <si>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</si>
  <si>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</si>
  <si>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</si>
  <si>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</si>
  <si>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</si>
  <si>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</si>
  <si>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</si>
  <si>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</si>
  <si>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</si>
  <si>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</si>
  <si>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</si>
  <si>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</si>
  <si>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</si>
  <si>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</si>
  <si>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</si>
  <si>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</si>
  <si>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</si>
  <si>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</si>
  <si>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</si>
  <si>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</si>
  <si>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</si>
  <si>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</si>
  <si>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</si>
  <si>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</si>
  <si>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</si>
  <si>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</si>
  <si>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</si>
  <si>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</si>
  <si>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</si>
  <si>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</si>
  <si>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</si>
  <si>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</si>
  <si>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</si>
  <si>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</si>
  <si>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</si>
  <si>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</si>
  <si>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</si>
  <si>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</si>
  <si>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</si>
  <si>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</si>
  <si>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</si>
  <si>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</si>
  <si>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</si>
  <si>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</si>
  <si>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</si>
  <si>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</si>
  <si>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</si>
  <si>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</si>
  <si>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</si>
  <si>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</si>
  <si>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</si>
  <si>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</si>
  <si>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</si>
  <si>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</si>
  <si>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</si>
  <si>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</si>
  <si>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</si>
  <si>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</si>
  <si>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</si>
  <si>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</si>
  <si>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</si>
  <si>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</si>
  <si>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</si>
  <si>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</si>
  <si>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</si>
  <si>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</si>
  <si>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</si>
  <si>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</si>
  <si>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</si>
  <si>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</si>
  <si>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</si>
  <si>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</si>
  <si>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</si>
  <si>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</si>
  <si>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</si>
  <si>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</si>
  <si>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</si>
  <si>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</si>
  <si>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</si>
  <si>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</si>
  <si>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</si>
  <si>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</si>
  <si>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</si>
  <si>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</si>
  <si>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</si>
  <si>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</si>
  <si>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</si>
  <si>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</si>
  <si>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</si>
  <si>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</si>
  <si>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</si>
  <si>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</si>
  <si>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</si>
  <si>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</si>
  <si>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</si>
  <si>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</si>
  <si>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</si>
  <si>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</si>
  <si>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</si>
  <si>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</si>
  <si>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</si>
  <si>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</si>
  <si>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</si>
  <si>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</si>
  <si>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</si>
  <si>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</si>
  <si>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</si>
  <si>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</si>
  <si>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</si>
  <si>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</si>
  <si>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</si>
  <si>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</si>
  <si>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</si>
  <si>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</si>
  <si>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</si>
  <si>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</si>
  <si>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</si>
  <si>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</si>
  <si>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</si>
  <si>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</si>
  <si>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</si>
  <si>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</si>
  <si>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</si>
  <si>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</si>
  <si>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</si>
  <si>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</si>
  <si>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</si>
  <si>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</si>
  <si>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</si>
  <si>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</si>
  <si>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</si>
  <si>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</si>
  <si>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</si>
  <si>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</si>
  <si>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</si>
  <si>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</si>
  <si>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</si>
  <si>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</si>
  <si>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</si>
  <si>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</si>
  <si>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</si>
  <si>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</si>
  <si>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</si>
  <si>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</si>
  <si>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</si>
  <si>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</si>
  <si>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</si>
  <si>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</si>
  <si>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</si>
  <si>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</si>
  <si>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</si>
  <si>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</si>
  <si>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</si>
  <si>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</si>
  <si>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</si>
  <si>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</si>
  <si>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</si>
  <si>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</si>
  <si>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</si>
  <si>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</si>
  <si>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</si>
  <si>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</si>
  <si>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</si>
  <si>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</si>
  <si>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</si>
  <si>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</si>
  <si>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</si>
  <si>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</si>
  <si>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</si>
  <si>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</si>
  <si>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</si>
  <si>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</si>
  <si>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</si>
  <si>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</si>
  <si>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</si>
  <si>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</si>
  <si>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</si>
  <si>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</si>
  <si>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</si>
  <si>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</si>
  <si>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</si>
  <si>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</si>
  <si>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</si>
  <si>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</si>
  <si>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</si>
  <si>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</si>
  <si>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</si>
  <si>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</si>
  <si>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</si>
  <si>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</si>
  <si>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</si>
  <si>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</si>
  <si>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</si>
  <si>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</si>
  <si>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</si>
  <si>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</si>
  <si>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</si>
  <si>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</si>
  <si>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</si>
  <si>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</si>
  <si>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</si>
  <si>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</si>
  <si>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</si>
  <si>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</si>
  <si>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</si>
  <si>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</si>
  <si>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</si>
  <si>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</si>
  <si>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</si>
  <si>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</si>
  <si>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</si>
  <si>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</si>
  <si>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</si>
  <si>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</si>
  <si>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</si>
  <si>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</si>
  <si>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</si>
  <si>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</si>
  <si>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</si>
  <si>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</si>
  <si>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</si>
  <si>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</si>
  <si>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</si>
  <si>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</si>
  <si>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</si>
  <si>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</si>
  <si>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</si>
  <si>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</si>
  <si>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</si>
  <si>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</si>
  <si>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</si>
  <si>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</si>
  <si>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</si>
  <si>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</si>
  <si>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</si>
  <si>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</si>
  <si>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</si>
  <si>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</si>
  <si>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</si>
  <si>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</si>
  <si>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</si>
  <si>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</si>
  <si>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</si>
  <si>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</si>
  <si>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</si>
  <si>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</si>
  <si>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</si>
  <si>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</si>
  <si>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</si>
  <si>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</si>
  <si>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</si>
  <si>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</si>
  <si>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</si>
  <si>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</si>
  <si>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</si>
  <si>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</si>
  <si>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</si>
  <si>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</si>
  <si>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</si>
  <si>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</si>
  <si>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</si>
  <si>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</si>
  <si>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</si>
  <si>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</si>
  <si>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</si>
  <si>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</si>
  <si>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</si>
  <si>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</si>
  <si>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</si>
  <si>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</si>
  <si>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</si>
  <si>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</si>
  <si>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</si>
  <si>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</si>
  <si>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</si>
  <si>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</si>
  <si>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</si>
  <si>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</si>
  <si>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</si>
  <si>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</si>
  <si>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</si>
  <si>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</si>
  <si>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</si>
  <si>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</si>
  <si>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</si>
  <si>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</si>
  <si>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</si>
  <si>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</si>
  <si>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</si>
  <si>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</si>
  <si>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</si>
  <si>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</si>
  <si>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</si>
  <si>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</si>
  <si>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</si>
  <si>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</si>
  <si>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</si>
  <si>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</si>
  <si>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</si>
  <si>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</si>
  <si>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</si>
  <si>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</si>
  <si>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</si>
  <si>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</si>
  <si>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</si>
  <si>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</si>
  <si>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</si>
  <si>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</si>
  <si>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</si>
  <si>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</si>
  <si>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</si>
  <si>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</si>
  <si>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</si>
  <si>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</si>
  <si>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</si>
  <si>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</si>
  <si>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</si>
  <si>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</si>
  <si>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</si>
  <si>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</si>
  <si>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</si>
  <si>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</si>
  <si>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</si>
  <si>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</si>
  <si>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</si>
  <si>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</si>
  <si>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</si>
  <si>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</si>
  <si>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</si>
  <si>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</si>
  <si>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</si>
  <si>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</si>
  <si>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</si>
  <si>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</si>
  <si>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</si>
  <si>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</si>
  <si>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</si>
  <si>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</si>
  <si>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</si>
  <si>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</si>
  <si>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</si>
  <si>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</si>
  <si>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</si>
  <si>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</si>
  <si>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</si>
  <si>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</si>
  <si>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</si>
  <si>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</si>
  <si>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</si>
  <si>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</si>
  <si>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</si>
  <si>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</si>
  <si>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</si>
  <si>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</si>
  <si>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</si>
  <si>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</si>
  <si>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</si>
  <si>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</si>
  <si>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</si>
  <si>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</si>
  <si>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</si>
  <si>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</si>
  <si>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</si>
  <si>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</si>
  <si>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</si>
  <si>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</si>
  <si>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</si>
  <si>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</si>
  <si>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</si>
  <si>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</si>
  <si>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</si>
  <si>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</si>
  <si>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</si>
  <si>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</si>
  <si>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</si>
  <si>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</si>
  <si>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</si>
  <si>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</si>
  <si>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</si>
  <si>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</si>
  <si>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</si>
  <si>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</si>
  <si>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</si>
  <si>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</si>
  <si>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</si>
  <si>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</si>
  <si>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</si>
  <si>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</si>
  <si>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</si>
  <si>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</si>
  <si>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</si>
  <si>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</si>
  <si>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</si>
  <si>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</si>
  <si>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</si>
  <si>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</si>
  <si>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</si>
  <si>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</si>
  <si>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</si>
  <si>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</si>
  <si>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</si>
  <si>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</si>
  <si>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</si>
  <si>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</si>
  <si>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</si>
  <si>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</si>
  <si>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</si>
  <si>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</si>
  <si>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</si>
  <si>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</si>
  <si>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</si>
  <si>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</si>
  <si>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</si>
  <si>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</si>
  <si>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</si>
  <si>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</si>
  <si>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</si>
  <si>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</si>
  <si>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</si>
  <si>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</si>
  <si>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</si>
  <si>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</si>
  <si>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</si>
  <si>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</si>
  <si>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</si>
  <si>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</si>
  <si>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</si>
  <si>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</si>
  <si>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</si>
  <si>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</si>
  <si>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</si>
  <si>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</si>
  <si>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</si>
  <si>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</si>
  <si>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</si>
  <si>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</si>
  <si>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</si>
  <si>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</si>
  <si>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</si>
  <si>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</si>
  <si>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</si>
  <si>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</si>
  <si>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</si>
  <si>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</si>
  <si>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</si>
  <si>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</si>
  <si>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</si>
  <si>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</si>
  <si>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</si>
  <si>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</si>
  <si>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</si>
  <si>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</si>
  <si>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</si>
  <si>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</si>
  <si>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</si>
  <si>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</si>
  <si>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</si>
  <si>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</si>
  <si>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</si>
  <si>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</si>
  <si>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</si>
  <si>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</si>
  <si>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</si>
  <si>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</si>
  <si>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</si>
  <si>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</si>
  <si>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</si>
  <si>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</si>
  <si>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</si>
  <si>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</si>
  <si>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</si>
  <si>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</si>
  <si>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</si>
  <si>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</si>
  <si>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</si>
  <si>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</si>
  <si>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</si>
  <si>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</si>
  <si>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</si>
  <si>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</si>
  <si>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</si>
  <si>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</si>
  <si>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</si>
  <si>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</si>
  <si>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</si>
  <si>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</si>
  <si>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</si>
  <si>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</si>
  <si>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</si>
  <si>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</si>
  <si>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</si>
  <si>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</si>
  <si>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</si>
  <si>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</si>
  <si>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</si>
  <si>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</si>
  <si>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</si>
  <si>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</si>
  <si>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</si>
  <si>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</si>
  <si>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</si>
  <si>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</si>
  <si>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</si>
  <si>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</si>
  <si>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</si>
  <si>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</si>
  <si>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</si>
  <si>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</si>
  <si>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</si>
  <si>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</si>
  <si>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</si>
  <si>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</si>
  <si>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</si>
  <si>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</si>
  <si>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</si>
  <si>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</si>
  <si>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</si>
  <si>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</si>
  <si>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</si>
  <si>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</si>
  <si>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</si>
  <si>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</si>
  <si>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</si>
  <si>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</si>
  <si>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</si>
  <si>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</si>
  <si>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</si>
  <si>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</si>
  <si>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</si>
  <si>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</si>
  <si>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</si>
  <si>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</si>
  <si>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</si>
  <si>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</si>
  <si>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</si>
  <si>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</si>
  <si>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</si>
  <si>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</si>
  <si>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</si>
  <si>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</si>
  <si>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</si>
  <si>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</si>
  <si>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</si>
  <si>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</si>
  <si>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</si>
  <si>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</si>
  <si>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</si>
  <si>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</si>
  <si>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</si>
  <si>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</si>
  <si>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</si>
  <si>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</si>
  <si>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</si>
  <si>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</si>
  <si>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</si>
  <si>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</si>
  <si>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</si>
  <si>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</si>
  <si>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</si>
  <si>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</si>
  <si>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</si>
  <si>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</si>
  <si>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</si>
  <si>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</si>
  <si>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</si>
  <si>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</si>
  <si>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</si>
  <si>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</si>
  <si>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</si>
  <si>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</si>
  <si>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</si>
  <si>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</si>
  <si>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</si>
  <si>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</si>
  <si>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</si>
  <si>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</si>
  <si>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</si>
  <si>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</si>
  <si>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</si>
  <si>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</si>
  <si>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</si>
  <si>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</si>
  <si>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</si>
  <si>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</si>
  <si>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</si>
  <si>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</si>
  <si>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</si>
  <si>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</si>
  <si>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</si>
  <si>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</si>
  <si>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</si>
  <si>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</si>
  <si>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</si>
  <si>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</si>
  <si>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</si>
  <si>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</si>
  <si>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</si>
  <si>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</si>
  <si>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</si>
  <si>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</si>
  <si>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</si>
  <si>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</si>
  <si>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</si>
  <si>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</si>
  <si>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</si>
  <si>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</si>
  <si>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</si>
  <si>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</si>
  <si>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</si>
  <si>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</si>
  <si>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</si>
  <si>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</si>
  <si>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</si>
  <si>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</si>
  <si>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</si>
  <si>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</si>
  <si>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</si>
  <si>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</si>
  <si>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</si>
  <si>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</si>
  <si>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</si>
  <si>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</si>
  <si>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</si>
  <si>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</si>
  <si>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</si>
  <si>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</si>
  <si>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</si>
  <si>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</si>
  <si>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</si>
  <si>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</si>
  <si>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</si>
  <si>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</si>
  <si>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</si>
  <si>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</si>
  <si>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</si>
  <si>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</si>
  <si>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</si>
  <si>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</si>
  <si>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</si>
  <si>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</si>
  <si>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</si>
  <si>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</si>
  <si>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</si>
  <si>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</si>
  <si>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</si>
  <si>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</si>
  <si>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</si>
  <si>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</si>
  <si>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</si>
  <si>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</si>
  <si>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</si>
  <si>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</si>
  <si>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</si>
  <si>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</si>
  <si>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</si>
  <si>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</si>
  <si>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</si>
  <si>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</si>
  <si>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</si>
  <si>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</si>
  <si>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</si>
  <si>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</si>
  <si>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</si>
  <si>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</si>
  <si>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</si>
  <si>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</si>
  <si>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</si>
  <si>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</si>
  <si>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</si>
  <si>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</si>
  <si>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</si>
  <si>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</si>
  <si>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</si>
  <si>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</si>
  <si>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</si>
  <si>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</si>
  <si>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</si>
  <si>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</si>
  <si>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</si>
  <si>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</si>
  <si>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</si>
  <si>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</si>
  <si>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</si>
  <si>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</si>
  <si>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</si>
  <si>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</si>
  <si>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</si>
  <si>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</si>
  <si>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</si>
  <si>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</si>
  <si>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</si>
  <si>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</si>
  <si>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</si>
  <si>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</si>
  <si>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</si>
  <si>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</si>
  <si>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</si>
  <si>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</si>
  <si>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</si>
  <si>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</si>
  <si>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</si>
  <si>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</si>
  <si>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</si>
  <si>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</si>
  <si>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</si>
  <si>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</si>
  <si>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</si>
  <si>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</si>
  <si>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</si>
  <si>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</si>
  <si>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</si>
  <si>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</si>
  <si>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</si>
  <si>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</si>
  <si>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</si>
  <si>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</si>
  <si>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</si>
  <si>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</si>
  <si>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</si>
  <si>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</si>
  <si>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</si>
  <si>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</si>
  <si>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</si>
  <si>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</si>
  <si>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</si>
  <si>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</si>
  <si>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</si>
  <si>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</si>
  <si>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</si>
  <si>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</si>
  <si>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</si>
  <si>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</si>
  <si>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</si>
  <si>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</si>
  <si>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</si>
  <si>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</si>
  <si>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</si>
  <si>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</si>
  <si>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</si>
  <si>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</si>
  <si>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</si>
  <si>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</si>
  <si>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</si>
  <si>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</si>
  <si>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</si>
  <si>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</si>
  <si>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</si>
  <si>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</si>
  <si>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</si>
  <si>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</si>
  <si>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</si>
  <si>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</si>
  <si>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</si>
  <si>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</si>
  <si>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</si>
  <si>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</si>
  <si>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</si>
  <si>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</si>
  <si>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</si>
  <si>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</si>
  <si>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</si>
  <si>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</si>
  <si>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</si>
  <si>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</si>
  <si>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</si>
  <si>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</si>
  <si>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</si>
  <si>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</si>
  <si>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</si>
  <si>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</si>
  <si>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</si>
  <si>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</si>
  <si>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</si>
  <si>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</si>
  <si>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</si>
  <si>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</si>
  <si>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</si>
  <si>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</si>
  <si>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</si>
  <si>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</si>
  <si>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</si>
  <si>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</si>
  <si>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</si>
  <si>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</si>
  <si>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</si>
  <si>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</si>
  <si>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</si>
  <si>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</si>
  <si>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</si>
  <si>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</si>
  <si>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</si>
  <si>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</si>
  <si>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</si>
  <si>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</si>
  <si>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</si>
  <si>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</si>
  <si>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</si>
  <si>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</si>
  <si>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</si>
  <si>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</si>
  <si>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</si>
  <si>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</si>
  <si>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</si>
  <si>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</si>
  <si>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</si>
  <si>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</si>
  <si>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</si>
  <si>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</si>
  <si>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</si>
  <si>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</si>
  <si>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</si>
  <si>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</si>
  <si>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</si>
  <si>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</si>
  <si>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</si>
  <si>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</si>
  <si>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</si>
  <si>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</si>
  <si>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</si>
  <si>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</si>
  <si>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</si>
  <si>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</si>
  <si>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</si>
  <si>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</si>
  <si>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</si>
  <si>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</si>
  <si>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</si>
  <si>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</si>
  <si>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</si>
  <si>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</si>
  <si>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</si>
  <si>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</si>
  <si>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</si>
  <si>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</si>
  <si>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</si>
  <si>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</si>
  <si>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</si>
  <si>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</si>
  <si>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</si>
  <si>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</si>
  <si>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</si>
  <si>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</si>
  <si>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</si>
  <si>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</si>
  <si>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</si>
  <si>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</si>
  <si>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</si>
  <si>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</si>
  <si>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</si>
  <si>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</si>
  <si>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</si>
  <si>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</si>
  <si>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</si>
  <si>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</si>
  <si>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</si>
  <si>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</si>
  <si>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</si>
  <si>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</si>
  <si>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</si>
  <si>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</si>
  <si>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</si>
  <si>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</si>
  <si>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</si>
  <si>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</si>
  <si>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</si>
  <si>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</si>
  <si>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</si>
  <si>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</si>
  <si>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</si>
  <si>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</si>
  <si>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</si>
  <si>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</si>
  <si>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</si>
  <si>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</si>
  <si>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</si>
  <si>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</si>
  <si>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</si>
  <si>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</si>
  <si>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</si>
  <si>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</si>
  <si>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</si>
  <si>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</si>
  <si>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</si>
  <si>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</si>
  <si>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</si>
  <si>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</si>
  <si>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</si>
  <si>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</si>
  <si>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</si>
  <si>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</si>
  <si>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</si>
  <si>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</si>
  <si>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</si>
  <si>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</si>
  <si>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</si>
  <si>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</si>
  <si>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</si>
  <si>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</si>
  <si>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</si>
  <si>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</si>
  <si>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</si>
  <si>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</si>
  <si>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</si>
  <si>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</si>
  <si>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</si>
  <si>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</si>
  <si>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</si>
  <si>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</si>
  <si>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</si>
  <si>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</si>
  <si>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</si>
  <si>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</si>
  <si>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</si>
  <si>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</si>
  <si>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</si>
  <si>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</si>
  <si>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</si>
  <si>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</si>
  <si>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</si>
  <si>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</si>
  <si>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</si>
  <si>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</si>
  <si>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</si>
  <si>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</si>
  <si>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</si>
  <si>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</si>
  <si>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</si>
  <si>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</si>
  <si>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</si>
  <si>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</si>
  <si>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</si>
  <si>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</si>
  <si>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</si>
  <si>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</si>
  <si>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</si>
  <si>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</si>
  <si>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</si>
  <si>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</si>
  <si>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</si>
  <si>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</si>
  <si>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</si>
  <si>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</si>
  <si>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</si>
  <si>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</si>
  <si>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</si>
  <si>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</si>
  <si>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</si>
  <si>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</si>
  <si>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</si>
  <si>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</si>
  <si>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</si>
  <si>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</si>
  <si>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</si>
  <si>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</si>
  <si>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</si>
  <si>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</si>
  <si>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</si>
  <si>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</si>
  <si>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</si>
  <si>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</si>
  <si>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</si>
  <si>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</si>
  <si>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</si>
  <si>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</si>
  <si>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</si>
  <si>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</si>
  <si>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</si>
  <si>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</si>
  <si>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</si>
  <si>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</si>
  <si>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</si>
  <si>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</si>
  <si>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</si>
  <si>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</si>
  <si>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</si>
  <si>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</si>
  <si>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</si>
  <si>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</si>
  <si>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</si>
  <si>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</si>
  <si>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</si>
  <si>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</si>
  <si>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</si>
  <si>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</si>
  <si>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</si>
  <si>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</si>
  <si>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</si>
  <si>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</si>
  <si>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</si>
  <si>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</si>
  <si>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</si>
  <si>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</si>
  <si>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</si>
  <si>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</si>
  <si>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</si>
  <si>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</si>
  <si>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</si>
  <si>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</si>
  <si>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</si>
  <si>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</si>
  <si>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</si>
  <si>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</si>
  <si>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</si>
  <si>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</si>
  <si>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</si>
  <si>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</si>
  <si>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</si>
  <si>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</si>
  <si>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</si>
  <si>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</si>
  <si>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</si>
  <si>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</si>
  <si>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</si>
  <si>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</si>
  <si>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</si>
  <si>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</si>
  <si>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</si>
  <si>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</si>
  <si>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</si>
  <si>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</si>
  <si>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</si>
  <si>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</si>
  <si>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</si>
  <si>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</si>
  <si>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</si>
  <si>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</si>
  <si>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</si>
  <si>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</si>
  <si>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</si>
  <si>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</si>
  <si>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</si>
  <si>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</si>
  <si>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</si>
  <si>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</si>
  <si>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</si>
  <si>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</si>
  <si>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</si>
  <si>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</si>
  <si>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</si>
  <si>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</si>
  <si>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</si>
  <si>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</si>
  <si>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</si>
  <si>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</si>
  <si>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</si>
  <si>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</si>
  <si>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</si>
  <si>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</si>
  <si>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</si>
  <si>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</si>
  <si>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</si>
  <si>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</si>
  <si>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</si>
  <si>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</si>
  <si>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</si>
  <si>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</si>
  <si>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</si>
  <si>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</si>
  <si>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</si>
  <si>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</si>
  <si>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</si>
  <si>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</si>
  <si>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</si>
  <si>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</si>
  <si>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</si>
  <si>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</si>
  <si>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</si>
  <si>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</si>
  <si>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</si>
  <si>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</si>
  <si>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</si>
  <si>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</si>
  <si>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</si>
  <si>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</si>
  <si>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</si>
  <si>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</si>
  <si>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</si>
  <si>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</si>
  <si>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</si>
  <si>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</si>
  <si>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</si>
  <si>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</si>
  <si>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</si>
  <si>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</si>
  <si>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</si>
  <si>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</si>
  <si>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</si>
  <si>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</si>
  <si>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</si>
  <si>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</si>
  <si>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</si>
  <si>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</si>
  <si>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</si>
  <si>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</si>
  <si>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</si>
  <si>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</si>
  <si>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</si>
  <si>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</si>
  <si>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</si>
  <si>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</si>
  <si>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</si>
  <si>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</si>
  <si>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</si>
  <si>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</si>
  <si>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</si>
  <si>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</si>
  <si>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</si>
  <si>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</si>
  <si>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</si>
  <si>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</si>
  <si>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</si>
  <si>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</si>
  <si>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</si>
  <si>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</si>
  <si>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</si>
  <si>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</si>
  <si>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</si>
  <si>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</si>
  <si>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</si>
  <si>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</si>
  <si>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</si>
  <si>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</si>
  <si>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</si>
  <si>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</si>
  <si>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</si>
  <si>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</si>
  <si>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</si>
  <si>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</si>
  <si>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</si>
  <si>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</si>
  <si>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</si>
  <si>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</si>
  <si>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</si>
  <si>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</si>
  <si>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</si>
  <si>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</si>
  <si>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</si>
  <si>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</si>
  <si>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</si>
  <si>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</si>
  <si>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</si>
  <si>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</si>
  <si>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</si>
  <si>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</si>
  <si>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</si>
  <si>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</si>
  <si>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</si>
  <si>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</si>
  <si>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</si>
  <si>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</si>
  <si>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</si>
  <si>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</si>
  <si>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</si>
  <si>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</si>
  <si>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</si>
  <si>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</si>
  <si>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</si>
  <si>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</si>
  <si>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</si>
  <si>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</si>
  <si>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</si>
  <si>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</si>
  <si>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</si>
  <si>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</si>
  <si>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</si>
  <si>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</si>
  <si>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</si>
  <si>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</si>
  <si>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</si>
  <si>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</si>
  <si>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</si>
  <si>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</si>
  <si>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</si>
  <si>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</si>
  <si>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</si>
  <si>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</si>
  <si>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</si>
  <si>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</si>
  <si>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</si>
  <si>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</si>
  <si>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</si>
  <si>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</si>
  <si>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</si>
  <si>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</si>
  <si>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</si>
  <si>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</si>
  <si>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</si>
  <si>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</si>
  <si>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</si>
  <si>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</si>
  <si>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</si>
  <si>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</si>
  <si>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</si>
  <si>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</si>
  <si>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</si>
  <si>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</si>
  <si>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</si>
  <si>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</si>
  <si>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</si>
  <si>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</si>
  <si>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</si>
  <si>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</si>
  <si>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</si>
  <si>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</si>
  <si>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</si>
  <si>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</si>
  <si>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</si>
  <si>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</si>
  <si>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</si>
  <si>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</si>
  <si>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</si>
  <si>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</si>
  <si>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</si>
  <si>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</si>
  <si>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</si>
  <si>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</si>
  <si>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</si>
  <si>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</si>
  <si>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</si>
  <si>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</si>
  <si>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</si>
  <si>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</si>
  <si>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</si>
  <si>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</si>
  <si>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</si>
  <si>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</si>
  <si>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</si>
  <si>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</si>
  <si>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</si>
  <si>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</si>
  <si>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</si>
  <si>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</si>
  <si>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</si>
  <si>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</si>
  <si>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</si>
  <si>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</si>
  <si>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</si>
  <si>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</si>
  <si>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</si>
  <si>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</si>
  <si>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</si>
  <si>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</si>
  <si>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</si>
  <si>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</si>
  <si>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</si>
  <si>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</si>
  <si>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</si>
  <si>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</si>
  <si>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</si>
  <si>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</si>
  <si>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</si>
  <si>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</si>
  <si>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</si>
  <si>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</si>
  <si>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</si>
  <si>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</si>
  <si>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</si>
  <si>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</si>
  <si>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</si>
  <si>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</si>
  <si>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</si>
  <si>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</si>
  <si>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</si>
  <si>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</si>
  <si>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</si>
  <si>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</si>
  <si>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</si>
  <si>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</si>
  <si>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</si>
  <si>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</si>
  <si>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</si>
  <si>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</si>
  <si>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</si>
  <si>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</si>
  <si>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</si>
  <si>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</si>
  <si>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</si>
  <si>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</si>
  <si>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</si>
  <si>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</si>
  <si>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</si>
  <si>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</si>
  <si>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</si>
  <si>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</si>
  <si>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</si>
  <si>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</si>
  <si>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</si>
  <si>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</si>
  <si>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</si>
  <si>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</si>
  <si>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</si>
  <si>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</si>
  <si>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</si>
  <si>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</si>
  <si>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</si>
  <si>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</si>
  <si>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</si>
  <si>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</si>
  <si>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</si>
  <si>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</si>
  <si>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</si>
  <si>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</si>
  <si>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</si>
  <si>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</si>
  <si>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</si>
  <si>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</si>
  <si>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</si>
  <si>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</si>
  <si>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</si>
  <si>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</si>
  <si>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</si>
  <si>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</si>
  <si>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</si>
  <si>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</si>
  <si>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</si>
  <si>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</si>
  <si>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</si>
  <si>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</si>
  <si>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</si>
  <si>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</si>
  <si>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</si>
  <si>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</si>
  <si>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</si>
  <si>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</si>
  <si>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</si>
  <si>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</si>
  <si>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</si>
  <si>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</si>
  <si>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</si>
  <si>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</si>
  <si>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</si>
  <si>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</si>
  <si>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</si>
  <si>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</si>
  <si>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</si>
  <si>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</si>
  <si>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</si>
  <si>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</si>
  <si>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</si>
  <si>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</si>
  <si>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</si>
  <si>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</si>
  <si>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</si>
  <si>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</si>
  <si>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</si>
  <si>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</si>
  <si>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</si>
  <si>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</si>
  <si>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</si>
  <si>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</si>
  <si>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</si>
  <si>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</si>
  <si>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</si>
  <si>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</si>
  <si>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</si>
  <si>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</si>
  <si>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</si>
  <si>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</si>
  <si>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</si>
  <si>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</si>
  <si>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</si>
  <si>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</si>
  <si>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</si>
  <si>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</si>
  <si>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</si>
  <si>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</si>
  <si>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</si>
  <si>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</si>
  <si>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</si>
  <si>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</si>
  <si>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</si>
  <si>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</si>
  <si>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</si>
  <si>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</si>
  <si>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</si>
  <si>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</si>
  <si>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</si>
  <si>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</si>
  <si>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</si>
  <si>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</si>
  <si>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</si>
  <si>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</si>
  <si>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</si>
  <si>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</si>
  <si>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</si>
  <si>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</si>
  <si>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</si>
  <si>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</si>
  <si>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</si>
  <si>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</si>
  <si>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</si>
  <si>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</si>
  <si>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</si>
  <si>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</si>
  <si>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</si>
  <si>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</si>
  <si>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</si>
  <si>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</si>
  <si>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</si>
  <si>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</si>
  <si>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</si>
  <si>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</si>
  <si>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</si>
  <si>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</si>
  <si>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</si>
  <si>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</si>
  <si>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</si>
  <si>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</si>
  <si>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</si>
  <si>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</si>
  <si>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</si>
  <si>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</si>
  <si>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</si>
  <si>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</si>
  <si>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</si>
  <si>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</si>
  <si>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</si>
  <si>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</si>
  <si>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</si>
  <si>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</si>
  <si>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</si>
  <si>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</si>
  <si>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</si>
  <si>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</si>
  <si>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</si>
  <si>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</si>
  <si>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</si>
  <si>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</si>
  <si>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</si>
  <si>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</si>
  <si>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</si>
  <si>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</si>
  <si>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</si>
  <si>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</si>
  <si>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</si>
  <si>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</si>
  <si>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</si>
  <si>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</si>
  <si>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</si>
  <si>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</si>
  <si>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</si>
  <si>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</si>
  <si>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</si>
  <si>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</si>
  <si>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</si>
  <si>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</si>
  <si>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</si>
  <si>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</si>
  <si>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</si>
  <si>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</si>
  <si>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</si>
  <si>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</si>
  <si>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</si>
  <si>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</si>
  <si>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</si>
  <si>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</si>
  <si>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</si>
  <si>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</si>
  <si>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</si>
  <si>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</si>
  <si>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</si>
  <si>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</si>
  <si>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</si>
  <si>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</si>
  <si>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</si>
  <si>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</si>
  <si>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</si>
  <si>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</si>
  <si>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</si>
  <si>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</si>
  <si>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</si>
  <si>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</si>
  <si>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</si>
  <si>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</si>
  <si>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</si>
  <si>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</si>
  <si>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</si>
  <si>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</si>
  <si>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</si>
  <si>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</si>
  <si>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</si>
  <si>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</si>
  <si>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</si>
  <si>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</si>
  <si>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</si>
  <si>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</si>
  <si>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</si>
  <si>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</si>
  <si>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</si>
  <si>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</si>
  <si>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</si>
  <si>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</si>
  <si>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</si>
  <si>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</si>
  <si>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</si>
  <si>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</si>
  <si>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</si>
  <si>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</si>
  <si>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</si>
  <si>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</si>
  <si>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</si>
  <si>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</si>
  <si>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</si>
  <si>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</si>
  <si>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</si>
  <si>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</si>
  <si>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</si>
  <si>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</si>
  <si>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</si>
  <si>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</si>
  <si>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</si>
  <si>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</si>
  <si>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</si>
  <si>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</si>
  <si>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</si>
  <si>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</si>
  <si>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</si>
  <si>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</si>
  <si>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</si>
  <si>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</si>
  <si>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</si>
  <si>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</si>
  <si>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</si>
  <si>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</si>
  <si>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</si>
  <si>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</si>
  <si>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</si>
  <si>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</si>
  <si>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</si>
  <si>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</si>
  <si>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</si>
  <si>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</si>
  <si>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</si>
  <si>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</si>
  <si>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</si>
  <si>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</si>
  <si>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</si>
  <si>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</si>
  <si>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</si>
  <si>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</si>
  <si>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</si>
  <si>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</si>
  <si>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</si>
  <si>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</si>
  <si>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</si>
  <si>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</si>
  <si>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</si>
  <si>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</si>
  <si>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</si>
  <si>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</si>
  <si>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</si>
  <si>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</si>
  <si>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</si>
  <si>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</si>
  <si>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</si>
  <si>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</si>
  <si>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</si>
  <si>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</si>
  <si>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</si>
  <si>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</si>
  <si>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</si>
  <si>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</si>
  <si>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</si>
  <si>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</si>
  <si>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</si>
  <si>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</si>
  <si>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</si>
  <si>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</si>
  <si>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</si>
  <si>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</si>
  <si>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</si>
  <si>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</si>
  <si>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</si>
  <si>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</si>
  <si>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</si>
  <si>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</si>
  <si>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</si>
  <si>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</si>
  <si>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</si>
  <si>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</si>
  <si>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</si>
  <si>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</si>
  <si>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</si>
  <si>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</si>
  <si>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</si>
  <si>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</si>
  <si>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</si>
  <si>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</si>
  <si>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</si>
  <si>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</si>
  <si>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</si>
  <si>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</si>
  <si>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</si>
  <si>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</si>
  <si>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</si>
  <si>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</si>
  <si>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</si>
  <si>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</si>
  <si>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</si>
  <si>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</si>
  <si>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</si>
  <si>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</si>
  <si>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</si>
  <si>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</si>
  <si>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</si>
  <si>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</si>
  <si>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</si>
  <si>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</si>
  <si>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</si>
  <si>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</si>
  <si>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</si>
  <si>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</si>
  <si>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</si>
  <si>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</si>
  <si>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</si>
  <si>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</si>
  <si>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</si>
  <si>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</si>
  <si>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</si>
  <si>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</si>
  <si>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</si>
  <si>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</si>
  <si>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</si>
  <si>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</si>
  <si>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</si>
  <si>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</si>
  <si>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</si>
  <si>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</si>
  <si>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</si>
  <si>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</si>
  <si>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</si>
  <si>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</si>
  <si>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</si>
  <si>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</si>
  <si>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</si>
  <si>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</si>
  <si>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</si>
  <si>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</si>
  <si>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</si>
  <si>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</si>
  <si>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</si>
  <si>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</si>
  <si>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</si>
  <si>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</si>
  <si>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</si>
  <si>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</si>
  <si>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</si>
  <si>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</si>
  <si>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</si>
  <si>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</si>
  <si>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</si>
  <si>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</si>
  <si>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</si>
  <si>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</si>
  <si>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</si>
  <si>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</si>
  <si>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</si>
  <si>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</si>
  <si>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</si>
  <si>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</si>
  <si>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</si>
  <si>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</si>
  <si>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</si>
  <si>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</si>
  <si>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</si>
  <si>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</si>
  <si>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</si>
  <si>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</si>
  <si>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</si>
  <si>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</si>
  <si>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</si>
  <si>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</si>
  <si>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</si>
  <si>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</si>
  <si>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</si>
  <si>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</si>
  <si>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</si>
  <si>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</si>
  <si>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</si>
  <si>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</si>
  <si>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</si>
  <si>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</si>
  <si>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</si>
  <si>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</si>
  <si>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</si>
  <si>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</si>
  <si>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</si>
  <si>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</si>
  <si>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</si>
  <si>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</si>
  <si>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</si>
  <si>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</si>
  <si>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</si>
  <si>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</si>
  <si>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</si>
  <si>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</si>
  <si>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</si>
  <si>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</si>
  <si>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</si>
  <si>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</si>
  <si>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</si>
  <si>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</si>
  <si>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</si>
  <si>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</si>
  <si>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</si>
  <si>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</si>
  <si>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</si>
  <si>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</si>
  <si>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</si>
  <si>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</si>
  <si>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</si>
  <si>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</si>
  <si>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</si>
  <si>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</si>
  <si>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</si>
  <si>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</si>
  <si>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</si>
  <si>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</si>
  <si>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</si>
  <si>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</si>
  <si>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</si>
  <si>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</si>
  <si>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</si>
  <si>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</si>
  <si>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</si>
  <si>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</si>
  <si>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</si>
  <si>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</si>
  <si>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</si>
  <si>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</si>
  <si>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</si>
  <si>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</si>
  <si>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</si>
  <si>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</si>
  <si>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</si>
  <si>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</si>
  <si>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</si>
  <si>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</si>
  <si>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</si>
  <si>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</si>
  <si>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</si>
  <si>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</si>
  <si>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</si>
  <si>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</si>
  <si>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</si>
  <si>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</si>
  <si>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</si>
  <si>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</si>
  <si>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</si>
  <si>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</si>
  <si>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</si>
  <si>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</si>
  <si>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</si>
  <si>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</si>
  <si>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</si>
  <si>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</si>
  <si>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</si>
  <si>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</si>
  <si>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</si>
  <si>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</si>
  <si>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</si>
  <si>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</si>
  <si>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</si>
  <si>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</si>
  <si>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</si>
  <si>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</si>
  <si>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</si>
  <si>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</si>
  <si>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</si>
  <si>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</si>
  <si>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</si>
  <si>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</si>
  <si>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</si>
  <si>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</si>
  <si>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</si>
  <si>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</si>
  <si>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</si>
  <si>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</si>
  <si>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</si>
  <si>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</si>
  <si>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</si>
  <si>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</si>
  <si>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</si>
  <si>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</si>
  <si>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</si>
  <si>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</si>
  <si>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</si>
  <si>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</si>
  <si>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</si>
  <si>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</si>
  <si>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</si>
  <si>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</si>
  <si>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</si>
  <si>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</si>
  <si>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</si>
  <si>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</si>
  <si>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</si>
  <si>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</si>
  <si>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</si>
  <si>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</si>
  <si>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</si>
  <si>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</si>
  <si>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</si>
  <si>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</si>
  <si>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</si>
  <si>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</si>
  <si>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</si>
  <si>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</si>
  <si>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</si>
  <si>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</si>
  <si>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</si>
  <si>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</si>
  <si>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</si>
  <si>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</si>
  <si>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</si>
  <si>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</si>
  <si>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</si>
  <si>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</si>
  <si>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</si>
  <si>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</si>
  <si>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</si>
  <si>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</si>
  <si>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</si>
  <si>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</si>
  <si>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</si>
  <si>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</si>
  <si>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</si>
  <si>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</si>
  <si>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</si>
  <si>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</si>
  <si>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</si>
  <si>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</si>
  <si>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</si>
  <si>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</si>
  <si>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</si>
  <si>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</si>
  <si>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</si>
  <si>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</si>
  <si>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</si>
  <si>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</si>
  <si>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</si>
  <si>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</si>
  <si>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</si>
  <si>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</si>
  <si>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</si>
  <si>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</si>
  <si>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</si>
  <si>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</si>
  <si>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</si>
  <si>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</si>
  <si>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</si>
  <si>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</si>
  <si>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</si>
  <si>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</si>
  <si>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</si>
  <si>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</si>
  <si>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</si>
  <si>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</si>
  <si>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</si>
  <si>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</si>
  <si>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</si>
  <si>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</si>
  <si>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</si>
  <si>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</si>
  <si>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</si>
  <si>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</si>
  <si>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</si>
  <si>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</si>
  <si>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</si>
  <si>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</si>
  <si>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</si>
  <si>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</si>
  <si>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</si>
  <si>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</si>
  <si>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</si>
  <si>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</si>
  <si>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</si>
  <si>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</si>
  <si>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</si>
  <si>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</si>
  <si>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</si>
  <si>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</si>
  <si>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</si>
  <si>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</si>
  <si>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</si>
  <si>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</si>
  <si>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</si>
  <si>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</si>
  <si>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</si>
  <si>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</si>
  <si>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</si>
  <si>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</si>
  <si>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</si>
  <si>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</si>
  <si>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</si>
  <si>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</si>
  <si>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</si>
  <si>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</si>
  <si>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</si>
  <si>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</si>
  <si>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</si>
  <si>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</si>
  <si>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</si>
  <si>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</si>
  <si>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</si>
  <si>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</si>
  <si>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</si>
  <si>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</si>
  <si>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</si>
  <si>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</si>
  <si>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</si>
  <si>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</si>
  <si>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</si>
  <si>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</si>
  <si>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</si>
  <si>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</si>
  <si>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</si>
  <si>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</si>
  <si>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</si>
  <si>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</si>
  <si>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</si>
  <si>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</si>
  <si>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</si>
  <si>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</si>
  <si>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</si>
  <si>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</si>
  <si>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</si>
  <si>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</si>
  <si>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</si>
  <si>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</si>
  <si>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</si>
  <si>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</si>
  <si>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</si>
  <si>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</si>
  <si>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</si>
  <si>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</si>
  <si>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</si>
  <si>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</si>
  <si>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</si>
  <si>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</si>
  <si>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</si>
  <si>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</si>
  <si>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</si>
  <si>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</si>
  <si>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</si>
  <si>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</si>
  <si>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</si>
  <si>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</si>
  <si>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</si>
  <si>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</si>
  <si>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</si>
  <si>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</si>
  <si>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</si>
  <si>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</si>
  <si>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</si>
  <si>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</si>
  <si>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</si>
  <si>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</si>
  <si>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</si>
  <si>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</si>
  <si>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</si>
  <si>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</si>
  <si>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</si>
  <si>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</si>
  <si>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</si>
  <si>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</si>
  <si>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</si>
  <si>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</si>
  <si>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</si>
  <si>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</si>
  <si>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</si>
  <si>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</si>
  <si>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</si>
  <si>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</si>
  <si>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</si>
  <si>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</si>
  <si>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</si>
  <si>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</si>
  <si>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</si>
  <si>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</si>
  <si>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</si>
  <si>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</si>
  <si>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</si>
  <si>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</si>
  <si>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</si>
  <si>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</si>
  <si>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</si>
  <si>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</si>
  <si>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</si>
  <si>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</si>
  <si>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</si>
  <si>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</si>
  <si>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</si>
  <si>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</si>
  <si>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</si>
  <si>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</si>
  <si>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</si>
  <si>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</si>
  <si>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</si>
  <si>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</si>
  <si>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</si>
  <si>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</si>
  <si>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</si>
  <si>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</si>
  <si>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</si>
  <si>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</si>
  <si>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</si>
  <si>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</si>
  <si>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</si>
  <si>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</si>
  <si>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</si>
  <si>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</si>
  <si>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</si>
  <si>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</si>
  <si>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</si>
  <si>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</si>
  <si>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</si>
  <si>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</si>
  <si>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</si>
  <si>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</si>
  <si>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</si>
  <si>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</si>
  <si>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</si>
  <si>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</si>
  <si>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</si>
  <si>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</si>
  <si>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</si>
  <si>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</si>
  <si>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</si>
  <si>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</si>
  <si>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</si>
  <si>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</si>
  <si>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</si>
  <si>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</si>
  <si>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</si>
  <si>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</si>
  <si>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</si>
  <si>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</si>
  <si>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</si>
  <si>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</si>
  <si>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</si>
  <si>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</si>
  <si>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</si>
  <si>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</si>
  <si>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</si>
  <si>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</si>
  <si>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</si>
  <si>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</si>
  <si>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</si>
  <si>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</si>
  <si>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</si>
  <si>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</si>
  <si>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</si>
  <si>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</si>
  <si>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</si>
  <si>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</si>
  <si>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</si>
  <si>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</si>
  <si>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</si>
  <si>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</si>
  <si>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</si>
  <si>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</si>
  <si>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</si>
  <si>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</si>
  <si>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</si>
  <si>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</si>
  <si>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</si>
  <si>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</si>
  <si>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</si>
  <si>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</si>
  <si>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</si>
  <si>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</si>
  <si>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</si>
  <si>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</si>
  <si>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</si>
  <si>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</si>
  <si>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</si>
  <si>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</si>
  <si>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</si>
  <si>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</si>
  <si>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</si>
  <si>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</si>
  <si>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</si>
  <si>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</si>
  <si>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</si>
  <si>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</si>
  <si>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</si>
  <si>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</si>
  <si>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</si>
  <si>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</si>
  <si>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</si>
  <si>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</si>
  <si>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</si>
  <si>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</si>
  <si>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</si>
  <si>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</si>
  <si>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</si>
  <si>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</si>
  <si>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</si>
  <si>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</si>
  <si>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</si>
  <si>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</si>
  <si>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</si>
  <si>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</si>
  <si>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</si>
  <si>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</si>
  <si>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</si>
  <si>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</si>
  <si>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</si>
  <si>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</si>
  <si>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</si>
  <si>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</si>
  <si>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</si>
  <si>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</si>
  <si>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</si>
  <si>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</si>
  <si>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</si>
  <si>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</si>
  <si>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</si>
  <si>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</si>
  <si>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</si>
  <si>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</si>
  <si>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</si>
  <si>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</si>
  <si>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</si>
  <si>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</si>
  <si>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</si>
  <si>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</si>
  <si>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</si>
  <si>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</si>
  <si>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</si>
  <si>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</si>
  <si>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</si>
  <si>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</si>
  <si>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</si>
  <si>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</si>
  <si>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</si>
  <si>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</si>
  <si>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</si>
  <si>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</si>
  <si>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</si>
  <si>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</si>
  <si>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</si>
  <si>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</si>
  <si>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</si>
  <si>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</si>
  <si>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</si>
  <si>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</si>
  <si>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</si>
  <si>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</si>
  <si>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</si>
  <si>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</si>
  <si>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</si>
  <si>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</si>
  <si>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</si>
  <si>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</si>
  <si>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</si>
  <si>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</si>
  <si>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</si>
  <si>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</si>
  <si>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</si>
  <si>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</si>
  <si>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</si>
  <si>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</si>
  <si>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</si>
  <si>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</si>
  <si>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</si>
  <si>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</si>
  <si>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</si>
  <si>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</si>
  <si>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</si>
  <si>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</si>
  <si>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</si>
  <si>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</si>
  <si>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</si>
  <si>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</si>
  <si>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</si>
  <si>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</si>
  <si>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</si>
  <si>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</si>
  <si>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</si>
  <si>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</si>
  <si>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</si>
  <si>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</si>
  <si>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</si>
  <si>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</si>
  <si>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</si>
  <si>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</si>
  <si>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</si>
  <si>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</si>
  <si>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</si>
  <si>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</si>
  <si>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</si>
  <si>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</si>
  <si>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</si>
  <si>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</si>
  <si>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</si>
  <si>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</si>
  <si>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</si>
  <si>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</si>
  <si>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</si>
  <si>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</si>
  <si>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</si>
  <si>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</si>
  <si>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</si>
  <si>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</si>
  <si>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</si>
  <si>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</si>
  <si>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</si>
  <si>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</si>
  <si>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</si>
  <si>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</si>
  <si>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</si>
  <si>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</si>
  <si>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</si>
  <si>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</si>
  <si>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</si>
  <si>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</si>
  <si>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</si>
  <si>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</si>
  <si>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</si>
  <si>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</si>
  <si>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</si>
  <si>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</si>
  <si>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</si>
  <si>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</si>
  <si>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</si>
  <si>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</si>
  <si>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</si>
  <si>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</si>
  <si>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</si>
  <si>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</si>
  <si>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</si>
  <si>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</si>
  <si>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</si>
  <si>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</si>
  <si>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</si>
  <si>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</si>
  <si>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</si>
  <si>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</si>
  <si>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</si>
  <si>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</si>
  <si>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</si>
  <si>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</si>
  <si>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</si>
  <si>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</si>
  <si>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</si>
  <si>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</si>
  <si>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</si>
  <si>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</si>
  <si>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</si>
  <si>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</si>
  <si>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</si>
  <si>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</si>
  <si>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</si>
  <si>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</si>
  <si>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</si>
  <si>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</si>
  <si>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</si>
  <si>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</si>
  <si>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</si>
  <si>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</si>
  <si>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</si>
  <si>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</si>
  <si>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</si>
  <si>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</si>
  <si>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</si>
  <si>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</si>
  <si>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</si>
  <si>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</si>
  <si>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</si>
  <si>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</si>
  <si>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</si>
  <si>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</si>
  <si>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</si>
  <si>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</si>
  <si>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</si>
  <si>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</si>
  <si>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</si>
  <si>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</si>
  <si>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</si>
  <si>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</si>
  <si>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</si>
  <si>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</si>
  <si>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</si>
  <si>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</si>
  <si>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</si>
  <si>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</si>
  <si>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</si>
  <si>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</si>
  <si>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</si>
  <si>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</si>
  <si>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</si>
  <si>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</si>
  <si>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</si>
  <si>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</si>
  <si>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</si>
  <si>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</si>
  <si>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</si>
  <si>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</si>
  <si>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</si>
  <si>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</si>
  <si>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</si>
  <si>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</si>
  <si>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</si>
  <si>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</si>
  <si>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</si>
  <si>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</si>
  <si>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</si>
  <si>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</si>
  <si>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</si>
  <si>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</si>
  <si>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</si>
  <si>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</si>
  <si>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</si>
  <si>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</si>
  <si>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</si>
  <si>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</si>
  <si>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</si>
  <si>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</si>
  <si>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</si>
  <si>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</si>
  <si>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</si>
  <si>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</si>
  <si>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</si>
  <si>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</si>
  <si>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</si>
  <si>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</si>
  <si>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</si>
  <si>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</si>
  <si>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</si>
  <si>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</si>
  <si>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</si>
  <si>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</si>
  <si>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</si>
  <si>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</si>
  <si>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</si>
  <si>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</si>
  <si>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</si>
  <si>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</si>
  <si>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</si>
  <si>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</si>
  <si>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</si>
  <si>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</si>
  <si>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</si>
  <si>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</si>
  <si>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</si>
  <si>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</si>
  <si>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</si>
  <si>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</si>
  <si>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</si>
  <si>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</si>
  <si>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</si>
  <si>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</si>
  <si>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</si>
  <si>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</si>
  <si>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</si>
  <si>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</si>
  <si>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</si>
  <si>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</si>
  <si>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</si>
  <si>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</si>
  <si>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</si>
  <si>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</si>
  <si>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</si>
  <si>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</si>
  <si>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</si>
  <si>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</si>
  <si>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</si>
  <si>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EnergyEfficiency.Stats@beis.gov.uk</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</si>
  <si>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</si>
  <si>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</si>
  <si>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</si>
  <si>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</si>
  <si>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</si>
  <si>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</si>
  <si>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</si>
  <si>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</si>
  <si>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</si>
  <si>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</si>
  <si>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</si>
  <si>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</si>
  <si>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</si>
  <si>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</si>
  <si>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</si>
  <si>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</si>
  <si>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</si>
  <si>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</si>
  <si>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</si>
  <si>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</si>
  <si>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</si>
  <si>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</si>
  <si>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</si>
  <si>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</si>
  <si>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</si>
  <si>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</si>
  <si>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</si>
  <si>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</si>
  <si>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</si>
  <si>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</si>
  <si>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</si>
  <si>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</si>
  <si>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</si>
  <si>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</si>
  <si>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</si>
  <si>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</si>
  <si>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</si>
  <si>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</si>
  <si>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</si>
  <si>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</si>
  <si>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</si>
  <si>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</si>
  <si>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</si>
  <si>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</si>
  <si>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</si>
  <si>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</si>
  <si>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</si>
  <si>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</si>
  <si>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</si>
  <si>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</si>
  <si>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</si>
  <si>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</si>
  <si>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</si>
  <si>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</si>
  <si>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</si>
  <si>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</si>
  <si>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</si>
  <si>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</si>
  <si>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</si>
  <si>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</si>
  <si>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</si>
  <si>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</si>
  <si>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</si>
  <si>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</si>
  <si>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</si>
  <si>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</si>
  <si>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</si>
  <si>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</si>
  <si>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</si>
  <si>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</si>
  <si>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</si>
  <si>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</si>
  <si>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</si>
  <si>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</si>
  <si>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</si>
  <si>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</si>
  <si>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</si>
  <si>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</si>
  <si>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</si>
  <si>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</si>
  <si>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</si>
  <si>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</si>
  <si>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</si>
  <si>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</si>
  <si>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</si>
  <si>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</si>
  <si>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</si>
  <si>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</si>
  <si>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</si>
  <si>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</si>
  <si>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</si>
  <si>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</si>
  <si>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</si>
  <si>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</si>
  <si>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</si>
  <si>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</si>
  <si>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</si>
  <si>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</si>
  <si>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</si>
  <si>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</si>
  <si>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</si>
  <si>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</si>
  <si>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</si>
  <si>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</si>
  <si>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</si>
  <si>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</si>
  <si>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</si>
  <si>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</si>
  <si>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</si>
  <si>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</si>
  <si>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</si>
  <si>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</si>
  <si>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</si>
  <si>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</si>
  <si>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</si>
  <si>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</si>
  <si>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</si>
  <si>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</si>
  <si>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</si>
  <si>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</si>
  <si>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</si>
  <si>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</si>
  <si>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</si>
  <si>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</si>
  <si>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</si>
  <si>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</si>
  <si>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</si>
  <si>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</si>
  <si>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</si>
  <si>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</si>
  <si>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</si>
  <si>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</si>
  <si>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</si>
  <si>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</si>
  <si>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</si>
  <si>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</si>
  <si>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</si>
  <si>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</si>
  <si>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</si>
  <si>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</si>
  <si>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</si>
  <si>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</si>
  <si>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</si>
  <si>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</si>
  <si>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</si>
  <si>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</si>
  <si>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</si>
  <si>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</si>
  <si>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</si>
  <si>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</si>
  <si>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</si>
  <si>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</si>
  <si>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</si>
  <si>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</si>
  <si>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</si>
  <si>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</si>
  <si>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</si>
  <si>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</si>
  <si>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</si>
  <si>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</si>
  <si>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</si>
  <si>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</si>
  <si>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</si>
  <si>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</si>
  <si>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</si>
  <si>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</si>
  <si>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</si>
  <si>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</si>
  <si>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</si>
  <si>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</si>
  <si>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</si>
  <si>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</si>
  <si>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</si>
  <si>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</si>
  <si>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</si>
  <si>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</si>
  <si>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</si>
  <si>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</si>
  <si>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</si>
  <si>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</si>
  <si>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</si>
  <si>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</si>
  <si>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</si>
  <si>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</si>
  <si>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</si>
  <si>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</si>
  <si>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</si>
  <si>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</si>
  <si>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</si>
  <si>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</si>
  <si>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</si>
  <si>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</si>
  <si>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</si>
  <si>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</si>
  <si>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</si>
  <si>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</si>
  <si>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</si>
  <si>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</si>
  <si>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</si>
  <si>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</si>
  <si>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</si>
  <si>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</si>
  <si>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</si>
  <si>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</si>
  <si>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</si>
  <si>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</si>
  <si>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</si>
  <si>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For further information on background and Green Deal and Energy Company Obligation (ECO) policies, please see annex from the following detailed report (March 2021):</t>
  </si>
  <si>
    <t>https://www.gov.uk/government/statistics/household-energy-efficiency-statistics-detailed-report-2020</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</si>
  <si>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</si>
  <si>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</si>
  <si>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</si>
  <si>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</si>
  <si>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</si>
  <si>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</si>
  <si>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</si>
  <si>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</si>
  <si>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</si>
  <si>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</si>
  <si>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</si>
  <si>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</si>
  <si>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</si>
  <si>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</si>
  <si>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</si>
  <si>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T2.3, T2.4 and T2.5</t>
  </si>
  <si>
    <t>Data from T2.6, T2.7 and T2.8</t>
  </si>
  <si>
    <t>Data from T3.2</t>
  </si>
  <si>
    <t>Data from T2.1</t>
  </si>
  <si>
    <t>Data from T2.2, T2.4, T2.5</t>
  </si>
  <si>
    <t>Data from T6.6</t>
  </si>
  <si>
    <t>Data from T7.1</t>
  </si>
  <si>
    <t>Data from T1.3</t>
  </si>
  <si>
    <t>Data from T3.3</t>
  </si>
  <si>
    <t xml:space="preserve">This spreadsheet contains a selection of data tables to provide an overview of the progression of the Energy Company Obligation (ECO) and Green Deal schemes. </t>
  </si>
  <si>
    <t>The Energy Company Obligation (ECO) is a government energy efficiency scheme in Great Britain to help reduce carbon emissions and tackle fuel poverty.
The scheme began in April 2013, and over time it has been amended. The latest policy, ECO3, commenced on 3 December 2018, and applies to measures completed from 1 October 2018.</t>
  </si>
  <si>
    <t>The Green Deal (GD) is a government initiative that is designed to help homeowners install energy efficiency measures into their properties, and the costs of these measures are paid back through their energy bill over a period of time; this is in the form of a Green Deal Finance Plan (GD Plan).</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</si>
  <si>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</si>
  <si>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</si>
  <si>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</si>
  <si>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</si>
  <si>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</si>
  <si>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</si>
  <si>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Press Enquiries to the Press Officer: 020 7215 5975</t>
  </si>
  <si>
    <t>Statistical Enquiries: 020 7215 1259</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</si>
  <si>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</si>
  <si>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</si>
  <si>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</si>
  <si>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</si>
  <si>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</si>
  <si>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</si>
  <si>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</si>
  <si>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</si>
  <si>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</si>
  <si>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</si>
  <si>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</si>
  <si>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</si>
  <si>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</si>
  <si>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</si>
  <si>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</si>
  <si>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</si>
  <si>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</si>
  <si>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</si>
  <si>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</si>
  <si>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</si>
  <si>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</si>
  <si>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</si>
  <si>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This worksheet summarises the key trends presented in the tables within this release. </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</si>
  <si>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</si>
  <si>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Key points from Monthly Update (T2.2, T2.5, T2.8)</t>
  </si>
  <si>
    <t xml:space="preserve">This worksheet summarises the key trends from the tables updated monthly in this release. Only T2.2, T2.5 and T2.8 are updated each month.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</si>
  <si>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</si>
  <si>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</si>
  <si>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</si>
  <si>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</si>
  <si>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</si>
  <si>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</si>
  <si>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Flexibile Eligibility obligation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</si>
  <si>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</si>
  <si>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</si>
  <si>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</si>
  <si>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</si>
  <si>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</si>
  <si>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</si>
  <si>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</si>
  <si>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</si>
  <si>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</si>
  <si>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</si>
  <si>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</si>
  <si>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</si>
  <si>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</si>
  <si>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</si>
  <si>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</si>
  <si>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</si>
  <si>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</si>
  <si>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</si>
  <si>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</si>
  <si>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</si>
  <si>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</si>
  <si>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</si>
  <si>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</si>
  <si>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</si>
  <si>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</si>
  <si>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[n9] The rounded estimate of households with measures installed through more than one delivery mechanism is based on matched records for 95% of cases.</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</si>
  <si>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</si>
  <si>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</si>
  <si>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</si>
  <si>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</si>
  <si>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</si>
  <si>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</si>
  <si>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</si>
  <si>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</si>
  <si>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</si>
  <si>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</si>
  <si>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</si>
  <si>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</si>
  <si>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</si>
  <si>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</si>
  <si>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</si>
  <si>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</si>
  <si>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</si>
  <si>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</si>
  <si>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</si>
  <si>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</si>
  <si>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</si>
  <si>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</si>
  <si>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</si>
  <si>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</si>
  <si>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</si>
  <si>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</si>
  <si>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</si>
  <si>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</si>
  <si>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</si>
  <si>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</si>
  <si>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</si>
  <si>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</si>
  <si>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</si>
  <si>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</si>
  <si>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All ECO
[n2]</t>
  </si>
  <si>
    <t>ECO3 Repeat Households
[n3]</t>
  </si>
  <si>
    <t>January 2013 [n4]</t>
  </si>
  <si>
    <t xml:space="preserve">[n2] Where a household has measures installed in two or more months, only the earliest installation month is recorded.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</si>
  <si>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</si>
  <si>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</si>
  <si>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</si>
  <si>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</si>
  <si>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</si>
  <si>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</si>
  <si>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</si>
  <si>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</si>
  <si>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</si>
  <si>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</si>
  <si>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</si>
  <si>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</si>
  <si>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</si>
  <si>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</si>
  <si>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</si>
  <si>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</si>
  <si>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</si>
  <si>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</si>
  <si>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</si>
  <si>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</si>
  <si>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</si>
  <si>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</si>
  <si>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</si>
  <si>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</si>
  <si>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</si>
  <si>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</si>
  <si>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</si>
  <si>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</si>
  <si>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</si>
  <si>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</si>
  <si>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</si>
  <si>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</si>
  <si>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</si>
  <si>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</si>
  <si>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</si>
  <si>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</si>
  <si>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</si>
  <si>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</si>
  <si>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</si>
  <si>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</si>
  <si>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</si>
  <si>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</si>
  <si>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</si>
  <si>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</si>
  <si>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</si>
  <si>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</si>
  <si>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</si>
  <si>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</si>
  <si>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</si>
  <si>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</si>
  <si>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</si>
  <si>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</si>
  <si>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</si>
  <si>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</si>
  <si>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</si>
  <si>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</si>
  <si>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</si>
  <si>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</si>
  <si>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</si>
  <si>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</si>
  <si>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</si>
  <si>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</si>
  <si>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</si>
  <si>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</si>
  <si>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</si>
  <si>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</si>
  <si>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</si>
  <si>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</si>
  <si>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</si>
  <si>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</si>
  <si>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</si>
  <si>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</si>
  <si>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</si>
  <si>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</si>
  <si>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</si>
  <si>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</si>
  <si>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</si>
  <si>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</si>
  <si>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</si>
  <si>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</si>
  <si>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</si>
  <si>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</si>
  <si>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</si>
  <si>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</si>
  <si>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</si>
  <si>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</si>
  <si>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</si>
  <si>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</si>
  <si>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</si>
  <si>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</si>
  <si>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</si>
  <si>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</si>
  <si>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</si>
  <si>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</si>
  <si>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</si>
  <si>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</si>
  <si>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</si>
  <si>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</si>
  <si>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</si>
  <si>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</si>
  <si>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</si>
  <si>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</si>
  <si>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</si>
  <si>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</si>
  <si>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</si>
  <si>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</si>
  <si>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</si>
  <si>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</si>
  <si>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</si>
  <si>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</si>
  <si>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</si>
  <si>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</si>
  <si>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</si>
  <si>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</si>
  <si>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</si>
  <si>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</si>
  <si>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</si>
  <si>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</si>
  <si>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</si>
  <si>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</si>
  <si>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</si>
  <si>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</si>
  <si>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</si>
  <si>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</si>
  <si>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</si>
  <si>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</si>
  <si>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</si>
  <si>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</si>
  <si>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</si>
  <si>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</si>
  <si>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</si>
  <si>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t>https://statswales.gov.wales/Catalogue/Housing/Households/Estimates/households-by-localauthority-year</t>
  </si>
  <si>
    <t>https://www.nrscotland.gov.uk/statistics-and-data/statistics/statistics-by-theme/households/household-estimates/2020</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</si>
  <si>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</si>
  <si>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</si>
  <si>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</si>
  <si>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</si>
  <si>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</si>
  <si>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</si>
  <si>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</si>
  <si>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</si>
  <si>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</si>
  <si>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</si>
  <si>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</si>
  <si>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</si>
  <si>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</si>
  <si>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</si>
  <si>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</si>
  <si>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</si>
  <si>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</si>
  <si>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</si>
  <si>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</si>
  <si>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</si>
  <si>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</si>
  <si>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</si>
  <si>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</si>
  <si>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</si>
  <si>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</si>
  <si>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</si>
  <si>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</si>
  <si>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</si>
  <si>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</si>
  <si>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</si>
  <si>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</si>
  <si>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</si>
  <si>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Usual residents by resident type, and population density, number of households with at least one usual resident and average household size, wards in Great Britain Parliamentary Constituency based on wards in England and Wales and Census ouput areas in Scotland.</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</si>
  <si>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</si>
  <si>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</si>
  <si>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</si>
  <si>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</si>
  <si>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</si>
  <si>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</si>
  <si>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</si>
  <si>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</si>
  <si>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</si>
  <si>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</si>
  <si>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</si>
  <si>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</si>
  <si>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</si>
  <si>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</si>
  <si>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</si>
  <si>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</si>
  <si>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</si>
  <si>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</si>
  <si>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</si>
  <si>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</si>
  <si>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</si>
  <si>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</si>
  <si>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</si>
  <si>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</si>
  <si>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</si>
  <si>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</si>
  <si>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</si>
  <si>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</si>
  <si>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</si>
  <si>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</si>
  <si>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</si>
  <si>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</si>
  <si>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</si>
  <si>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</si>
  <si>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</si>
  <si>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</si>
  <si>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</si>
  <si>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</si>
  <si>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</si>
  <si>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</si>
  <si>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641 park and mobile homes.</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</si>
  <si>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</si>
  <si>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</si>
  <si>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</si>
  <si>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</si>
  <si>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</si>
  <si>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</si>
  <si>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</si>
  <si>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</si>
  <si>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</si>
  <si>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</si>
  <si>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</si>
  <si>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</si>
  <si>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</si>
  <si>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</si>
  <si>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</si>
  <si>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</si>
  <si>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</si>
  <si>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</si>
  <si>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</si>
  <si>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</si>
  <si>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</si>
  <si>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</si>
  <si>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</si>
  <si>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</si>
  <si>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</si>
  <si>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</si>
  <si>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</si>
  <si>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</si>
  <si>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</si>
  <si>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</si>
  <si>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</si>
  <si>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</si>
  <si>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</si>
  <si>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</si>
  <si>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</si>
  <si>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</si>
  <si>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</si>
  <si>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</si>
  <si>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</si>
  <si>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</si>
  <si>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</si>
  <si>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</si>
  <si>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</si>
  <si>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</si>
  <si>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</si>
  <si>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</si>
  <si>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</si>
  <si>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</si>
  <si>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</si>
  <si>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</si>
  <si>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</si>
  <si>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</si>
  <si>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</si>
  <si>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</si>
  <si>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</si>
  <si>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</si>
  <si>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</si>
  <si>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</si>
  <si>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</si>
  <si>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</si>
  <si>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</si>
  <si>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</si>
  <si>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</si>
  <si>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</si>
  <si>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</si>
  <si>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</si>
  <si>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</si>
  <si>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</si>
  <si>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</si>
  <si>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</si>
  <si>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</si>
  <si>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</si>
  <si>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</si>
  <si>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</si>
  <si>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</si>
  <si>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</si>
  <si>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</si>
  <si>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</si>
  <si>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</si>
  <si>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</si>
  <si>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</si>
  <si>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</si>
  <si>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</si>
  <si>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</si>
  <si>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</si>
  <si>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</si>
  <si>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</si>
  <si>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</si>
  <si>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</si>
  <si>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</si>
  <si>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</si>
  <si>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</si>
  <si>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</si>
  <si>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</si>
  <si>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</si>
  <si>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</si>
  <si>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</si>
  <si>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</si>
  <si>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</si>
  <si>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</si>
  <si>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</si>
  <si>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</si>
  <si>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</si>
  <si>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</si>
  <si>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</si>
  <si>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</si>
  <si>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</si>
  <si>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</si>
  <si>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</si>
  <si>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</si>
  <si>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</si>
  <si>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</si>
  <si>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</si>
  <si>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</si>
  <si>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</si>
  <si>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</si>
  <si>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</si>
  <si>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</si>
  <si>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</si>
  <si>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</si>
  <si>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</si>
  <si>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</si>
  <si>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</si>
  <si>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</si>
  <si>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</si>
  <si>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</si>
  <si>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</si>
  <si>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</si>
  <si>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</si>
  <si>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</si>
  <si>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</si>
  <si>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</si>
  <si>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</si>
  <si>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</si>
  <si>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</si>
  <si>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</si>
  <si>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</si>
  <si>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</si>
  <si>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</si>
  <si>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</si>
  <si>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</si>
  <si>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</si>
  <si>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</si>
  <si>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</si>
  <si>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</si>
  <si>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</si>
  <si>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</si>
  <si>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</si>
  <si>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</si>
  <si>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</si>
  <si>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</si>
  <si>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</si>
  <si>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</si>
  <si>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</si>
  <si>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</si>
  <si>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</si>
  <si>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</si>
  <si>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</si>
  <si>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</si>
  <si>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</si>
  <si>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</si>
  <si>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</si>
  <si>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</si>
  <si>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</si>
  <si>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</si>
  <si>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</si>
  <si>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</si>
  <si>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</si>
  <si>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</si>
  <si>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</si>
  <si>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</si>
  <si>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</si>
  <si>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</si>
  <si>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</si>
  <si>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</si>
  <si>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</si>
  <si>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</si>
  <si>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</si>
  <si>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</si>
  <si>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</si>
  <si>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</si>
  <si>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</si>
  <si>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</si>
  <si>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</si>
  <si>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</si>
  <si>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</si>
  <si>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</si>
  <si>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</si>
  <si>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</si>
  <si>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</si>
  <si>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</si>
  <si>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</si>
  <si>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</si>
  <si>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</si>
  <si>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</si>
  <si>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</si>
  <si>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</si>
  <si>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</si>
  <si>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</si>
  <si>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</si>
  <si>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</si>
  <si>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</si>
  <si>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</si>
  <si>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</si>
  <si>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</si>
  <si>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</si>
  <si>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</si>
  <si>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</si>
  <si>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</si>
  <si>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</si>
  <si>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</si>
  <si>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</si>
  <si>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</si>
  <si>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</si>
  <si>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</si>
  <si>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</si>
  <si>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</si>
  <si>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</si>
  <si>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</si>
  <si>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</si>
  <si>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</si>
  <si>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</si>
  <si>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</si>
  <si>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</si>
  <si>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</si>
  <si>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</si>
  <si>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The table summarises the number of households receiving measures udner ECO and the various Green Deal Framework schemes.</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</si>
  <si>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</si>
  <si>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</si>
  <si>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</si>
  <si>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</si>
  <si>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</si>
  <si>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</si>
  <si>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</si>
  <si>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</si>
  <si>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</si>
  <si>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</si>
  <si>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</si>
  <si>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</si>
  <si>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</si>
  <si>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</si>
  <si>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</si>
  <si>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</si>
  <si>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</si>
  <si>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</si>
  <si>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</si>
  <si>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</si>
  <si>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</si>
  <si>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</si>
  <si>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</si>
  <si>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</si>
  <si>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</si>
  <si>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</si>
  <si>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</si>
  <si>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</si>
  <si>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</si>
  <si>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</si>
  <si>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</si>
  <si>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</si>
  <si>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[n6] Social housing with EPC band E, F or G. Band D properties are also eligible for innovation measures.</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</si>
  <si>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</si>
  <si>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</si>
  <si>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</si>
  <si>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</si>
  <si>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</si>
  <si>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</si>
  <si>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</si>
  <si>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</si>
  <si>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</si>
  <si>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</si>
  <si>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</si>
  <si>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</si>
  <si>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</si>
  <si>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</si>
  <si>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</si>
  <si>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</si>
  <si>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</si>
  <si>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</si>
  <si>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</si>
  <si>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</si>
  <si>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</si>
  <si>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23 Dec 2021</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</si>
  <si>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</si>
  <si>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</si>
  <si>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</si>
  <si>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</si>
  <si>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</si>
  <si>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</si>
  <si>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</si>
  <si>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</si>
  <si>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</si>
  <si>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</si>
  <si>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</si>
  <si>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</si>
  <si>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</si>
  <si>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</si>
  <si>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</si>
  <si>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</si>
  <si>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</si>
  <si>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</si>
  <si>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</si>
  <si>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</si>
  <si>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This worksheet contains one table. Data covers from January 2013 to September 2021.</t>
  </si>
  <si>
    <t xml:space="preserve">In total 332 Local Authorities had at least 1 flex measure up to September 2021. </t>
  </si>
  <si>
    <t>Infographic 3: ECO measures by region, up to end September 2021</t>
  </si>
  <si>
    <t>[n2] Measures installed under ECO1, ECO2, ECO Help-To-Heat and ECO3.</t>
  </si>
  <si>
    <t xml:space="preserve">The 'All ECO' column includes measures installed under ECO1, ECO2, ECO Help-To-Heat and ECO3, while the following columns look at unique households in ECO1-2, ECO Help-to-Heat and ECO3 phases individually. </t>
  </si>
  <si>
    <t xml:space="preserve">A property that had a measure installed under a previous ECO phase will appear as an extra household under the 'ECO3' column, when compared to the 'ECOALL' column, as it would not be a first-time property if all ECO phases are considered, but is first-time property under ECO3. </t>
  </si>
  <si>
    <t>[n5] The decrease in the number of Active Individual Advisors/Assessors this month is due to a batch of advisors/assessors being systematically withdrawn.</t>
  </si>
  <si>
    <t>24 Mar 2022</t>
  </si>
  <si>
    <t>Table 6.1: Estimated ECO costs, by obligation, as reported by energy suppliers, by quarter (January 2013 to September 2021)</t>
  </si>
  <si>
    <t>Table 6.4: Estimated average ECO3 delivery costs as reported by energy suppliers (October 2018 to September 2021)</t>
  </si>
  <si>
    <t>This worksheet contains one table. Data covers from October 2018 to September 2021.</t>
  </si>
  <si>
    <t>Table 6.6: Estimated ECO3 costs, by obligation and by quarter (October 2018 to September 2021)</t>
  </si>
  <si>
    <t>Chart 6: ECO3 costs, by cost type, by quarter, up to end September 2021</t>
  </si>
  <si>
    <t xml:space="preserve">• The total ECO delivery costs up to the end of September 2021 were around £5.26 billion, with an additional £498 million in administrative costs. This meant that the total cost of ECO for the period was £5.76 billion. (Table 6.1). </t>
  </si>
  <si>
    <t>• The delivery costs for ECO3 up to the end of September 2021 were £1.5 billion, with 33 per cent of these costs funding boiler and other heating systems. (Table 6.6, Chart 6)</t>
  </si>
  <si>
    <t xml:space="preserve">From the November 2021 publication onwards, the number of measures that count towards SWMR is based upon updated guidance from Ofgem regarding qualifying SWMR measures. </t>
  </si>
  <si>
    <t xml:space="preserve">© Crown copyright 2022. You may re-use this information (not including logos) free of charge in any format or medium, under the terms of the Open Government Licence. </t>
  </si>
  <si>
    <t>November 2021</t>
  </si>
  <si>
    <t>The data tables in this spreadsheet were published at 09:30am Thursday 24 February 2022.</t>
  </si>
  <si>
    <t>The next publication will be at 09:30am on Thursday 24 March 2022.</t>
  </si>
  <si>
    <t>Data covered in this release is for delivery to the end of December 2021 and the associated costs for delivery to the end of September 2021.</t>
  </si>
  <si>
    <t>26 May 2022</t>
  </si>
  <si>
    <t>24 February 2022</t>
  </si>
  <si>
    <t>April 2013 to 31 December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</si>
  <si>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</si>
  <si>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</si>
  <si>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</si>
  <si>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</si>
  <si>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</si>
  <si>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</si>
  <si>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From the February 2022 publication, the 'Prior to October 2018' row indicates the number of measures delivered under ECO Help-to-Heat, which were subsequently re-elected to ECO3 and either approved or awaiting approval. </t>
  </si>
  <si>
    <t xml:space="preserve">The measures re-elected from ECO Help-to-Heat to ECO3 have been removed from table 2.4 and transferred here. </t>
  </si>
  <si>
    <t>December 2021</t>
  </si>
  <si>
    <t>January 2022</t>
  </si>
  <si>
    <t>Table 7.4: Cumulative number of organisations associated with the Green Deal scheme, by type (October 2012 to January 2022)</t>
  </si>
  <si>
    <t>This worksheet contains one table. Data covers from October 2012 to 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</si>
  <si>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</si>
  <si>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</si>
  <si>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</si>
  <si>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</si>
  <si>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</si>
  <si>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</si>
  <si>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</si>
  <si>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</si>
  <si>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Of the total 182,474 Flex measures to date: </t>
  </si>
  <si>
    <t xml:space="preserve"> - 83,799 measures were in households assessed by local authorities to be 'living in fuel poverty'; </t>
  </si>
  <si>
    <t xml:space="preserve"> - 97,644 measures were in households assessed to be 'living on a low income and vulnerable to cold';</t>
  </si>
  <si>
    <t xml:space="preserve"> - 977 measures were in households assessed to be 'not in fuel poverty for solid wall insulation' which qualify where adjoining homes are receiving External Wall Insulation; and </t>
  </si>
  <si>
    <t xml:space="preserve"> - 54 measures were unknown.</t>
  </si>
  <si>
    <t>A total of 39,863 measures have been delivered under this sub-obligation to date, which represent estimated lifetime bill savings equivalent to the installation of 38,941 SWI measures.</t>
  </si>
  <si>
    <t>The total number of unique properties to receive an ECO3 measure was 560,611 properties.</t>
  </si>
  <si>
    <t>Since the start of April 2017, 632,524 households have received Affordable Warmth measures through ECO Help-To-Heat or ECO3.</t>
  </si>
  <si>
    <t xml:space="preserve">Of the 138,217 broken boilers installed with associated insulation measures: </t>
  </si>
  <si>
    <t xml:space="preserve"> - 113,893 had floor insulation; </t>
  </si>
  <si>
    <t xml:space="preserve"> - 22,933 had cavity wall insulation; </t>
  </si>
  <si>
    <t xml:space="preserve"> - 867 had roof insulation; </t>
  </si>
  <si>
    <t xml:space="preserve"> - 83 had solid wall insulation; and </t>
  </si>
  <si>
    <t xml:space="preserve"> - 441 are currently unknown. </t>
  </si>
  <si>
    <t>[n10] Across all phases of ECO, 2.35m households received ECO measures with 1.49m households receiving measures through CSCO and /or HHCRO.</t>
  </si>
  <si>
    <r>
      <t xml:space="preserve">[n1] Sources: </t>
    </r>
    <r>
      <rPr>
        <i/>
        <sz val="10"/>
        <rFont val="Arial"/>
        <family val="2"/>
      </rPr>
      <t>England</t>
    </r>
    <r>
      <rPr>
        <sz val="10"/>
        <rFont val="Arial"/>
        <family val="2"/>
      </rPr>
      <t xml:space="preserve">: Office for National Statistics, 2018-based Household Projections for 2017; Table 406: </t>
    </r>
  </si>
  <si>
    <t xml:space="preserve">Wales: Welsh Government, household estimate for Wales for 2017;  Household estimates for Wales - households by local authority and year, 1991 to 2020: </t>
  </si>
  <si>
    <t xml:space="preserve">Scotland: National Records of Scotland, estimate of households in Scotland for 2017; Table 1: </t>
  </si>
  <si>
    <r>
      <t xml:space="preserve">[n1] Sources: </t>
    </r>
    <r>
      <rPr>
        <i/>
        <sz val="10"/>
        <color theme="1"/>
        <rFont val="Arial"/>
        <family val="2"/>
      </rPr>
      <t>England</t>
    </r>
    <r>
      <rPr>
        <sz val="10"/>
        <color theme="1"/>
        <rFont val="Arial"/>
        <family val="2"/>
      </rPr>
      <t xml:space="preserve">: Office for National Statistics, 2018-based Household Projections for 2017; Table 406: </t>
    </r>
  </si>
  <si>
    <r>
      <t xml:space="preserve">[n9] Sources: </t>
    </r>
    <r>
      <rPr>
        <i/>
        <sz val="10"/>
        <rFont val="Arial"/>
        <family val="2"/>
      </rPr>
      <t>England</t>
    </r>
    <r>
      <rPr>
        <sz val="10"/>
        <rFont val="Arial"/>
        <family val="2"/>
      </rPr>
      <t xml:space="preserve">: Office for National Statistics, 2018-based Household Projections for 2017; Table 406: </t>
    </r>
  </si>
  <si>
    <t>This worksheet contains one table. Data covers from May 2013 to January 2022.</t>
  </si>
  <si>
    <t>There are 25 properties with two 'live' Green Deal Plans, so there are 9,996 'live' Green Deal Plans at the end of January 2022.</t>
  </si>
  <si>
    <t>• Green Deal (GD) Plans – there were 13,867 ‘live’ or ‘completed’ GD Plans in unique homes at the end of January 2022. Of these, 9,971 were ‘live’ (all measures installed) and 3,896 were 'completed' (all measures installed and paid off). At the end of January 2022, 72 per cent of all plans were 'live'. Over the last three months (November 2021 - January 2022) 141 plans were ‘completed’, compared to 133 completions in the previous three months (August - October 2021) (Table 7.1).</t>
  </si>
  <si>
    <t>Chart 7: Green Deal Plans, by ‘Live’ or ‘Completed’ status, by quarter, up to end December 2021</t>
  </si>
  <si>
    <t xml:space="preserve">The total number of unique properties to receive an ECO3 measure up to the end of December 2021 was 560,611, with around 83,784 (15%) of these properties also having received an ECO 1, 2 or Help-to-Heat measure. </t>
  </si>
  <si>
    <t>Table 2.2: Estimated deemed lifetime bill savings for ECO3 measures by installation month (October 2018 to December 2021)</t>
  </si>
  <si>
    <t>Table 2.5: ECO3 measures installed, by installation month (October 2018 to December 2021)</t>
  </si>
  <si>
    <t>Table 2.8: ECO3 measures installed, by measure type (October 2018 to December 2021)</t>
  </si>
  <si>
    <t>This worksheet contains one table. The data covers the period October 2018 to December 2021.</t>
  </si>
  <si>
    <t>This worksheet contains one table. The data covers the period October 2018 to December 2021. [n1].</t>
  </si>
  <si>
    <t>[n9] The number of broken heating systems currently not part of an insulation measure package and contributing to the broken heating system cap is 98,928.</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</si>
  <si>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</si>
  <si>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</si>
  <si>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</si>
  <si>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This worksheet contains one table. Data covers from January 2013 to December 2021.</t>
  </si>
  <si>
    <t>This worksheet contains one table. The data covers from January 2013 to December 2021.</t>
  </si>
  <si>
    <r>
      <t>Table 1.4: Estimated carbon and energy savings through ECO</t>
    </r>
    <r>
      <rPr>
        <b/>
        <vertAlign val="superscript"/>
        <sz val="22"/>
        <color theme="1"/>
        <rFont val="Arial"/>
        <family val="2"/>
      </rPr>
      <t xml:space="preserve"> </t>
    </r>
    <r>
      <rPr>
        <b/>
        <sz val="22"/>
        <color theme="1"/>
        <rFont val="Arial"/>
        <family val="2"/>
      </rPr>
      <t>and the Green Deal Framework to end December 2021</t>
    </r>
  </si>
  <si>
    <t>This worksheet contains six tables. The data covers from January 2013 to December 2021.</t>
  </si>
  <si>
    <t>This worksheet contains one table. The data covers the period January 2013 to December 2021.</t>
  </si>
  <si>
    <t>Table 3.1: ECO measures installed, by measure type and obligation, by quarter (January 2013 to December 2021)</t>
  </si>
  <si>
    <t>Oct - Dec 2021</t>
  </si>
  <si>
    <t>Table 3.4: ECO measures by ECO obligation by administrative area, up to end December 2021</t>
  </si>
  <si>
    <t>Table 3.6: ECO measures by ECO obligation by Parliamentary Constituency (January 2013 to December 2021)</t>
  </si>
  <si>
    <t>Table 4.1: Households in receipt of ECO measures by region, by quarter (January 2013 to December 2021)</t>
  </si>
  <si>
    <t>Table 4.4: Households in receipt of ECO measures by administrative area (January 2013 to December 2021)</t>
  </si>
  <si>
    <t>Table 4.5: Households in receipt of ECO measures by Parliamentary Constituency (January 2013 to December 2021)</t>
  </si>
  <si>
    <t>This worksheet contains one table. Data covers from June 2013 to December 2021.</t>
  </si>
  <si>
    <t>This worksheet contains one table. Data covers from April 2013 to December 2021.</t>
  </si>
  <si>
    <r>
      <t>Table 7.3: Number of measures installed using Green Deal Finance by quarter</t>
    </r>
    <r>
      <rPr>
        <b/>
        <sz val="22"/>
        <color indexed="8"/>
        <rFont val="Arial"/>
        <family val="2"/>
      </rPr>
      <t xml:space="preserve"> (April 2013 to December 2021)</t>
    </r>
  </si>
  <si>
    <r>
      <t>Table 3.5: ECO Affordable Warmth measures installed</t>
    </r>
    <r>
      <rPr>
        <b/>
        <vertAlign val="superscript"/>
        <sz val="22"/>
        <rFont val="Arial"/>
        <family val="2"/>
      </rPr>
      <t xml:space="preserve"> </t>
    </r>
    <r>
      <rPr>
        <b/>
        <sz val="22"/>
        <rFont val="Arial"/>
        <family val="2"/>
      </rPr>
      <t>via Flexible Eligibility, by administrative area (April 2017 to December 2021)</t>
    </r>
  </si>
  <si>
    <t>This worksheet contains one table. Data covers from April 2017 to December 2021, since the start of the Flex mechanism. [n9].</t>
  </si>
  <si>
    <t>Table 4.3: Households in receipt of ECO measures by tenure, ECO obligation and by quarter (January 2013 to December 2021)</t>
  </si>
  <si>
    <r>
      <t>Table 3.2: ECO measures by property main fuel type (pre-measure</t>
    </r>
    <r>
      <rPr>
        <b/>
        <sz val="22"/>
        <color theme="1"/>
        <rFont val="Arial"/>
        <family val="2"/>
      </rPr>
      <t>), ECO obligation and by quarter (January 2013 to December 2021)</t>
    </r>
  </si>
  <si>
    <t>Table 3.3: ECO measures by ECO obligation by region, by quarter (January 2013 to December 2021)</t>
  </si>
  <si>
    <t>Affordable Warmth (HHCRO)
Rural Sub-obligation [n2]</t>
  </si>
  <si>
    <t>Chart 1: ECO measures installed, by obligation, by month, up to end December 2021</t>
  </si>
  <si>
    <t>Chart 2a: Share of all ECO measures installed, by measure type, by ECO phase, up to end December 2021</t>
  </si>
  <si>
    <t>Chart 2b: Share of all Affordable Warmth measures, by measure type, by ECO phase, up to end December 2021</t>
  </si>
  <si>
    <t>Infographic 2: ECO measures by measure type, up to end December 2021</t>
  </si>
  <si>
    <t>Chart 9: ECO measures installed by day from 1st January 2021 to 31st December 2022</t>
  </si>
  <si>
    <t>• Provisional figures show there were around 3.39 million measures installed in 2.35 million households under ECO up to the end of December 2021 (Tables 2.3 to 2.8). </t>
  </si>
  <si>
    <t>• Of all notified ECO3 measures installed up to the end of December,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4 per cent solid wall insulation and 12 per cent 'other insulation' (of which, 99 per cent were for under floor insulation) (Table 2.8).</t>
  </si>
  <si>
    <t xml:space="preserve">• Since the start of April 2017, around 1,149,600 Affordable Warmth measures have been installed in around 632,500 low income and vulnerable households (Tables 2.7 and 2.8). </t>
  </si>
  <si>
    <t>Table 4.2: Households in receipt of ECO measures by property type, ECO obligation and by quarter (January 2013 to December 2021)</t>
  </si>
  <si>
    <t>Chart 3: ECO measures by main fuel type of property, by quarter, up to end December 2021</t>
  </si>
  <si>
    <t>Chart 4: Estimated lifetime bill savings for Affordable Warmth measures, by installation quarter, up to end December 2021</t>
  </si>
  <si>
    <t>• Around 3.5 million measures were installed in around 2.4 million properties through ECO and under the Green Deal Framework to the end of December 2021. Around 3.4 million of these installed measures (97 per cent) were delivered through ECO (Tables 1.1 and 1.2).</t>
  </si>
  <si>
    <t>• The provisional estimated lifetime carbon savings of measures installed by the end of December 2021, under ECO (including Affordable Warmth), Cashback, GDHIF and GD Plans was up to 59 MtCO2 with provisional estimated lifetime energy savings up to 221,800 GWh (Table 1.4).</t>
  </si>
  <si>
    <t>• The share of 'heating' measures has also increased in ECO3 compared to the previous ECO phases (Chart 2a). This is largely due to the Affordable Warmth obligation, the only sub-obligation to include boilers, making up the whole of ECO3. In ECO3, the increase of 'other insulation' to 12 per cent is due to under floor insulation being the most popular associated insulation measure with a broken boiler. To date, the scheme has delivered around 138,200 broken boiler replacements with an associated insulation measure, which has been under floor insulation in 82 per cent of cases (Tables 2.6, 2.7 &amp; 2.8, Chart 2a &amp; 2b).</t>
  </si>
  <si>
    <t xml:space="preserve">• Through ECO, the combination of Affordable Warmth and the Carbon Savings Community Obligation had delivered around 2.36 million measures in around 1.49 million low income and vulnerable households, or households in specified areas of low income, by the end of December 2021 (Tables 2.6, 2.7 &amp; 2.8). Since the start of April 2017, around 1,149,600 Affordable Warmth measures have been installed in around 632,500 low income and vulnerable households (Tables 2.7 and 2.8).  </t>
  </si>
  <si>
    <t>Map 1 – Households in receipt of ECO measures by Local Authority per 1,000 households (January 2013 to December 2021)</t>
  </si>
  <si>
    <t>Map 2 - ECO measures installed through Flexible Eligibility, by Local Authority
(April 2017 to December 2021)</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</si>
  <si>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</si>
  <si>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</si>
  <si>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Chart 5: Number of ECO3 Flexible Eligibility Measures by installation month and share of ECO3 obligation delivered through flex, up to end December 2021</t>
  </si>
  <si>
    <t xml:space="preserve">• Since the introduction of Flexible Eligibility, 193,500 measures have been delivered through this aspect of the scheme up to the end of December 2021 (Tables 2.7 &amp; 2.8). Under ECO3, up to 25 per cent of the obligation, in terms of lifetime bill savings, can be delivered through Flex, with around 18 per cent of this obligation delivered through Flex up to the end of December 2021 (Table 2.2; Chart 5). Across ECO3 to end of December 2021, including the re-elected ECO2t surplus actions, 182,500 measures have been delivered through Flex with estimated lifetime bill savings of £1.5 billion. The inclusion of the ECO2t surplus actions has resulted in a small decrease in the proportion of the ECO3 obligation delivered through Flex (from 20 per cent to 18 per cent of estimated lifetime bill savings), due to the smaller proportion of the surplus actions being delivered through Flex. </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</si>
  <si>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</si>
  <si>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</si>
  <si>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</si>
  <si>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The ECO3 share of insulation measures is much higher than the share of insulation measures through Affordable Warmth across all ECO phases, where 11 per cent were for cavity wall insulation, 9 per cent were for loft insulation, 7 per cent were for ‘other insulation’ and 2 per cent were for solid wall insulation (Chart 2b).</t>
  </si>
  <si>
    <t>• Of all notified ECO3 measures installed up to the end of December,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4 per cent solid wall insulation and 12 per cent 'other insulation' (of which, 99 per cent were for under floor insulation) (Table 2.8; Chart 2a). The inclusion of ECO2t surplus actions as ECO3 measures has resulted in a small decrease in the share of heating measures for ECO3, previously heating measures accounted for 60 per cent of ECO3 measures delivered. For the surplus actions, only 14 per cent were heating measures, with cavity wall insulation accounting for 44 per cent, loft insulation 31 per cent and solid wall insulation 11 per cent.</t>
  </si>
  <si>
    <t>• Under ECO3, energy suppliers are able to deliver up to 10% of their obligation through the installation of innovative measures to eligible households. While innovation measure delivery was initially slow to take off, there was significant delivery between August 2020 and June 2021. However, as with the overall ECO3 installation figures, innovation measure delivery decreased significantly in July 2021. Subsequently, innovation delivery increased slightly, but declined again in November 2021, with a small increase in December 2021. In Quarter 4 2021, innovation measures accounted for 0.4 per cent of measures installed, compared to 0.9 per cent in Quarter 3 2021.</t>
  </si>
  <si>
    <t xml:space="preserve">• Up to the end of December 2021, around one fifth (18 per cent) of ECO measures were in the North West (625,700) - the highest in any region. Twelve per cent of ECO measures were installed in Scotland (403,300) and five per cent were in Wales (174,500). In quarter 4 2021, around 18 per cent of ECO measures were in the North West (14,700) - the highest in any region for that quarter; nine per cent of ECO measures were installed in Scotland (7,200) and around four per cent were in Wales (3,500). (Infographic 3, Table 3.3). </t>
  </si>
  <si>
    <t>• Around nine per cent of all households in Great Britain had a measure installed under ECO (i.e. around 88 per 1,000 households), up to the end of December 2021. For England, there were around 84 measures per 1,000 households, with five English regions (North West, North East, West Midlands, Yorkshire &amp; the Humber, East Midlands), each having a rate above the England average. The North West and North East regions had the highest amounts in England, with 130 and 119 households with ECO measures per 1,000 households, respectively. There were around 126 measures per 1,000 households in Scotland and 88 per 1,000 households in Wales (Map 1, Table 4.1 and Table 4.4).</t>
  </si>
  <si>
    <t>• In total, to the end of December 2021, around 84 per cent of ECO measures were installed in properties that used gas as their main fuel type (around 2.84 million measures). This figure has decreased across the ECO scheme from 97 per cent in the first quarter of ECO to 59 per cent in the last quarter of ECO Help-to-Heat (Q3 2018), before generally rising over subsequent quarters to around 80 per cent in quarter 4 2021 (Chart 3, Table 3.2).</t>
  </si>
  <si>
    <t>• Around 1.88 million Affordable Warmth ECO measures installed up to the end of December 2021 are estimated to deliver £18.71 billion worth of notional lifetime bill savings. This includes the ECO HTH surplus actions mentioned above. In quarter 4 2021, Affordable Warmth delivered around 79,700 measures, resulting in around £570 million of lifetime bill savings (Chart 4, Table 2.1).</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</si>
  <si>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December 2021, 232 local authorities had seen 50 or more measures installed through Flexible Eligibility, 81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17 per cent of all flex measures installed in Great Britain (Table 3.5). </t>
  </si>
  <si>
    <t xml:space="preserve">[n6] The total number of unique properties with ECO1-2 measures installed under CSCO and/or HHCRO is 914,852. </t>
  </si>
  <si>
    <t xml:space="preserve">• In Quarter 4 (Oct to Dec) 2021, around 79,700 measures were installed through ECO in around 31,600 households (Tables 3.3 and 4.1). The number of measures installed in Quarter 4 2021 was around 41 per cent higher than in quarter 3 (Jul to Sep) 2021. Through the first six months of 2021, the daily number of measures installed steadily increased, with noticeable decreases over weekend periods. However, measure delivery increased through June 2021, until a marked end of month peak ahead of the change in PAS standards on 1st July, resulting in a significant delivery decrease in July 2021. From August 2021, daily delivery increased steadily, with a decrease in late December, reflecting the usual seasonal trend associated with the festive Bank Holidays (Chart 9). </t>
  </si>
  <si>
    <t>• Since the start of ECO3 in October 2018, 957,300 measures have been installed. Additionally, around 82,200 ECO2t measures have been re-elected to ECO3. Therefore, the total measures delivered under the ECO3 obligation is 1,039,500 measures. The total includes around 23,100 measures installed in December 2021, a decrease of 25 per cent on the number of measures delivered in November 2021 (Table 2.5), reflecting the usual festive seasonal trend. The Quarter 4 (Oct to Dec) 2021 average monthly measure delivery was 26,600, which was 41 per cent higher than the previous quarter's average (Jul to Sep). The lower delivery in Quarter 3 (Jul to Sep) 2021, reflected the low delivery in July due to changing PAS standard. Suppliers have until March 2022 to deliver their ECO3 obligations.</t>
  </si>
  <si>
    <t xml:space="preserve">• This release (February 2022) includes the re-elected ECO Help-to-Heat (ECO HTH or ECO2t) surplus actions for the first time. Ofgem provided guidance to companies on the criteria that needed to be met, in order for ECO2t measures to be re-elected to ECO3. In total, there were 82,200 surplus actions, of which 99.7 per cent were approved. These measures are now categorised as ECO3 Affordable Warmth measures, with companies submitting further supporting data to ensure the measure notifications comply with ECO3 requirements. Note that while ECO3 commenced in October 2018, these surplus actions were all delivered between April 2017 and September 2018. </t>
  </si>
  <si>
    <t xml:space="preserve">• In quarter 3 2021, the delivery and administration costs totalled £125 million, which was around half the cost of the prior quarter (Table 6.6). The delivery costs in quarter 2 2021 were the highest of any quarter in ECO3, at £251 million, as the measure delivery in the quarter was the highest of ECO3 and in the scheme since quarter 4 2014. When quarter 3 2021 is compared with quarter 2 2021, the number of measures had decreased by around 61 per cent for the same period. </t>
  </si>
  <si>
    <t>• Provisional figures show there were around 3.4 million measures installed in 2.4 million households under ECO up to the end of December 2021 (Tables 2.3 to 2.8). </t>
  </si>
  <si>
    <t>The total estimated carbon impact and lifetime savings shown at the end of the table are the maximum estimated levels. The total estimated carbon impact is currently up to 59 MtCO2 with estimated lifetime energy savings up to 221,797 GWh. Please see the Methodology Note for more details.</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</si>
  <si>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</si>
  <si>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</si>
  <si>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</si>
  <si>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</si>
  <si>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Of the total 182,474 ECO3 Flex measures to date: </t>
  </si>
  <si>
    <t xml:space="preserve">In the February 2022 quarterly release, a revision is made to some of the tables to reflect the approval of ECO2t surplus actions that were re-elected to ECO3. More details on this process and the revision is included in the Methodology Note.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</si>
</sst>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49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s>
  <borders count="1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top style="thin">
        <color indexed="64"/>
      </top>
      <bottom style="thin">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s>
  <cellStyleXfs count="21536">
    <xf numFmtId="164" fontId="0" fillId="0" borderId="0"/>
    <xf numFmtId="43" fontId="153" fillId="0" borderId="0" applyFont="0" applyFill="0" applyBorder="0" applyAlignment="0" applyProtection="0"/>
    <xf numFmtId="164" fontId="173" fillId="0" borderId="0" applyNumberFormat="0" applyFill="0" applyBorder="0" applyAlignment="0" applyProtection="0">
      <alignment vertical="top"/>
      <protection locked="0"/>
    </xf>
    <xf numFmtId="43" fontId="170" fillId="0" borderId="0" applyFont="0" applyFill="0" applyBorder="0" applyAlignment="0" applyProtection="0"/>
    <xf numFmtId="164" fontId="170" fillId="0" borderId="0"/>
    <xf numFmtId="164" fontId="170" fillId="0" borderId="0"/>
    <xf numFmtId="164" fontId="170" fillId="0" borderId="0"/>
    <xf numFmtId="164" fontId="170" fillId="0" borderId="0"/>
    <xf numFmtId="164" fontId="170" fillId="0" borderId="0"/>
    <xf numFmtId="164" fontId="170" fillId="0" borderId="0"/>
    <xf numFmtId="164" fontId="170" fillId="0" borderId="0"/>
    <xf numFmtId="164" fontId="170" fillId="0" borderId="0"/>
    <xf numFmtId="164" fontId="170" fillId="0" borderId="0"/>
    <xf numFmtId="164" fontId="170" fillId="0" borderId="0"/>
    <xf numFmtId="164" fontId="170" fillId="0" borderId="0"/>
    <xf numFmtId="164" fontId="170" fillId="0" borderId="0"/>
    <xf numFmtId="164" fontId="170" fillId="0" borderId="0"/>
    <xf numFmtId="164" fontId="170" fillId="0" borderId="0"/>
    <xf numFmtId="164" fontId="170" fillId="0" borderId="0"/>
    <xf numFmtId="0" fontId="152" fillId="0" borderId="0"/>
    <xf numFmtId="0" fontId="152" fillId="0" borderId="0"/>
    <xf numFmtId="164" fontId="170" fillId="0" borderId="0"/>
    <xf numFmtId="164" fontId="170" fillId="0" borderId="0"/>
    <xf numFmtId="164" fontId="170" fillId="0" borderId="0"/>
    <xf numFmtId="164" fontId="170" fillId="0" borderId="0"/>
    <xf numFmtId="164" fontId="170" fillId="0" borderId="0"/>
    <xf numFmtId="164" fontId="170" fillId="0" borderId="0"/>
    <xf numFmtId="164" fontId="170" fillId="0" borderId="0"/>
    <xf numFmtId="9" fontId="170" fillId="0" borderId="0" applyFont="0" applyFill="0" applyBorder="0" applyAlignment="0" applyProtection="0"/>
    <xf numFmtId="176" fontId="177" fillId="0" borderId="0"/>
    <xf numFmtId="176" fontId="177" fillId="0" borderId="0"/>
    <xf numFmtId="177" fontId="185" fillId="0" borderId="0" applyFont="0" applyFill="0" applyBorder="0" applyAlignment="0" applyProtection="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7" fillId="34" borderId="13">
      <alignment horizontal="center"/>
      <protection locked="0"/>
    </xf>
    <xf numFmtId="178" fontId="188" fillId="0" borderId="0" applyFont="0" applyFill="0" applyBorder="0" applyAlignment="0" applyProtection="0">
      <protection locked="0"/>
    </xf>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35" borderId="0"/>
    <xf numFmtId="176" fontId="177" fillId="35" borderId="0"/>
    <xf numFmtId="176" fontId="177" fillId="35" borderId="0"/>
    <xf numFmtId="176" fontId="177" fillId="0" borderId="0"/>
    <xf numFmtId="176" fontId="177" fillId="0" borderId="0"/>
    <xf numFmtId="10" fontId="189" fillId="0" borderId="0"/>
    <xf numFmtId="10" fontId="189" fillId="0" borderId="0"/>
    <xf numFmtId="10" fontId="189" fillId="0" borderId="0"/>
    <xf numFmtId="10" fontId="189" fillId="0" borderId="0"/>
    <xf numFmtId="176" fontId="177" fillId="0" borderId="0"/>
    <xf numFmtId="176" fontId="177" fillId="35" borderId="0"/>
    <xf numFmtId="176" fontId="177" fillId="35" borderId="0"/>
    <xf numFmtId="176" fontId="177" fillId="35" borderId="0"/>
    <xf numFmtId="176" fontId="190" fillId="0" borderId="0"/>
    <xf numFmtId="176" fontId="177" fillId="0" borderId="0"/>
    <xf numFmtId="176" fontId="177" fillId="0" borderId="0"/>
    <xf numFmtId="176" fontId="177" fillId="0" borderId="0"/>
    <xf numFmtId="176" fontId="177" fillId="0" borderId="0"/>
    <xf numFmtId="176" fontId="177" fillId="0" borderId="0"/>
    <xf numFmtId="10" fontId="189" fillId="0" borderId="0"/>
    <xf numFmtId="176" fontId="177" fillId="0" borderId="0"/>
    <xf numFmtId="176" fontId="177" fillId="0" borderId="0"/>
    <xf numFmtId="176" fontId="177" fillId="0" borderId="0"/>
    <xf numFmtId="176" fontId="190" fillId="0" borderId="0"/>
    <xf numFmtId="176" fontId="177" fillId="0" borderId="0"/>
    <xf numFmtId="176" fontId="177" fillId="0" borderId="0"/>
    <xf numFmtId="176" fontId="177" fillId="0" borderId="0"/>
    <xf numFmtId="10" fontId="189" fillId="0" borderId="0"/>
    <xf numFmtId="176" fontId="177" fillId="0" borderId="0"/>
    <xf numFmtId="176" fontId="177" fillId="0" borderId="0"/>
    <xf numFmtId="9" fontId="190" fillId="0" borderId="0"/>
    <xf numFmtId="176" fontId="190" fillId="0" borderId="0"/>
    <xf numFmtId="10" fontId="190" fillId="0" borderId="0"/>
    <xf numFmtId="176" fontId="191" fillId="0" borderId="0">
      <alignment vertical="top"/>
    </xf>
    <xf numFmtId="179" fontId="177" fillId="0" borderId="0" applyFont="0" applyFill="0" applyBorder="0" applyAlignment="0" applyProtection="0"/>
    <xf numFmtId="180" fontId="192" fillId="0" borderId="0" applyFont="0" applyFill="0" applyBorder="0" applyAlignment="0" applyProtection="0"/>
    <xf numFmtId="179" fontId="177" fillId="0" borderId="0" applyFont="0" applyFill="0" applyBorder="0" applyAlignment="0" applyProtection="0"/>
    <xf numFmtId="179" fontId="177" fillId="0" borderId="0" applyFont="0" applyFill="0" applyBorder="0" applyAlignment="0" applyProtection="0"/>
    <xf numFmtId="179" fontId="177" fillId="0" borderId="0" applyFont="0" applyFill="0" applyBorder="0" applyAlignment="0" applyProtection="0"/>
    <xf numFmtId="179" fontId="177" fillId="0" borderId="0" applyFont="0" applyFill="0" applyBorder="0" applyAlignment="0" applyProtection="0"/>
    <xf numFmtId="181" fontId="192" fillId="0" borderId="0" applyFont="0" applyFill="0" applyBorder="0" applyAlignment="0" applyProtection="0"/>
    <xf numFmtId="179" fontId="177" fillId="0" borderId="0" applyFont="0" applyFill="0" applyBorder="0" applyAlignment="0" applyProtection="0"/>
    <xf numFmtId="179" fontId="177" fillId="0" borderId="0" applyFont="0" applyFill="0" applyBorder="0" applyAlignment="0" applyProtection="0"/>
    <xf numFmtId="179" fontId="177" fillId="0" borderId="0" applyFont="0" applyFill="0" applyBorder="0" applyAlignment="0" applyProtection="0"/>
    <xf numFmtId="176" fontId="177" fillId="0" borderId="0" applyFont="0" applyFill="0" applyBorder="0" applyAlignment="0" applyProtection="0"/>
    <xf numFmtId="39" fontId="177" fillId="0" borderId="0" applyFont="0" applyFill="0" applyBorder="0" applyAlignment="0" applyProtection="0"/>
    <xf numFmtId="39" fontId="177" fillId="0" borderId="0" applyFont="0" applyFill="0" applyBorder="0" applyAlignment="0" applyProtection="0"/>
    <xf numFmtId="176" fontId="177" fillId="0" borderId="0" applyFont="0" applyFill="0" applyBorder="0" applyAlignment="0" applyProtection="0"/>
    <xf numFmtId="176" fontId="177" fillId="0" borderId="0"/>
    <xf numFmtId="176" fontId="177" fillId="0" borderId="0" applyFont="0" applyFill="0" applyBorder="0" applyAlignment="0" applyProtection="0"/>
    <xf numFmtId="182" fontId="192" fillId="0" borderId="0" applyFont="0" applyFill="0" applyBorder="0" applyAlignment="0" applyProtection="0"/>
    <xf numFmtId="183" fontId="192" fillId="0" borderId="0" applyFont="0" applyFill="0" applyBorder="0" applyAlignment="0" applyProtection="0"/>
    <xf numFmtId="176" fontId="177" fillId="0" borderId="0"/>
    <xf numFmtId="176" fontId="177" fillId="0" borderId="0"/>
    <xf numFmtId="0" fontId="177" fillId="0" borderId="0"/>
    <xf numFmtId="0" fontId="177" fillId="0" borderId="0"/>
    <xf numFmtId="0" fontId="177" fillId="0" borderId="0"/>
    <xf numFmtId="0" fontId="177" fillId="0" borderId="0"/>
    <xf numFmtId="184" fontId="177" fillId="0" borderId="0"/>
    <xf numFmtId="176" fontId="177" fillId="0" borderId="0"/>
    <xf numFmtId="185" fontId="177" fillId="0" borderId="0" applyFont="0" applyFill="0" applyBorder="0" applyAlignment="0" applyProtection="0"/>
    <xf numFmtId="185" fontId="177" fillId="0" borderId="0" applyFont="0" applyFill="0" applyBorder="0" applyAlignment="0" applyProtection="0"/>
    <xf numFmtId="185" fontId="177" fillId="0" borderId="0" applyFont="0" applyFill="0" applyBorder="0" applyAlignment="0" applyProtection="0"/>
    <xf numFmtId="186" fontId="177" fillId="0" borderId="0" applyFont="0" applyFill="0" applyBorder="0" applyAlignment="0" applyProtection="0"/>
    <xf numFmtId="186" fontId="177" fillId="0" borderId="0" applyFont="0" applyFill="0" applyBorder="0" applyAlignment="0" applyProtection="0"/>
    <xf numFmtId="186" fontId="177" fillId="0" borderId="0" applyFon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87" fontId="177" fillId="0" borderId="0">
      <alignment horizontal="left" wrapText="1"/>
    </xf>
    <xf numFmtId="176" fontId="182" fillId="0" borderId="0">
      <alignment vertical="top"/>
    </xf>
    <xf numFmtId="176" fontId="182" fillId="0" borderId="0">
      <alignment vertical="top"/>
    </xf>
    <xf numFmtId="176" fontId="182" fillId="0" borderId="0">
      <alignment vertical="top"/>
    </xf>
    <xf numFmtId="176" fontId="182" fillId="0" borderId="0">
      <alignment vertical="top"/>
    </xf>
    <xf numFmtId="176" fontId="182" fillId="0" borderId="0">
      <alignment vertical="top"/>
    </xf>
    <xf numFmtId="187" fontId="177" fillId="0" borderId="0">
      <alignment horizontal="left" wrapText="1"/>
    </xf>
    <xf numFmtId="176" fontId="177" fillId="0" borderId="0"/>
    <xf numFmtId="176" fontId="177" fillId="0" borderId="0" applyNumberFormat="0" applyFill="0" applyBorder="0" applyAlignment="0" applyProtection="0"/>
    <xf numFmtId="176" fontId="177" fillId="0" borderId="0" applyNumberFormat="0" applyFill="0" applyBorder="0" applyAlignment="0" applyProtection="0"/>
    <xf numFmtId="187" fontId="177" fillId="0" borderId="0">
      <alignment horizontal="left" wrapText="1"/>
    </xf>
    <xf numFmtId="176" fontId="193"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93"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86"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0"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77"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94" fillId="0" borderId="0"/>
    <xf numFmtId="176" fontId="194" fillId="0" borderId="0"/>
    <xf numFmtId="176" fontId="194" fillId="0" borderId="0"/>
    <xf numFmtId="176" fontId="194" fillId="0" borderId="0"/>
    <xf numFmtId="176" fontId="177" fillId="0" borderId="0" applyNumberFormat="0" applyFill="0" applyBorder="0" applyAlignment="0" applyProtection="0"/>
    <xf numFmtId="176" fontId="193"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77" fillId="0" borderId="0"/>
    <xf numFmtId="176" fontId="193" fillId="0" borderId="0" applyNumberFormat="0" applyFill="0" applyBorder="0" applyAlignment="0" applyProtection="0"/>
    <xf numFmtId="176" fontId="193" fillId="0" borderId="0" applyNumberFormat="0" applyFill="0" applyBorder="0" applyAlignment="0" applyProtection="0"/>
    <xf numFmtId="176" fontId="186" fillId="0" borderId="0"/>
    <xf numFmtId="176" fontId="186" fillId="0" borderId="0"/>
    <xf numFmtId="176" fontId="186" fillId="0" borderId="0"/>
    <xf numFmtId="176" fontId="186" fillId="0" borderId="0"/>
    <xf numFmtId="176" fontId="186" fillId="0" borderId="0"/>
    <xf numFmtId="176" fontId="177" fillId="0" borderId="0"/>
    <xf numFmtId="176" fontId="177"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77" fillId="0" borderId="0"/>
    <xf numFmtId="176" fontId="177" fillId="0" borderId="0"/>
    <xf numFmtId="176" fontId="194" fillId="0" borderId="0"/>
    <xf numFmtId="176" fontId="194" fillId="0" borderId="0"/>
    <xf numFmtId="176" fontId="194" fillId="0" borderId="0"/>
    <xf numFmtId="176" fontId="177" fillId="0" borderId="0" applyNumberFormat="0" applyFill="0" applyBorder="0" applyAlignment="0" applyProtection="0"/>
    <xf numFmtId="176" fontId="194" fillId="0" borderId="0"/>
    <xf numFmtId="176" fontId="194" fillId="0" borderId="0"/>
    <xf numFmtId="176" fontId="194" fillId="0" borderId="0"/>
    <xf numFmtId="176" fontId="194"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xf numFmtId="176" fontId="195"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86" fillId="0" borderId="0"/>
    <xf numFmtId="176" fontId="177" fillId="0" borderId="0"/>
    <xf numFmtId="176" fontId="177" fillId="0" borderId="0" applyNumberFormat="0" applyFill="0" applyBorder="0" applyAlignment="0" applyProtection="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77" fillId="0" borderId="0" applyNumberFormat="0" applyFill="0" applyBorder="0" applyAlignment="0" applyProtection="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82" fillId="0" borderId="0">
      <alignment vertical="top"/>
    </xf>
    <xf numFmtId="176" fontId="182" fillId="0" borderId="0">
      <alignment vertical="top"/>
    </xf>
    <xf numFmtId="176" fontId="182" fillId="0" borderId="0">
      <alignment vertical="top"/>
    </xf>
    <xf numFmtId="176" fontId="190"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77"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77" fillId="0" borderId="0"/>
    <xf numFmtId="176" fontId="190" fillId="0" borderId="0"/>
    <xf numFmtId="176" fontId="190" fillId="0" borderId="0"/>
    <xf numFmtId="176" fontId="190" fillId="0" borderId="0"/>
    <xf numFmtId="176" fontId="190" fillId="0" borderId="0"/>
    <xf numFmtId="176" fontId="177" fillId="0" borderId="0" applyNumberFormat="0" applyFill="0" applyBorder="0" applyAlignment="0" applyProtection="0"/>
    <xf numFmtId="176" fontId="182" fillId="0" borderId="0">
      <alignment vertical="top"/>
    </xf>
    <xf numFmtId="176" fontId="194" fillId="0" borderId="0"/>
    <xf numFmtId="188" fontId="177" fillId="0" borderId="0" applyFont="0" applyFill="0" applyBorder="0" applyAlignment="0" applyProtection="0"/>
    <xf numFmtId="189" fontId="177" fillId="0" borderId="0" applyFont="0" applyFill="0" applyBorder="0" applyAlignment="0" applyProtection="0"/>
    <xf numFmtId="190" fontId="177" fillId="0" borderId="0" applyFont="0" applyFill="0" applyBorder="0" applyAlignment="0" applyProtection="0"/>
    <xf numFmtId="191" fontId="177" fillId="0" borderId="0" applyFont="0" applyFill="0" applyBorder="0" applyAlignment="0" applyProtection="0"/>
    <xf numFmtId="192" fontId="177" fillId="0" borderId="0" applyFont="0" applyFill="0" applyBorder="0" applyAlignment="0" applyProtection="0"/>
    <xf numFmtId="188" fontId="177" fillId="0" borderId="0" applyFont="0" applyFill="0" applyBorder="0" applyAlignment="0" applyProtection="0"/>
    <xf numFmtId="176" fontId="193"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86" fillId="0" borderId="0"/>
    <xf numFmtId="176" fontId="186"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93" fontId="177" fillId="0" borderId="0" applyFont="0" applyFill="0" applyBorder="0" applyAlignment="0" applyProtection="0"/>
    <xf numFmtId="176" fontId="177" fillId="0" borderId="0" applyFont="0" applyFill="0" applyBorder="0" applyAlignment="0" applyProtection="0"/>
    <xf numFmtId="194" fontId="177" fillId="0" borderId="0" applyFont="0" applyFill="0" applyBorder="0" applyAlignment="0" applyProtection="0"/>
    <xf numFmtId="195" fontId="177" fillId="0" borderId="0" applyFont="0" applyFill="0" applyBorder="0" applyAlignment="0" applyProtection="0"/>
    <xf numFmtId="196" fontId="177" fillId="0" borderId="0" applyFont="0" applyFill="0" applyBorder="0" applyAlignment="0" applyProtection="0"/>
    <xf numFmtId="197" fontId="177" fillId="0" borderId="0" applyFont="0" applyFill="0" applyBorder="0" applyAlignment="0" applyProtection="0"/>
    <xf numFmtId="194" fontId="177" fillId="0" borderId="0" applyFont="0" applyFill="0" applyBorder="0" applyAlignment="0" applyProtection="0"/>
    <xf numFmtId="194" fontId="177" fillId="0" borderId="0" applyFont="0" applyFill="0" applyBorder="0" applyAlignment="0" applyProtection="0"/>
    <xf numFmtId="195" fontId="177" fillId="0" borderId="0" applyFont="0" applyFill="0" applyBorder="0" applyAlignment="0" applyProtection="0"/>
    <xf numFmtId="196" fontId="177" fillId="0" borderId="0" applyFont="0" applyFill="0" applyBorder="0" applyAlignment="0" applyProtection="0"/>
    <xf numFmtId="197" fontId="177" fillId="0" borderId="0" applyFont="0" applyFill="0" applyBorder="0" applyAlignment="0" applyProtection="0"/>
    <xf numFmtId="194" fontId="177" fillId="0" borderId="0" applyFont="0" applyFill="0" applyBorder="0" applyAlignment="0" applyProtection="0"/>
    <xf numFmtId="193" fontId="177" fillId="0" borderId="0" applyFont="0" applyFill="0" applyBorder="0" applyAlignment="0" applyProtection="0"/>
    <xf numFmtId="193" fontId="177" fillId="0" borderId="0" applyFont="0" applyFill="0" applyBorder="0" applyAlignment="0" applyProtection="0"/>
    <xf numFmtId="193" fontId="177" fillId="0" borderId="0" applyFont="0" applyFill="0" applyBorder="0" applyAlignment="0" applyProtection="0"/>
    <xf numFmtId="194" fontId="196" fillId="0" borderId="0" applyFont="0" applyFill="0" applyBorder="0" applyAlignment="0" applyProtection="0"/>
    <xf numFmtId="194" fontId="196" fillId="0" borderId="0" applyFont="0" applyFill="0" applyBorder="0" applyAlignment="0" applyProtection="0"/>
    <xf numFmtId="194"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94" fontId="177" fillId="0" borderId="0" applyFont="0" applyFill="0" applyBorder="0" applyAlignment="0" applyProtection="0"/>
    <xf numFmtId="198" fontId="177" fillId="0" borderId="0" applyFont="0" applyFill="0" applyBorder="0" applyAlignment="0" applyProtection="0"/>
    <xf numFmtId="193" fontId="177" fillId="0" borderId="0" applyFont="0" applyFill="0" applyBorder="0" applyAlignment="0" applyProtection="0"/>
    <xf numFmtId="193" fontId="177" fillId="0" borderId="0" applyFont="0" applyFill="0" applyBorder="0" applyAlignment="0" applyProtection="0"/>
    <xf numFmtId="194"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94" fontId="177" fillId="0" borderId="0" applyFont="0" applyFill="0" applyBorder="0" applyAlignment="0" applyProtection="0"/>
    <xf numFmtId="194"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94" fontId="177" fillId="0" borderId="0" applyFont="0" applyFill="0" applyBorder="0" applyAlignment="0" applyProtection="0"/>
    <xf numFmtId="194"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94" fontId="177" fillId="0" borderId="0" applyFont="0" applyFill="0" applyBorder="0" applyAlignment="0" applyProtection="0"/>
    <xf numFmtId="194"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94" fontId="177" fillId="0" borderId="0" applyFont="0" applyFill="0" applyBorder="0" applyAlignment="0" applyProtection="0"/>
    <xf numFmtId="194" fontId="171" fillId="0" borderId="0" applyFont="0" applyFill="0" applyBorder="0" applyAlignment="0" applyProtection="0"/>
    <xf numFmtId="194" fontId="171" fillId="0" borderId="0" applyFont="0" applyFill="0" applyBorder="0" applyAlignment="0" applyProtection="0"/>
    <xf numFmtId="194" fontId="171" fillId="0" borderId="0" applyFont="0" applyFill="0" applyBorder="0" applyAlignment="0" applyProtection="0"/>
    <xf numFmtId="194" fontId="171" fillId="0" borderId="0" applyFont="0" applyFill="0" applyBorder="0" applyAlignment="0" applyProtection="0"/>
    <xf numFmtId="194"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94" fontId="177" fillId="0" borderId="0" applyFont="0" applyFill="0" applyBorder="0" applyAlignment="0" applyProtection="0"/>
    <xf numFmtId="194"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94" fontId="177" fillId="0" borderId="0" applyFont="0" applyFill="0" applyBorder="0" applyAlignment="0" applyProtection="0"/>
    <xf numFmtId="194"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94" fontId="177" fillId="0" borderId="0" applyFont="0" applyFill="0" applyBorder="0" applyAlignment="0" applyProtection="0"/>
    <xf numFmtId="194"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94" fontId="177" fillId="0" borderId="0" applyFont="0" applyFill="0" applyBorder="0" applyAlignment="0" applyProtection="0"/>
    <xf numFmtId="194"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94" fontId="177" fillId="0" borderId="0" applyFont="0" applyFill="0" applyBorder="0" applyAlignment="0" applyProtection="0"/>
    <xf numFmtId="190" fontId="177" fillId="0" borderId="0" applyFont="0" applyFill="0" applyBorder="0" applyAlignment="0" applyProtection="0"/>
    <xf numFmtId="39" fontId="177" fillId="0" borderId="0" applyFont="0" applyFill="0" applyBorder="0" applyAlignment="0" applyProtection="0"/>
    <xf numFmtId="185" fontId="177" fillId="0" borderId="0" applyFont="0" applyFill="0" applyBorder="0" applyAlignment="0" applyProtection="0"/>
    <xf numFmtId="190" fontId="177" fillId="0" borderId="0" applyFont="0" applyFill="0" applyBorder="0" applyAlignment="0" applyProtection="0"/>
    <xf numFmtId="190" fontId="177" fillId="0" borderId="0" applyFon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82" fillId="0" borderId="0">
      <alignment vertical="top"/>
    </xf>
    <xf numFmtId="176" fontId="182" fillId="0" borderId="0">
      <alignment vertical="top"/>
    </xf>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90" fillId="0" borderId="0"/>
    <xf numFmtId="176" fontId="177" fillId="0" borderId="0"/>
    <xf numFmtId="176" fontId="177" fillId="0" borderId="0"/>
    <xf numFmtId="176" fontId="177" fillId="0" borderId="0"/>
    <xf numFmtId="187" fontId="177" fillId="0" borderId="0">
      <alignment horizontal="left" wrapText="1"/>
    </xf>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84" fontId="197"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98" fontId="177" fillId="0" borderId="0" applyFont="0" applyFill="0" applyBorder="0" applyAlignment="0" applyProtection="0"/>
    <xf numFmtId="198" fontId="177" fillId="0" borderId="0" applyFont="0" applyFill="0" applyBorder="0" applyAlignment="0" applyProtection="0"/>
    <xf numFmtId="198" fontId="177" fillId="0" borderId="0" applyFon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77"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77"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0" fillId="0" borderId="0"/>
    <xf numFmtId="176" fontId="186"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98"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36" borderId="0" applyNumberFormat="0" applyFont="0" applyAlignment="0" applyProtection="0"/>
    <xf numFmtId="176" fontId="177" fillId="0" borderId="0" applyNumberFormat="0" applyFill="0" applyBorder="0" applyAlignment="0" applyProtection="0"/>
    <xf numFmtId="176" fontId="177" fillId="0" borderId="0"/>
    <xf numFmtId="176" fontId="177" fillId="0" borderId="0" applyNumberFormat="0" applyFill="0" applyBorder="0" applyAlignment="0" applyProtection="0"/>
    <xf numFmtId="176" fontId="193" fillId="0" borderId="0" applyNumberFormat="0" applyFill="0" applyBorder="0" applyAlignment="0" applyProtection="0"/>
    <xf numFmtId="176" fontId="182" fillId="0" borderId="0">
      <alignment vertical="top"/>
    </xf>
    <xf numFmtId="176" fontId="177" fillId="0" borderId="0"/>
    <xf numFmtId="176" fontId="193" fillId="0" borderId="0" applyNumberFormat="0" applyFill="0" applyBorder="0" applyAlignment="0" applyProtection="0"/>
    <xf numFmtId="176" fontId="190" fillId="0" borderId="0"/>
    <xf numFmtId="182" fontId="177" fillId="0" borderId="0" applyFont="0" applyFill="0" applyBorder="0" applyAlignment="0" applyProtection="0"/>
    <xf numFmtId="182" fontId="177" fillId="0" borderId="0" applyFont="0" applyFill="0" applyBorder="0" applyAlignment="0" applyProtection="0"/>
    <xf numFmtId="176" fontId="190" fillId="0" borderId="0"/>
    <xf numFmtId="176" fontId="177" fillId="0" borderId="0" applyNumberFormat="0" applyFill="0" applyBorder="0" applyAlignment="0" applyProtection="0"/>
    <xf numFmtId="176" fontId="194"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84" fontId="197"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77" fillId="0" borderId="0" applyNumberFormat="0" applyFill="0" applyBorder="0" applyAlignment="0" applyProtection="0"/>
    <xf numFmtId="176" fontId="194" fillId="0" borderId="0"/>
    <xf numFmtId="176" fontId="194" fillId="0" borderId="0"/>
    <xf numFmtId="176" fontId="194" fillId="0" borderId="0"/>
    <xf numFmtId="176" fontId="177" fillId="0" borderId="0" applyNumberFormat="0" applyFill="0" applyBorder="0" applyAlignment="0" applyProtection="0"/>
    <xf numFmtId="176" fontId="194" fillId="0" borderId="0"/>
    <xf numFmtId="176" fontId="186"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99" fillId="37" borderId="0" applyNumberFormat="0" applyBorder="0" applyProtection="0">
      <alignment horizontal="centerContinuous" vertical="center"/>
    </xf>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200" fillId="0" borderId="14" applyNumberFormat="0" applyFill="0" applyAlignment="0" applyProtection="0"/>
    <xf numFmtId="176" fontId="200" fillId="0" borderId="14" applyNumberFormat="0" applyFill="0" applyAlignment="0" applyProtection="0"/>
    <xf numFmtId="176" fontId="200" fillId="0" borderId="14" applyNumberFormat="0" applyFill="0" applyAlignment="0" applyProtection="0"/>
    <xf numFmtId="176" fontId="200" fillId="0" borderId="14" applyNumberFormat="0" applyFill="0" applyAlignment="0" applyProtection="0"/>
    <xf numFmtId="3" fontId="201" fillId="0" borderId="15" applyBorder="0">
      <alignment vertical="center"/>
    </xf>
    <xf numFmtId="176" fontId="199" fillId="37" borderId="0" applyNumberFormat="0" applyBorder="0" applyProtection="0">
      <alignment horizontal="centerContinuous" vertical="center"/>
    </xf>
    <xf numFmtId="176" fontId="199" fillId="37" borderId="0" applyNumberFormat="0" applyBorder="0" applyProtection="0">
      <alignment horizontal="centerContinuous" vertical="center"/>
    </xf>
    <xf numFmtId="176" fontId="199" fillId="37" borderId="0" applyNumberFormat="0" applyBorder="0" applyProtection="0">
      <alignment horizontal="centerContinuous" vertical="center"/>
    </xf>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xf numFmtId="199" fontId="177" fillId="0" borderId="0" applyFont="0" applyFill="0" applyBorder="0" applyAlignment="0" applyProtection="0"/>
    <xf numFmtId="176" fontId="177" fillId="0" borderId="0" applyFont="0" applyFill="0" applyBorder="0" applyAlignment="0" applyProtection="0"/>
    <xf numFmtId="193" fontId="177" fillId="0" borderId="0" applyFont="0" applyFill="0" applyBorder="0" applyAlignment="0" applyProtection="0"/>
    <xf numFmtId="199" fontId="177" fillId="0" borderId="0" applyFont="0" applyFill="0" applyBorder="0" applyAlignment="0" applyProtection="0"/>
    <xf numFmtId="199" fontId="177" fillId="0" borderId="0" applyFont="0" applyFill="0" applyBorder="0" applyAlignment="0" applyProtection="0"/>
    <xf numFmtId="200" fontId="177" fillId="0" borderId="0" applyFont="0" applyFill="0" applyBorder="0" applyProtection="0">
      <alignment horizontal="right"/>
    </xf>
    <xf numFmtId="176" fontId="177" fillId="0" borderId="0" applyFont="0" applyFill="0" applyBorder="0" applyAlignment="0" applyProtection="0"/>
    <xf numFmtId="176" fontId="177" fillId="0" borderId="0" applyFont="0" applyFill="0" applyBorder="0" applyProtection="0">
      <alignment horizontal="right"/>
    </xf>
    <xf numFmtId="200" fontId="177" fillId="0" borderId="0" applyFont="0" applyFill="0" applyBorder="0" applyProtection="0">
      <alignment horizontal="right"/>
    </xf>
    <xf numFmtId="200" fontId="177" fillId="0" borderId="0" applyFont="0" applyFill="0" applyBorder="0" applyProtection="0">
      <alignment horizontal="right"/>
    </xf>
    <xf numFmtId="201" fontId="177" fillId="0" borderId="0" applyFont="0" applyFill="0" applyBorder="0" applyProtection="0">
      <alignment horizontal="right"/>
    </xf>
    <xf numFmtId="201" fontId="177" fillId="0" borderId="0" applyFont="0" applyFill="0" applyBorder="0" applyProtection="0">
      <alignment horizontal="right"/>
    </xf>
    <xf numFmtId="201" fontId="177" fillId="0" borderId="0" applyFont="0" applyFill="0" applyBorder="0" applyProtection="0">
      <alignment horizontal="right"/>
    </xf>
    <xf numFmtId="176" fontId="177" fillId="0" borderId="0" applyFont="0" applyFill="0" applyBorder="0" applyProtection="0">
      <alignment horizontal="right"/>
    </xf>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xf numFmtId="176" fontId="177" fillId="0" borderId="0"/>
    <xf numFmtId="176" fontId="177" fillId="0" borderId="0"/>
    <xf numFmtId="176" fontId="177"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77"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202" fontId="177" fillId="0" borderId="0" applyFont="0" applyFill="0" applyBorder="0" applyAlignment="0" applyProtection="0"/>
    <xf numFmtId="202"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87" fontId="177" fillId="0" borderId="0">
      <alignment horizontal="left" wrapText="1"/>
    </xf>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87" fontId="177" fillId="0" borderId="0">
      <alignment horizontal="left" wrapText="1"/>
    </xf>
    <xf numFmtId="187" fontId="177" fillId="0" borderId="0">
      <alignment horizontal="left" wrapText="1"/>
    </xf>
    <xf numFmtId="187" fontId="177" fillId="0" borderId="0">
      <alignment horizontal="left" wrapText="1"/>
    </xf>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77" fillId="0" borderId="0"/>
    <xf numFmtId="176" fontId="177" fillId="0" borderId="0"/>
    <xf numFmtId="176" fontId="177" fillId="0" borderId="0"/>
    <xf numFmtId="187" fontId="177" fillId="0" borderId="0">
      <alignment horizontal="left" wrapText="1"/>
    </xf>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87" fontId="177" fillId="0" borderId="0">
      <alignment horizontal="left" wrapText="1"/>
    </xf>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Protection="0">
      <alignment vertical="top"/>
    </xf>
    <xf numFmtId="176" fontId="202" fillId="0" borderId="0" applyNumberFormat="0" applyFill="0" applyBorder="0" applyProtection="0">
      <alignment vertical="top"/>
    </xf>
    <xf numFmtId="176" fontId="177" fillId="0" borderId="0" applyNumberFormat="0" applyFill="0" applyBorder="0" applyAlignment="0" applyProtection="0"/>
    <xf numFmtId="176" fontId="203"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203" fillId="0" borderId="16" applyNumberFormat="0" applyFill="0" applyAlignment="0" applyProtection="0"/>
    <xf numFmtId="176" fontId="177" fillId="0" borderId="16" applyNumberFormat="0" applyFill="0" applyAlignment="0" applyProtection="0"/>
    <xf numFmtId="176" fontId="203" fillId="0" borderId="16" applyNumberFormat="0" applyFill="0" applyAlignment="0" applyProtection="0"/>
    <xf numFmtId="176" fontId="204"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17" applyNumberFormat="0" applyFill="0" applyProtection="0">
      <alignment horizontal="center"/>
    </xf>
    <xf numFmtId="176" fontId="177" fillId="0" borderId="17" applyNumberFormat="0" applyFill="0" applyProtection="0">
      <alignment horizontal="center"/>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204" fillId="0" borderId="0" applyNumberFormat="0" applyFill="0" applyBorder="0" applyProtection="0">
      <alignment horizontal="left"/>
    </xf>
    <xf numFmtId="176" fontId="177" fillId="0" borderId="0" applyNumberFormat="0" applyFill="0" applyBorder="0" applyProtection="0">
      <alignment horizontal="left"/>
    </xf>
    <xf numFmtId="176" fontId="204" fillId="0" borderId="0" applyNumberFormat="0" applyFill="0" applyBorder="0" applyProtection="0">
      <alignment horizontal="left"/>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82" fillId="0" borderId="0">
      <alignment vertical="top"/>
    </xf>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94"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77" fillId="0" borderId="0"/>
    <xf numFmtId="176" fontId="177"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77"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203" fontId="188" fillId="0" borderId="0" applyFont="0" applyFill="0" applyBorder="0" applyAlignment="0" applyProtection="0"/>
    <xf numFmtId="204" fontId="188" fillId="0" borderId="0" applyFont="0" applyFill="0" applyBorder="0" applyAlignment="0" applyProtection="0"/>
    <xf numFmtId="176" fontId="190" fillId="0" borderId="0" applyFont="0" applyFill="0" applyBorder="0" applyAlignment="0" applyProtection="0"/>
    <xf numFmtId="176" fontId="190" fillId="0" borderId="0" applyFont="0" applyFill="0" applyBorder="0" applyAlignment="0" applyProtection="0"/>
    <xf numFmtId="39" fontId="177" fillId="0" borderId="0" applyFont="0" applyFill="0" applyBorder="0" applyAlignment="0" applyProtection="0"/>
    <xf numFmtId="39" fontId="177" fillId="0" borderId="0" applyFont="0" applyFill="0" applyBorder="0" applyAlignment="0" applyProtection="0"/>
    <xf numFmtId="39" fontId="177" fillId="0" borderId="0" applyFont="0" applyFill="0" applyBorder="0" applyAlignment="0" applyProtection="0"/>
    <xf numFmtId="39" fontId="177" fillId="0" borderId="0" applyFont="0" applyFill="0" applyBorder="0" applyAlignment="0" applyProtection="0"/>
    <xf numFmtId="39" fontId="177" fillId="0" borderId="0" applyFont="0" applyFill="0" applyBorder="0" applyAlignment="0" applyProtection="0"/>
    <xf numFmtId="39" fontId="177" fillId="0" borderId="0" applyFont="0" applyFill="0" applyBorder="0" applyAlignment="0" applyProtection="0"/>
    <xf numFmtId="39" fontId="177" fillId="0" borderId="0" applyFont="0" applyFill="0" applyBorder="0" applyAlignment="0" applyProtection="0"/>
    <xf numFmtId="176" fontId="177" fillId="0" borderId="0"/>
    <xf numFmtId="176" fontId="177" fillId="0" borderId="0"/>
    <xf numFmtId="0" fontId="190" fillId="0" borderId="0" applyNumberFormat="0" applyFill="0" applyBorder="0" applyAlignment="0" applyProtection="0"/>
    <xf numFmtId="176" fontId="177" fillId="0" borderId="0"/>
    <xf numFmtId="176" fontId="191" fillId="0" borderId="0"/>
    <xf numFmtId="176" fontId="206" fillId="0" borderId="0" applyNumberFormat="0" applyFill="0" applyBorder="0" applyAlignment="0" applyProtection="0">
      <alignment vertical="top"/>
      <protection locked="0"/>
    </xf>
    <xf numFmtId="176" fontId="188" fillId="0" borderId="0"/>
    <xf numFmtId="205" fontId="177" fillId="0" borderId="0" applyFont="0" applyFill="0" applyBorder="0" applyAlignment="0" applyProtection="0"/>
    <xf numFmtId="205" fontId="177" fillId="0" borderId="0" applyFont="0" applyFill="0" applyBorder="0" applyAlignment="0" applyProtection="0"/>
    <xf numFmtId="205" fontId="177" fillId="0" borderId="0" applyFont="0" applyFill="0" applyBorder="0" applyAlignment="0" applyProtection="0"/>
    <xf numFmtId="205" fontId="177" fillId="0" borderId="0" applyFont="0" applyFill="0" applyBorder="0" applyAlignment="0" applyProtection="0"/>
    <xf numFmtId="205" fontId="177" fillId="0" borderId="0" applyFont="0" applyFill="0" applyBorder="0" applyAlignment="0" applyProtection="0"/>
    <xf numFmtId="205" fontId="177" fillId="0" borderId="0" applyFont="0" applyFill="0" applyBorder="0" applyAlignment="0" applyProtection="0"/>
    <xf numFmtId="205" fontId="177" fillId="0" borderId="0" applyFont="0" applyFill="0" applyBorder="0" applyAlignment="0" applyProtection="0"/>
    <xf numFmtId="39" fontId="177" fillId="0" borderId="0" applyFont="0" applyFill="0" applyBorder="0" applyAlignment="0" applyProtection="0"/>
    <xf numFmtId="39" fontId="177" fillId="0" borderId="0" applyFont="0" applyFill="0" applyBorder="0" applyAlignment="0" applyProtection="0"/>
    <xf numFmtId="39" fontId="177" fillId="0" borderId="0" applyFont="0" applyFill="0" applyBorder="0" applyAlignment="0" applyProtection="0"/>
    <xf numFmtId="39" fontId="177" fillId="0" borderId="0" applyFont="0" applyFill="0" applyBorder="0" applyAlignment="0" applyProtection="0"/>
    <xf numFmtId="39" fontId="177" fillId="0" borderId="0" applyFont="0" applyFill="0" applyBorder="0" applyAlignment="0" applyProtection="0"/>
    <xf numFmtId="39" fontId="177" fillId="0" borderId="0" applyFont="0" applyFill="0" applyBorder="0" applyAlignment="0" applyProtection="0"/>
    <xf numFmtId="39" fontId="177" fillId="0" borderId="0" applyFont="0" applyFill="0" applyBorder="0" applyAlignment="0" applyProtection="0"/>
    <xf numFmtId="206" fontId="190" fillId="0" borderId="0"/>
    <xf numFmtId="206" fontId="190" fillId="0" borderId="0"/>
    <xf numFmtId="176" fontId="207" fillId="0" borderId="18" applyFont="0" applyFill="0" applyBorder="0" applyAlignment="0" applyProtection="0"/>
    <xf numFmtId="176" fontId="208" fillId="0" borderId="0"/>
    <xf numFmtId="207" fontId="177" fillId="0" borderId="19" applyFont="0" applyFill="0" applyBorder="0" applyProtection="0">
      <alignment horizontal="right" vertical="center" wrapText="1"/>
    </xf>
    <xf numFmtId="176" fontId="208" fillId="0" borderId="0"/>
    <xf numFmtId="176" fontId="208" fillId="0" borderId="0"/>
    <xf numFmtId="176" fontId="208" fillId="0" borderId="0"/>
    <xf numFmtId="208" fontId="188" fillId="0" borderId="0" applyFont="0" applyFill="0" applyBorder="0" applyAlignment="0" applyProtection="0">
      <protection locked="0"/>
    </xf>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176"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9"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176"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176"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9" borderId="0" applyNumberFormat="0" applyBorder="0" applyAlignment="0" applyProtection="0"/>
    <xf numFmtId="176"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9" borderId="0" applyNumberFormat="0" applyBorder="0" applyAlignment="0" applyProtection="0"/>
    <xf numFmtId="176"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9"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9"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9"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9"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9"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176" fontId="209" fillId="38" borderId="0" applyNumberFormat="0" applyBorder="0" applyAlignment="0" applyProtection="0"/>
    <xf numFmtId="0" fontId="152" fillId="10" borderId="0" applyNumberFormat="0" applyBorder="0" applyAlignment="0" applyProtection="0"/>
    <xf numFmtId="0" fontId="209" fillId="39"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176"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176"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9" borderId="0" applyNumberFormat="0" applyBorder="0" applyAlignment="0" applyProtection="0"/>
    <xf numFmtId="176"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9" borderId="0" applyNumberFormat="0" applyBorder="0" applyAlignment="0" applyProtection="0"/>
    <xf numFmtId="176"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9"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9"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9"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9"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176"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0" fontId="209" fillId="38" borderId="0" applyNumberFormat="0" applyBorder="0" applyAlignment="0" applyProtection="0"/>
    <xf numFmtId="0" fontId="209" fillId="39" borderId="0" applyNumberFormat="0" applyBorder="0" applyAlignment="0" applyProtection="0"/>
    <xf numFmtId="0" fontId="209" fillId="39" borderId="0" applyNumberFormat="0" applyBorder="0" applyAlignment="0" applyProtection="0"/>
    <xf numFmtId="0" fontId="209" fillId="39" borderId="0" applyNumberFormat="0" applyBorder="0" applyAlignment="0" applyProtection="0"/>
    <xf numFmtId="0" fontId="209" fillId="39" borderId="0" applyNumberFormat="0" applyBorder="0" applyAlignment="0" applyProtection="0"/>
    <xf numFmtId="0" fontId="209" fillId="39" borderId="0" applyNumberFormat="0" applyBorder="0" applyAlignment="0" applyProtection="0"/>
    <xf numFmtId="0" fontId="209" fillId="39" borderId="0" applyNumberFormat="0" applyBorder="0" applyAlignment="0" applyProtection="0"/>
    <xf numFmtId="0" fontId="209" fillId="39" borderId="0" applyNumberFormat="0" applyBorder="0" applyAlignment="0" applyProtection="0"/>
    <xf numFmtId="0" fontId="209" fillId="39" borderId="0" applyNumberFormat="0" applyBorder="0" applyAlignment="0" applyProtection="0"/>
    <xf numFmtId="0" fontId="170"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209" fillId="38"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176"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1"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176"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176"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1" borderId="0" applyNumberFormat="0" applyBorder="0" applyAlignment="0" applyProtection="0"/>
    <xf numFmtId="176"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1" borderId="0" applyNumberFormat="0" applyBorder="0" applyAlignment="0" applyProtection="0"/>
    <xf numFmtId="176"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1"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1"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1"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1"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1"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176" fontId="209" fillId="40" borderId="0" applyNumberFormat="0" applyBorder="0" applyAlignment="0" applyProtection="0"/>
    <xf numFmtId="0" fontId="152" fillId="14" borderId="0" applyNumberFormat="0" applyBorder="0" applyAlignment="0" applyProtection="0"/>
    <xf numFmtId="0" fontId="209" fillId="41"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176"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176"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1" borderId="0" applyNumberFormat="0" applyBorder="0" applyAlignment="0" applyProtection="0"/>
    <xf numFmtId="176"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1" borderId="0" applyNumberFormat="0" applyBorder="0" applyAlignment="0" applyProtection="0"/>
    <xf numFmtId="176"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1"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1"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1"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1"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176"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170"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209" fillId="40"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176"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3"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176"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176"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3" borderId="0" applyNumberFormat="0" applyBorder="0" applyAlignment="0" applyProtection="0"/>
    <xf numFmtId="176"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3" borderId="0" applyNumberFormat="0" applyBorder="0" applyAlignment="0" applyProtection="0"/>
    <xf numFmtId="176"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3"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3"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3"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3"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3"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176" fontId="209" fillId="42" borderId="0" applyNumberFormat="0" applyBorder="0" applyAlignment="0" applyProtection="0"/>
    <xf numFmtId="0" fontId="152" fillId="18" borderId="0" applyNumberFormat="0" applyBorder="0" applyAlignment="0" applyProtection="0"/>
    <xf numFmtId="0" fontId="209" fillId="43"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176"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176"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3" borderId="0" applyNumberFormat="0" applyBorder="0" applyAlignment="0" applyProtection="0"/>
    <xf numFmtId="176"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3" borderId="0" applyNumberFormat="0" applyBorder="0" applyAlignment="0" applyProtection="0"/>
    <xf numFmtId="176"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3"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3"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3"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3"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176"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09" fillId="43" borderId="0" applyNumberFormat="0" applyBorder="0" applyAlignment="0" applyProtection="0"/>
    <xf numFmtId="0" fontId="209" fillId="43" borderId="0" applyNumberFormat="0" applyBorder="0" applyAlignment="0" applyProtection="0"/>
    <xf numFmtId="0" fontId="209" fillId="43" borderId="0" applyNumberFormat="0" applyBorder="0" applyAlignment="0" applyProtection="0"/>
    <xf numFmtId="0" fontId="209" fillId="43" borderId="0" applyNumberFormat="0" applyBorder="0" applyAlignment="0" applyProtection="0"/>
    <xf numFmtId="0" fontId="209" fillId="43" borderId="0" applyNumberFormat="0" applyBorder="0" applyAlignment="0" applyProtection="0"/>
    <xf numFmtId="0" fontId="209" fillId="43" borderId="0" applyNumberFormat="0" applyBorder="0" applyAlignment="0" applyProtection="0"/>
    <xf numFmtId="0" fontId="209" fillId="43" borderId="0" applyNumberFormat="0" applyBorder="0" applyAlignment="0" applyProtection="0"/>
    <xf numFmtId="0" fontId="209" fillId="43" borderId="0" applyNumberFormat="0" applyBorder="0" applyAlignment="0" applyProtection="0"/>
    <xf numFmtId="0" fontId="170"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209" fillId="4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176"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5"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176"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176"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5" borderId="0" applyNumberFormat="0" applyBorder="0" applyAlignment="0" applyProtection="0"/>
    <xf numFmtId="176"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5" borderId="0" applyNumberFormat="0" applyBorder="0" applyAlignment="0" applyProtection="0"/>
    <xf numFmtId="176"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5"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5"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5"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5"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5"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176" fontId="209" fillId="44" borderId="0" applyNumberFormat="0" applyBorder="0" applyAlignment="0" applyProtection="0"/>
    <xf numFmtId="0" fontId="152" fillId="22" borderId="0" applyNumberFormat="0" applyBorder="0" applyAlignment="0" applyProtection="0"/>
    <xf numFmtId="0" fontId="209" fillId="45"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176"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176"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5" borderId="0" applyNumberFormat="0" applyBorder="0" applyAlignment="0" applyProtection="0"/>
    <xf numFmtId="176"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5" borderId="0" applyNumberFormat="0" applyBorder="0" applyAlignment="0" applyProtection="0"/>
    <xf numFmtId="176"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5"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5"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5"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5"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176"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5" borderId="0" applyNumberFormat="0" applyBorder="0" applyAlignment="0" applyProtection="0"/>
    <xf numFmtId="0" fontId="209" fillId="45" borderId="0" applyNumberFormat="0" applyBorder="0" applyAlignment="0" applyProtection="0"/>
    <xf numFmtId="0" fontId="209" fillId="45" borderId="0" applyNumberFormat="0" applyBorder="0" applyAlignment="0" applyProtection="0"/>
    <xf numFmtId="0" fontId="209" fillId="45" borderId="0" applyNumberFormat="0" applyBorder="0" applyAlignment="0" applyProtection="0"/>
    <xf numFmtId="0" fontId="209" fillId="45" borderId="0" applyNumberFormat="0" applyBorder="0" applyAlignment="0" applyProtection="0"/>
    <xf numFmtId="0" fontId="209" fillId="45" borderId="0" applyNumberFormat="0" applyBorder="0" applyAlignment="0" applyProtection="0"/>
    <xf numFmtId="0" fontId="209" fillId="45" borderId="0" applyNumberFormat="0" applyBorder="0" applyAlignment="0" applyProtection="0"/>
    <xf numFmtId="0" fontId="209" fillId="45" borderId="0" applyNumberFormat="0" applyBorder="0" applyAlignment="0" applyProtection="0"/>
    <xf numFmtId="0" fontId="170"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209" fillId="44"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176"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39"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176"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176"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39" borderId="0" applyNumberFormat="0" applyBorder="0" applyAlignment="0" applyProtection="0"/>
    <xf numFmtId="176"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39" borderId="0" applyNumberFormat="0" applyBorder="0" applyAlignment="0" applyProtection="0"/>
    <xf numFmtId="176"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39"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39"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39"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39"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39"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176" fontId="209" fillId="46" borderId="0" applyNumberFormat="0" applyBorder="0" applyAlignment="0" applyProtection="0"/>
    <xf numFmtId="0" fontId="152" fillId="26" borderId="0" applyNumberFormat="0" applyBorder="0" applyAlignment="0" applyProtection="0"/>
    <xf numFmtId="0" fontId="209" fillId="39"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176"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176"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39" borderId="0" applyNumberFormat="0" applyBorder="0" applyAlignment="0" applyProtection="0"/>
    <xf numFmtId="176"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39" borderId="0" applyNumberFormat="0" applyBorder="0" applyAlignment="0" applyProtection="0"/>
    <xf numFmtId="176"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39"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39"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39"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39"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176"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0" fontId="209" fillId="46" borderId="0" applyNumberFormat="0" applyBorder="0" applyAlignment="0" applyProtection="0"/>
    <xf numFmtId="0" fontId="209" fillId="39" borderId="0" applyNumberFormat="0" applyBorder="0" applyAlignment="0" applyProtection="0"/>
    <xf numFmtId="0" fontId="209" fillId="39" borderId="0" applyNumberFormat="0" applyBorder="0" applyAlignment="0" applyProtection="0"/>
    <xf numFmtId="0" fontId="209" fillId="39" borderId="0" applyNumberFormat="0" applyBorder="0" applyAlignment="0" applyProtection="0"/>
    <xf numFmtId="0" fontId="209" fillId="39" borderId="0" applyNumberFormat="0" applyBorder="0" applyAlignment="0" applyProtection="0"/>
    <xf numFmtId="0" fontId="209" fillId="39" borderId="0" applyNumberFormat="0" applyBorder="0" applyAlignment="0" applyProtection="0"/>
    <xf numFmtId="0" fontId="209" fillId="39" borderId="0" applyNumberFormat="0" applyBorder="0" applyAlignment="0" applyProtection="0"/>
    <xf numFmtId="0" fontId="209" fillId="39" borderId="0" applyNumberFormat="0" applyBorder="0" applyAlignment="0" applyProtection="0"/>
    <xf numFmtId="0" fontId="209" fillId="39" borderId="0" applyNumberFormat="0" applyBorder="0" applyAlignment="0" applyProtection="0"/>
    <xf numFmtId="0" fontId="170"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209" fillId="46"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176"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176"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176"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176"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176"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176"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176"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176"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176"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176"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176"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209" fillId="41" borderId="0" applyNumberFormat="0" applyBorder="0" applyAlignment="0" applyProtection="0"/>
    <xf numFmtId="0" fontId="209" fillId="47" borderId="0" applyNumberFormat="0" applyBorder="0" applyAlignment="0" applyProtection="0"/>
    <xf numFmtId="0" fontId="210" fillId="38" borderId="0" applyNumberFormat="0" applyBorder="0" applyAlignment="0" applyProtection="0"/>
    <xf numFmtId="0" fontId="209" fillId="41" borderId="0" applyNumberFormat="0" applyBorder="0" applyAlignment="0" applyProtection="0"/>
    <xf numFmtId="0" fontId="210" fillId="40" borderId="0" applyNumberFormat="0" applyBorder="0" applyAlignment="0" applyProtection="0"/>
    <xf numFmtId="0" fontId="209" fillId="43" borderId="0" applyNumberFormat="0" applyBorder="0" applyAlignment="0" applyProtection="0"/>
    <xf numFmtId="0" fontId="210" fillId="42" borderId="0" applyNumberFormat="0" applyBorder="0" applyAlignment="0" applyProtection="0"/>
    <xf numFmtId="0" fontId="209" fillId="47" borderId="0" applyNumberFormat="0" applyBorder="0" applyAlignment="0" applyProtection="0"/>
    <xf numFmtId="0" fontId="210" fillId="44" borderId="0" applyNumberFormat="0" applyBorder="0" applyAlignment="0" applyProtection="0"/>
    <xf numFmtId="0" fontId="209" fillId="48" borderId="0" applyNumberFormat="0" applyBorder="0" applyAlignment="0" applyProtection="0"/>
    <xf numFmtId="0" fontId="210" fillId="46" borderId="0" applyNumberFormat="0" applyBorder="0" applyAlignment="0" applyProtection="0"/>
    <xf numFmtId="0" fontId="209" fillId="41" borderId="0" applyNumberFormat="0" applyBorder="0" applyAlignment="0" applyProtection="0"/>
    <xf numFmtId="0" fontId="210" fillId="41" borderId="0" applyNumberFormat="0" applyBorder="0" applyAlignment="0" applyProtection="0"/>
    <xf numFmtId="209" fontId="177" fillId="0" borderId="0" applyProtection="0">
      <protection locked="0"/>
    </xf>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176"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50"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176"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176"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50" borderId="0" applyNumberFormat="0" applyBorder="0" applyAlignment="0" applyProtection="0"/>
    <xf numFmtId="176"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50" borderId="0" applyNumberFormat="0" applyBorder="0" applyAlignment="0" applyProtection="0"/>
    <xf numFmtId="176"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50"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50"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50"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50"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50"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176" fontId="209" fillId="49" borderId="0" applyNumberFormat="0" applyBorder="0" applyAlignment="0" applyProtection="0"/>
    <xf numFmtId="0" fontId="152" fillId="11" borderId="0" applyNumberFormat="0" applyBorder="0" applyAlignment="0" applyProtection="0"/>
    <xf numFmtId="0" fontId="209" fillId="50"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176"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176"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50" borderId="0" applyNumberFormat="0" applyBorder="0" applyAlignment="0" applyProtection="0"/>
    <xf numFmtId="176"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50" borderId="0" applyNumberFormat="0" applyBorder="0" applyAlignment="0" applyProtection="0"/>
    <xf numFmtId="176"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50"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50"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50"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50"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176"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50" borderId="0" applyNumberFormat="0" applyBorder="0" applyAlignment="0" applyProtection="0"/>
    <xf numFmtId="0" fontId="209" fillId="50" borderId="0" applyNumberFormat="0" applyBorder="0" applyAlignment="0" applyProtection="0"/>
    <xf numFmtId="0" fontId="209" fillId="50" borderId="0" applyNumberFormat="0" applyBorder="0" applyAlignment="0" applyProtection="0"/>
    <xf numFmtId="0" fontId="209" fillId="50" borderId="0" applyNumberFormat="0" applyBorder="0" applyAlignment="0" applyProtection="0"/>
    <xf numFmtId="0" fontId="209" fillId="50" borderId="0" applyNumberFormat="0" applyBorder="0" applyAlignment="0" applyProtection="0"/>
    <xf numFmtId="0" fontId="209" fillId="50" borderId="0" applyNumberFormat="0" applyBorder="0" applyAlignment="0" applyProtection="0"/>
    <xf numFmtId="0" fontId="209" fillId="50" borderId="0" applyNumberFormat="0" applyBorder="0" applyAlignment="0" applyProtection="0"/>
    <xf numFmtId="0" fontId="209" fillId="50" borderId="0" applyNumberFormat="0" applyBorder="0" applyAlignment="0" applyProtection="0"/>
    <xf numFmtId="0" fontId="170"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209" fillId="49"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176"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176"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176"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176"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176"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176"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176"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176"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176"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176"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176"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209"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209" fillId="51"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176"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36"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176"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176"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36" borderId="0" applyNumberFormat="0" applyBorder="0" applyAlignment="0" applyProtection="0"/>
    <xf numFmtId="176"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36" borderId="0" applyNumberFormat="0" applyBorder="0" applyAlignment="0" applyProtection="0"/>
    <xf numFmtId="176"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36"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36"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36"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36"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36"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176" fontId="209" fillId="52" borderId="0" applyNumberFormat="0" applyBorder="0" applyAlignment="0" applyProtection="0"/>
    <xf numFmtId="0" fontId="152" fillId="19" borderId="0" applyNumberFormat="0" applyBorder="0" applyAlignment="0" applyProtection="0"/>
    <xf numFmtId="0" fontId="209" fillId="36"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176"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176"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36" borderId="0" applyNumberFormat="0" applyBorder="0" applyAlignment="0" applyProtection="0"/>
    <xf numFmtId="176"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36" borderId="0" applyNumberFormat="0" applyBorder="0" applyAlignment="0" applyProtection="0"/>
    <xf numFmtId="176"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36"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36"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36"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36"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176"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0" fontId="209" fillId="52" borderId="0" applyNumberFormat="0" applyBorder="0" applyAlignment="0" applyProtection="0"/>
    <xf numFmtId="0" fontId="209" fillId="36" borderId="0" applyNumberFormat="0" applyBorder="0" applyAlignment="0" applyProtection="0"/>
    <xf numFmtId="0" fontId="209" fillId="36" borderId="0" applyNumberFormat="0" applyBorder="0" applyAlignment="0" applyProtection="0"/>
    <xf numFmtId="0" fontId="209" fillId="36" borderId="0" applyNumberFormat="0" applyBorder="0" applyAlignment="0" applyProtection="0"/>
    <xf numFmtId="0" fontId="209" fillId="36" borderId="0" applyNumberFormat="0" applyBorder="0" applyAlignment="0" applyProtection="0"/>
    <xf numFmtId="0" fontId="209" fillId="36" borderId="0" applyNumberFormat="0" applyBorder="0" applyAlignment="0" applyProtection="0"/>
    <xf numFmtId="0" fontId="209" fillId="36" borderId="0" applyNumberFormat="0" applyBorder="0" applyAlignment="0" applyProtection="0"/>
    <xf numFmtId="0" fontId="209" fillId="36" borderId="0" applyNumberFormat="0" applyBorder="0" applyAlignment="0" applyProtection="0"/>
    <xf numFmtId="0" fontId="209" fillId="36" borderId="0" applyNumberFormat="0" applyBorder="0" applyAlignment="0" applyProtection="0"/>
    <xf numFmtId="0" fontId="170"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209" fillId="52"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176"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5"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176"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176"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5" borderId="0" applyNumberFormat="0" applyBorder="0" applyAlignment="0" applyProtection="0"/>
    <xf numFmtId="176"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5" borderId="0" applyNumberFormat="0" applyBorder="0" applyAlignment="0" applyProtection="0"/>
    <xf numFmtId="176"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5"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5"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5"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5"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5"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176" fontId="209" fillId="44" borderId="0" applyNumberFormat="0" applyBorder="0" applyAlignment="0" applyProtection="0"/>
    <xf numFmtId="0" fontId="152" fillId="23" borderId="0" applyNumberFormat="0" applyBorder="0" applyAlignment="0" applyProtection="0"/>
    <xf numFmtId="0" fontId="209" fillId="45"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176"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176"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5" borderId="0" applyNumberFormat="0" applyBorder="0" applyAlignment="0" applyProtection="0"/>
    <xf numFmtId="176"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5" borderId="0" applyNumberFormat="0" applyBorder="0" applyAlignment="0" applyProtection="0"/>
    <xf numFmtId="176"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5"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5"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5"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5"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176"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0" fontId="209" fillId="44" borderId="0" applyNumberFormat="0" applyBorder="0" applyAlignment="0" applyProtection="0"/>
    <xf numFmtId="0" fontId="209" fillId="45" borderId="0" applyNumberFormat="0" applyBorder="0" applyAlignment="0" applyProtection="0"/>
    <xf numFmtId="0" fontId="209" fillId="45" borderId="0" applyNumberFormat="0" applyBorder="0" applyAlignment="0" applyProtection="0"/>
    <xf numFmtId="0" fontId="209" fillId="45" borderId="0" applyNumberFormat="0" applyBorder="0" applyAlignment="0" applyProtection="0"/>
    <xf numFmtId="0" fontId="209" fillId="45" borderId="0" applyNumberFormat="0" applyBorder="0" applyAlignment="0" applyProtection="0"/>
    <xf numFmtId="0" fontId="209" fillId="45" borderId="0" applyNumberFormat="0" applyBorder="0" applyAlignment="0" applyProtection="0"/>
    <xf numFmtId="0" fontId="209" fillId="45" borderId="0" applyNumberFormat="0" applyBorder="0" applyAlignment="0" applyProtection="0"/>
    <xf numFmtId="0" fontId="209" fillId="45" borderId="0" applyNumberFormat="0" applyBorder="0" applyAlignment="0" applyProtection="0"/>
    <xf numFmtId="0" fontId="209" fillId="45" borderId="0" applyNumberFormat="0" applyBorder="0" applyAlignment="0" applyProtection="0"/>
    <xf numFmtId="0" fontId="170"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209" fillId="44"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176"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50"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176"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176"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50" borderId="0" applyNumberFormat="0" applyBorder="0" applyAlignment="0" applyProtection="0"/>
    <xf numFmtId="176"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50" borderId="0" applyNumberFormat="0" applyBorder="0" applyAlignment="0" applyProtection="0"/>
    <xf numFmtId="176"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50"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50"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50"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50"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50"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176" fontId="209" fillId="49" borderId="0" applyNumberFormat="0" applyBorder="0" applyAlignment="0" applyProtection="0"/>
    <xf numFmtId="0" fontId="152" fillId="27" borderId="0" applyNumberFormat="0" applyBorder="0" applyAlignment="0" applyProtection="0"/>
    <xf numFmtId="0" fontId="209" fillId="50"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176"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176"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50" borderId="0" applyNumberFormat="0" applyBorder="0" applyAlignment="0" applyProtection="0"/>
    <xf numFmtId="176"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50" borderId="0" applyNumberFormat="0" applyBorder="0" applyAlignment="0" applyProtection="0"/>
    <xf numFmtId="176"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50"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50"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50"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50"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176"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0" fontId="209" fillId="49" borderId="0" applyNumberFormat="0" applyBorder="0" applyAlignment="0" applyProtection="0"/>
    <xf numFmtId="0" fontId="209" fillId="50" borderId="0" applyNumberFormat="0" applyBorder="0" applyAlignment="0" applyProtection="0"/>
    <xf numFmtId="0" fontId="209" fillId="50" borderId="0" applyNumberFormat="0" applyBorder="0" applyAlignment="0" applyProtection="0"/>
    <xf numFmtId="0" fontId="209" fillId="50" borderId="0" applyNumberFormat="0" applyBorder="0" applyAlignment="0" applyProtection="0"/>
    <xf numFmtId="0" fontId="209" fillId="50" borderId="0" applyNumberFormat="0" applyBorder="0" applyAlignment="0" applyProtection="0"/>
    <xf numFmtId="0" fontId="209" fillId="50" borderId="0" applyNumberFormat="0" applyBorder="0" applyAlignment="0" applyProtection="0"/>
    <xf numFmtId="0" fontId="209" fillId="50" borderId="0" applyNumberFormat="0" applyBorder="0" applyAlignment="0" applyProtection="0"/>
    <xf numFmtId="0" fontId="209" fillId="50" borderId="0" applyNumberFormat="0" applyBorder="0" applyAlignment="0" applyProtection="0"/>
    <xf numFmtId="0" fontId="209" fillId="50" borderId="0" applyNumberFormat="0" applyBorder="0" applyAlignment="0" applyProtection="0"/>
    <xf numFmtId="0" fontId="170"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209" fillId="49"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176"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4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176"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176"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41" borderId="0" applyNumberFormat="0" applyBorder="0" applyAlignment="0" applyProtection="0"/>
    <xf numFmtId="176"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41" borderId="0" applyNumberFormat="0" applyBorder="0" applyAlignment="0" applyProtection="0"/>
    <xf numFmtId="176"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4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4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4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4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41"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176" fontId="209" fillId="53" borderId="0" applyNumberFormat="0" applyBorder="0" applyAlignment="0" applyProtection="0"/>
    <xf numFmtId="0" fontId="152" fillId="31" borderId="0" applyNumberFormat="0" applyBorder="0" applyAlignment="0" applyProtection="0"/>
    <xf numFmtId="0" fontId="209" fillId="4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176"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176"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41" borderId="0" applyNumberFormat="0" applyBorder="0" applyAlignment="0" applyProtection="0"/>
    <xf numFmtId="176"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41" borderId="0" applyNumberFormat="0" applyBorder="0" applyAlignment="0" applyProtection="0"/>
    <xf numFmtId="176"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4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4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4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4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176"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0" fontId="209" fillId="53"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209" fillId="41" borderId="0" applyNumberFormat="0" applyBorder="0" applyAlignment="0" applyProtection="0"/>
    <xf numFmtId="0" fontId="170"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09" fillId="53" borderId="0" applyNumberFormat="0" applyBorder="0" applyAlignment="0" applyProtection="0"/>
    <xf numFmtId="0" fontId="209" fillId="54" borderId="0" applyNumberFormat="0" applyBorder="0" applyAlignment="0" applyProtection="0"/>
    <xf numFmtId="0" fontId="210" fillId="49" borderId="0" applyNumberFormat="0" applyBorder="0" applyAlignment="0" applyProtection="0"/>
    <xf numFmtId="0" fontId="209" fillId="51" borderId="0" applyNumberFormat="0" applyBorder="0" applyAlignment="0" applyProtection="0"/>
    <xf numFmtId="0" fontId="210" fillId="51" borderId="0" applyNumberFormat="0" applyBorder="0" applyAlignment="0" applyProtection="0"/>
    <xf numFmtId="0" fontId="209" fillId="36" borderId="0" applyNumberFormat="0" applyBorder="0" applyAlignment="0" applyProtection="0"/>
    <xf numFmtId="0" fontId="210" fillId="52" borderId="0" applyNumberFormat="0" applyBorder="0" applyAlignment="0" applyProtection="0"/>
    <xf numFmtId="0" fontId="209" fillId="54" borderId="0" applyNumberFormat="0" applyBorder="0" applyAlignment="0" applyProtection="0"/>
    <xf numFmtId="0" fontId="210" fillId="44" borderId="0" applyNumberFormat="0" applyBorder="0" applyAlignment="0" applyProtection="0"/>
    <xf numFmtId="0" fontId="209" fillId="49" borderId="0" applyNumberFormat="0" applyBorder="0" applyAlignment="0" applyProtection="0"/>
    <xf numFmtId="0" fontId="210" fillId="49" borderId="0" applyNumberFormat="0" applyBorder="0" applyAlignment="0" applyProtection="0"/>
    <xf numFmtId="0" fontId="209" fillId="41" borderId="0" applyNumberFormat="0" applyBorder="0" applyAlignment="0" applyProtection="0"/>
    <xf numFmtId="0" fontId="210" fillId="53"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2" fillId="12" borderId="0" applyNumberFormat="0" applyBorder="0" applyAlignment="0" applyProtection="0"/>
    <xf numFmtId="176" fontId="211" fillId="55" borderId="0" applyNumberFormat="0" applyBorder="0" applyAlignment="0" applyProtection="0"/>
    <xf numFmtId="176" fontId="211" fillId="55" borderId="0" applyNumberFormat="0" applyBorder="0" applyAlignment="0" applyProtection="0"/>
    <xf numFmtId="0" fontId="211" fillId="55" borderId="0" applyNumberFormat="0" applyBorder="0" applyAlignment="0" applyProtection="0"/>
    <xf numFmtId="176" fontId="211" fillId="55" borderId="0" applyNumberFormat="0" applyBorder="0" applyAlignment="0" applyProtection="0"/>
    <xf numFmtId="176" fontId="211" fillId="55" borderId="0" applyNumberFormat="0" applyBorder="0" applyAlignment="0" applyProtection="0"/>
    <xf numFmtId="176" fontId="211" fillId="55" borderId="0" applyNumberFormat="0" applyBorder="0" applyAlignment="0" applyProtection="0"/>
    <xf numFmtId="0" fontId="169" fillId="12" borderId="0" applyNumberFormat="0" applyBorder="0" applyAlignment="0" applyProtection="0"/>
    <xf numFmtId="0" fontId="211" fillId="55" borderId="0" applyNumberFormat="0" applyBorder="0" applyAlignment="0" applyProtection="0"/>
    <xf numFmtId="176" fontId="211" fillId="55" borderId="0" applyNumberFormat="0" applyBorder="0" applyAlignment="0" applyProtection="0"/>
    <xf numFmtId="176" fontId="211" fillId="55" borderId="0" applyNumberFormat="0" applyBorder="0" applyAlignment="0" applyProtection="0"/>
    <xf numFmtId="0" fontId="211" fillId="55" borderId="0" applyNumberFormat="0" applyBorder="0" applyAlignment="0" applyProtection="0"/>
    <xf numFmtId="176" fontId="211" fillId="55" borderId="0" applyNumberFormat="0" applyBorder="0" applyAlignment="0" applyProtection="0"/>
    <xf numFmtId="176" fontId="211" fillId="55" borderId="0" applyNumberFormat="0" applyBorder="0" applyAlignment="0" applyProtection="0"/>
    <xf numFmtId="176" fontId="211" fillId="55" borderId="0" applyNumberFormat="0" applyBorder="0" applyAlignment="0" applyProtection="0"/>
    <xf numFmtId="0" fontId="169" fillId="12" borderId="0" applyNumberFormat="0" applyBorder="0" applyAlignment="0" applyProtection="0"/>
    <xf numFmtId="0" fontId="211" fillId="55" borderId="0" applyNumberFormat="0" applyBorder="0" applyAlignment="0" applyProtection="0"/>
    <xf numFmtId="176" fontId="211" fillId="55" borderId="0" applyNumberFormat="0" applyBorder="0" applyAlignment="0" applyProtection="0"/>
    <xf numFmtId="0" fontId="211" fillId="55" borderId="0" applyNumberFormat="0" applyBorder="0" applyAlignment="0" applyProtection="0"/>
    <xf numFmtId="0" fontId="169" fillId="12" borderId="0" applyNumberFormat="0" applyBorder="0" applyAlignment="0" applyProtection="0"/>
    <xf numFmtId="0" fontId="211" fillId="55"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2" fillId="16" borderId="0" applyNumberFormat="0" applyBorder="0" applyAlignment="0" applyProtection="0"/>
    <xf numFmtId="176" fontId="211" fillId="51" borderId="0" applyNumberFormat="0" applyBorder="0" applyAlignment="0" applyProtection="0"/>
    <xf numFmtId="176" fontId="211" fillId="51" borderId="0" applyNumberFormat="0" applyBorder="0" applyAlignment="0" applyProtection="0"/>
    <xf numFmtId="0" fontId="211" fillId="51" borderId="0" applyNumberFormat="0" applyBorder="0" applyAlignment="0" applyProtection="0"/>
    <xf numFmtId="176" fontId="211" fillId="51" borderId="0" applyNumberFormat="0" applyBorder="0" applyAlignment="0" applyProtection="0"/>
    <xf numFmtId="176" fontId="211" fillId="51" borderId="0" applyNumberFormat="0" applyBorder="0" applyAlignment="0" applyProtection="0"/>
    <xf numFmtId="176" fontId="211" fillId="51" borderId="0" applyNumberFormat="0" applyBorder="0" applyAlignment="0" applyProtection="0"/>
    <xf numFmtId="0" fontId="169" fillId="16" borderId="0" applyNumberFormat="0" applyBorder="0" applyAlignment="0" applyProtection="0"/>
    <xf numFmtId="0" fontId="211" fillId="51" borderId="0" applyNumberFormat="0" applyBorder="0" applyAlignment="0" applyProtection="0"/>
    <xf numFmtId="176" fontId="211" fillId="51" borderId="0" applyNumberFormat="0" applyBorder="0" applyAlignment="0" applyProtection="0"/>
    <xf numFmtId="176" fontId="211" fillId="51" borderId="0" applyNumberFormat="0" applyBorder="0" applyAlignment="0" applyProtection="0"/>
    <xf numFmtId="0" fontId="211" fillId="51" borderId="0" applyNumberFormat="0" applyBorder="0" applyAlignment="0" applyProtection="0"/>
    <xf numFmtId="176" fontId="211" fillId="51" borderId="0" applyNumberFormat="0" applyBorder="0" applyAlignment="0" applyProtection="0"/>
    <xf numFmtId="176" fontId="211" fillId="51" borderId="0" applyNumberFormat="0" applyBorder="0" applyAlignment="0" applyProtection="0"/>
    <xf numFmtId="176" fontId="211" fillId="51" borderId="0" applyNumberFormat="0" applyBorder="0" applyAlignment="0" applyProtection="0"/>
    <xf numFmtId="0" fontId="169" fillId="16" borderId="0" applyNumberFormat="0" applyBorder="0" applyAlignment="0" applyProtection="0"/>
    <xf numFmtId="0" fontId="211" fillId="51" borderId="0" applyNumberFormat="0" applyBorder="0" applyAlignment="0" applyProtection="0"/>
    <xf numFmtId="176" fontId="211" fillId="51" borderId="0" applyNumberFormat="0" applyBorder="0" applyAlignment="0" applyProtection="0"/>
    <xf numFmtId="0" fontId="211" fillId="51" borderId="0" applyNumberFormat="0" applyBorder="0" applyAlignment="0" applyProtection="0"/>
    <xf numFmtId="0" fontId="169" fillId="16" borderId="0" applyNumberFormat="0" applyBorder="0" applyAlignment="0" applyProtection="0"/>
    <xf numFmtId="0" fontId="211" fillId="51" borderId="0" applyNumberFormat="0" applyBorder="0" applyAlignment="0" applyProtection="0"/>
    <xf numFmtId="0" fontId="212" fillId="16" borderId="0" applyNumberFormat="0" applyBorder="0" applyAlignment="0" applyProtection="0"/>
    <xf numFmtId="0" fontId="212" fillId="16" borderId="0" applyNumberFormat="0" applyBorder="0" applyAlignment="0" applyProtection="0"/>
    <xf numFmtId="0" fontId="212" fillId="16" borderId="0" applyNumberFormat="0" applyBorder="0" applyAlignment="0" applyProtection="0"/>
    <xf numFmtId="0" fontId="212" fillId="16" borderId="0" applyNumberFormat="0" applyBorder="0" applyAlignment="0" applyProtection="0"/>
    <xf numFmtId="0" fontId="212" fillId="1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2" fillId="20" borderId="0" applyNumberFormat="0" applyBorder="0" applyAlignment="0" applyProtection="0"/>
    <xf numFmtId="176" fontId="211" fillId="52" borderId="0" applyNumberFormat="0" applyBorder="0" applyAlignment="0" applyProtection="0"/>
    <xf numFmtId="176" fontId="211" fillId="52" borderId="0" applyNumberFormat="0" applyBorder="0" applyAlignment="0" applyProtection="0"/>
    <xf numFmtId="0" fontId="211" fillId="52" borderId="0" applyNumberFormat="0" applyBorder="0" applyAlignment="0" applyProtection="0"/>
    <xf numFmtId="176" fontId="211" fillId="52" borderId="0" applyNumberFormat="0" applyBorder="0" applyAlignment="0" applyProtection="0"/>
    <xf numFmtId="176" fontId="211" fillId="52" borderId="0" applyNumberFormat="0" applyBorder="0" applyAlignment="0" applyProtection="0"/>
    <xf numFmtId="176" fontId="211" fillId="52" borderId="0" applyNumberFormat="0" applyBorder="0" applyAlignment="0" applyProtection="0"/>
    <xf numFmtId="0" fontId="169" fillId="20" borderId="0" applyNumberFormat="0" applyBorder="0" applyAlignment="0" applyProtection="0"/>
    <xf numFmtId="0" fontId="211" fillId="52" borderId="0" applyNumberFormat="0" applyBorder="0" applyAlignment="0" applyProtection="0"/>
    <xf numFmtId="176" fontId="211" fillId="52" borderId="0" applyNumberFormat="0" applyBorder="0" applyAlignment="0" applyProtection="0"/>
    <xf numFmtId="176" fontId="211" fillId="52" borderId="0" applyNumberFormat="0" applyBorder="0" applyAlignment="0" applyProtection="0"/>
    <xf numFmtId="0" fontId="211" fillId="52" borderId="0" applyNumberFormat="0" applyBorder="0" applyAlignment="0" applyProtection="0"/>
    <xf numFmtId="176" fontId="211" fillId="52" borderId="0" applyNumberFormat="0" applyBorder="0" applyAlignment="0" applyProtection="0"/>
    <xf numFmtId="176" fontId="211" fillId="52" borderId="0" applyNumberFormat="0" applyBorder="0" applyAlignment="0" applyProtection="0"/>
    <xf numFmtId="176" fontId="211" fillId="52" borderId="0" applyNumberFormat="0" applyBorder="0" applyAlignment="0" applyProtection="0"/>
    <xf numFmtId="0" fontId="169" fillId="20" borderId="0" applyNumberFormat="0" applyBorder="0" applyAlignment="0" applyProtection="0"/>
    <xf numFmtId="0" fontId="211" fillId="52" borderId="0" applyNumberFormat="0" applyBorder="0" applyAlignment="0" applyProtection="0"/>
    <xf numFmtId="176" fontId="211" fillId="52" borderId="0" applyNumberFormat="0" applyBorder="0" applyAlignment="0" applyProtection="0"/>
    <xf numFmtId="0" fontId="211" fillId="52" borderId="0" applyNumberFormat="0" applyBorder="0" applyAlignment="0" applyProtection="0"/>
    <xf numFmtId="0" fontId="169" fillId="20" borderId="0" applyNumberFormat="0" applyBorder="0" applyAlignment="0" applyProtection="0"/>
    <xf numFmtId="0" fontId="211" fillId="52"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54" borderId="0" applyNumberFormat="0" applyBorder="0" applyAlignment="0" applyProtection="0"/>
    <xf numFmtId="0" fontId="211" fillId="54" borderId="0" applyNumberFormat="0" applyBorder="0" applyAlignment="0" applyProtection="0"/>
    <xf numFmtId="0" fontId="211" fillId="54" borderId="0" applyNumberFormat="0" applyBorder="0" applyAlignment="0" applyProtection="0"/>
    <xf numFmtId="0" fontId="211" fillId="54" borderId="0" applyNumberFormat="0" applyBorder="0" applyAlignment="0" applyProtection="0"/>
    <xf numFmtId="0" fontId="211" fillId="54" borderId="0" applyNumberFormat="0" applyBorder="0" applyAlignment="0" applyProtection="0"/>
    <xf numFmtId="0" fontId="211" fillId="54" borderId="0" applyNumberFormat="0" applyBorder="0" applyAlignment="0" applyProtection="0"/>
    <xf numFmtId="0" fontId="211" fillId="54" borderId="0" applyNumberFormat="0" applyBorder="0" applyAlignment="0" applyProtection="0"/>
    <xf numFmtId="0" fontId="212" fillId="24" borderId="0" applyNumberFormat="0" applyBorder="0" applyAlignment="0" applyProtection="0"/>
    <xf numFmtId="176" fontId="211" fillId="56" borderId="0" applyNumberFormat="0" applyBorder="0" applyAlignment="0" applyProtection="0"/>
    <xf numFmtId="176" fontId="211" fillId="56" borderId="0" applyNumberFormat="0" applyBorder="0" applyAlignment="0" applyProtection="0"/>
    <xf numFmtId="0" fontId="211" fillId="56" borderId="0" applyNumberFormat="0" applyBorder="0" applyAlignment="0" applyProtection="0"/>
    <xf numFmtId="176" fontId="211" fillId="56" borderId="0" applyNumberFormat="0" applyBorder="0" applyAlignment="0" applyProtection="0"/>
    <xf numFmtId="176" fontId="211" fillId="56" borderId="0" applyNumberFormat="0" applyBorder="0" applyAlignment="0" applyProtection="0"/>
    <xf numFmtId="176" fontId="211" fillId="56" borderId="0" applyNumberFormat="0" applyBorder="0" applyAlignment="0" applyProtection="0"/>
    <xf numFmtId="0" fontId="169" fillId="24" borderId="0" applyNumberFormat="0" applyBorder="0" applyAlignment="0" applyProtection="0"/>
    <xf numFmtId="0" fontId="211" fillId="56" borderId="0" applyNumberFormat="0" applyBorder="0" applyAlignment="0" applyProtection="0"/>
    <xf numFmtId="176" fontId="211" fillId="56" borderId="0" applyNumberFormat="0" applyBorder="0" applyAlignment="0" applyProtection="0"/>
    <xf numFmtId="176" fontId="211" fillId="56" borderId="0" applyNumberFormat="0" applyBorder="0" applyAlignment="0" applyProtection="0"/>
    <xf numFmtId="0" fontId="211" fillId="56" borderId="0" applyNumberFormat="0" applyBorder="0" applyAlignment="0" applyProtection="0"/>
    <xf numFmtId="176" fontId="211" fillId="56" borderId="0" applyNumberFormat="0" applyBorder="0" applyAlignment="0" applyProtection="0"/>
    <xf numFmtId="176" fontId="211" fillId="56" borderId="0" applyNumberFormat="0" applyBorder="0" applyAlignment="0" applyProtection="0"/>
    <xf numFmtId="176" fontId="211" fillId="56" borderId="0" applyNumberFormat="0" applyBorder="0" applyAlignment="0" applyProtection="0"/>
    <xf numFmtId="0" fontId="169" fillId="24" borderId="0" applyNumberFormat="0" applyBorder="0" applyAlignment="0" applyProtection="0"/>
    <xf numFmtId="0" fontId="211" fillId="56" borderId="0" applyNumberFormat="0" applyBorder="0" applyAlignment="0" applyProtection="0"/>
    <xf numFmtId="176" fontId="211" fillId="56" borderId="0" applyNumberFormat="0" applyBorder="0" applyAlignment="0" applyProtection="0"/>
    <xf numFmtId="0" fontId="211" fillId="56" borderId="0" applyNumberFormat="0" applyBorder="0" applyAlignment="0" applyProtection="0"/>
    <xf numFmtId="0" fontId="169" fillId="24" borderId="0" applyNumberFormat="0" applyBorder="0" applyAlignment="0" applyProtection="0"/>
    <xf numFmtId="0" fontId="211" fillId="56" borderId="0" applyNumberFormat="0" applyBorder="0" applyAlignment="0" applyProtection="0"/>
    <xf numFmtId="0" fontId="211" fillId="54" borderId="0" applyNumberFormat="0" applyBorder="0" applyAlignment="0" applyProtection="0"/>
    <xf numFmtId="0" fontId="211" fillId="54" borderId="0" applyNumberFormat="0" applyBorder="0" applyAlignment="0" applyProtection="0"/>
    <xf numFmtId="0" fontId="211" fillId="54" borderId="0" applyNumberFormat="0" applyBorder="0" applyAlignment="0" applyProtection="0"/>
    <xf numFmtId="0" fontId="211" fillId="54" borderId="0" applyNumberFormat="0" applyBorder="0" applyAlignment="0" applyProtection="0"/>
    <xf numFmtId="0" fontId="211" fillId="54"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2" fillId="28" borderId="0" applyNumberFormat="0" applyBorder="0" applyAlignment="0" applyProtection="0"/>
    <xf numFmtId="176" fontId="211" fillId="57" borderId="0" applyNumberFormat="0" applyBorder="0" applyAlignment="0" applyProtection="0"/>
    <xf numFmtId="176" fontId="211" fillId="57" borderId="0" applyNumberFormat="0" applyBorder="0" applyAlignment="0" applyProtection="0"/>
    <xf numFmtId="0" fontId="211" fillId="57" borderId="0" applyNumberFormat="0" applyBorder="0" applyAlignment="0" applyProtection="0"/>
    <xf numFmtId="176" fontId="211" fillId="57" borderId="0" applyNumberFormat="0" applyBorder="0" applyAlignment="0" applyProtection="0"/>
    <xf numFmtId="176" fontId="211" fillId="57" borderId="0" applyNumberFormat="0" applyBorder="0" applyAlignment="0" applyProtection="0"/>
    <xf numFmtId="176" fontId="211" fillId="57" borderId="0" applyNumberFormat="0" applyBorder="0" applyAlignment="0" applyProtection="0"/>
    <xf numFmtId="0" fontId="169" fillId="28" borderId="0" applyNumberFormat="0" applyBorder="0" applyAlignment="0" applyProtection="0"/>
    <xf numFmtId="0" fontId="211" fillId="57" borderId="0" applyNumberFormat="0" applyBorder="0" applyAlignment="0" applyProtection="0"/>
    <xf numFmtId="176" fontId="211" fillId="57" borderId="0" applyNumberFormat="0" applyBorder="0" applyAlignment="0" applyProtection="0"/>
    <xf numFmtId="176" fontId="211" fillId="57" borderId="0" applyNumberFormat="0" applyBorder="0" applyAlignment="0" applyProtection="0"/>
    <xf numFmtId="0" fontId="211" fillId="57" borderId="0" applyNumberFormat="0" applyBorder="0" applyAlignment="0" applyProtection="0"/>
    <xf numFmtId="176" fontId="211" fillId="57" borderId="0" applyNumberFormat="0" applyBorder="0" applyAlignment="0" applyProtection="0"/>
    <xf numFmtId="176" fontId="211" fillId="57" borderId="0" applyNumberFormat="0" applyBorder="0" applyAlignment="0" applyProtection="0"/>
    <xf numFmtId="176" fontId="211" fillId="57" borderId="0" applyNumberFormat="0" applyBorder="0" applyAlignment="0" applyProtection="0"/>
    <xf numFmtId="0" fontId="169" fillId="28" borderId="0" applyNumberFormat="0" applyBorder="0" applyAlignment="0" applyProtection="0"/>
    <xf numFmtId="0" fontId="211" fillId="57" borderId="0" applyNumberFormat="0" applyBorder="0" applyAlignment="0" applyProtection="0"/>
    <xf numFmtId="176" fontId="211" fillId="57" borderId="0" applyNumberFormat="0" applyBorder="0" applyAlignment="0" applyProtection="0"/>
    <xf numFmtId="0" fontId="211" fillId="57" borderId="0" applyNumberFormat="0" applyBorder="0" applyAlignment="0" applyProtection="0"/>
    <xf numFmtId="0" fontId="169" fillId="28" borderId="0" applyNumberFormat="0" applyBorder="0" applyAlignment="0" applyProtection="0"/>
    <xf numFmtId="0" fontId="211" fillId="57"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2" fillId="32" borderId="0" applyNumberFormat="0" applyBorder="0" applyAlignment="0" applyProtection="0"/>
    <xf numFmtId="176" fontId="211" fillId="58" borderId="0" applyNumberFormat="0" applyBorder="0" applyAlignment="0" applyProtection="0"/>
    <xf numFmtId="176" fontId="211" fillId="58" borderId="0" applyNumberFormat="0" applyBorder="0" applyAlignment="0" applyProtection="0"/>
    <xf numFmtId="0" fontId="211" fillId="58" borderId="0" applyNumberFormat="0" applyBorder="0" applyAlignment="0" applyProtection="0"/>
    <xf numFmtId="176" fontId="211" fillId="58" borderId="0" applyNumberFormat="0" applyBorder="0" applyAlignment="0" applyProtection="0"/>
    <xf numFmtId="176" fontId="211" fillId="58" borderId="0" applyNumberFormat="0" applyBorder="0" applyAlignment="0" applyProtection="0"/>
    <xf numFmtId="176" fontId="211" fillId="58" borderId="0" applyNumberFormat="0" applyBorder="0" applyAlignment="0" applyProtection="0"/>
    <xf numFmtId="0" fontId="169" fillId="32" borderId="0" applyNumberFormat="0" applyBorder="0" applyAlignment="0" applyProtection="0"/>
    <xf numFmtId="0" fontId="211" fillId="58" borderId="0" applyNumberFormat="0" applyBorder="0" applyAlignment="0" applyProtection="0"/>
    <xf numFmtId="176" fontId="211" fillId="58" borderId="0" applyNumberFormat="0" applyBorder="0" applyAlignment="0" applyProtection="0"/>
    <xf numFmtId="176" fontId="211" fillId="58" borderId="0" applyNumberFormat="0" applyBorder="0" applyAlignment="0" applyProtection="0"/>
    <xf numFmtId="0" fontId="211" fillId="58" borderId="0" applyNumberFormat="0" applyBorder="0" applyAlignment="0" applyProtection="0"/>
    <xf numFmtId="176" fontId="211" fillId="58" borderId="0" applyNumberFormat="0" applyBorder="0" applyAlignment="0" applyProtection="0"/>
    <xf numFmtId="176" fontId="211" fillId="58" borderId="0" applyNumberFormat="0" applyBorder="0" applyAlignment="0" applyProtection="0"/>
    <xf numFmtId="176" fontId="211" fillId="58" borderId="0" applyNumberFormat="0" applyBorder="0" applyAlignment="0" applyProtection="0"/>
    <xf numFmtId="0" fontId="169" fillId="32" borderId="0" applyNumberFormat="0" applyBorder="0" applyAlignment="0" applyProtection="0"/>
    <xf numFmtId="0" fontId="211" fillId="58" borderId="0" applyNumberFormat="0" applyBorder="0" applyAlignment="0" applyProtection="0"/>
    <xf numFmtId="176" fontId="211" fillId="58" borderId="0" applyNumberFormat="0" applyBorder="0" applyAlignment="0" applyProtection="0"/>
    <xf numFmtId="0" fontId="211" fillId="58" borderId="0" applyNumberFormat="0" applyBorder="0" applyAlignment="0" applyProtection="0"/>
    <xf numFmtId="0" fontId="169" fillId="32" borderId="0" applyNumberFormat="0" applyBorder="0" applyAlignment="0" applyProtection="0"/>
    <xf numFmtId="0" fontId="211" fillId="58"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57" borderId="0" applyNumberFormat="0" applyBorder="0" applyAlignment="0" applyProtection="0"/>
    <xf numFmtId="0" fontId="213" fillId="55" borderId="0" applyNumberFormat="0" applyBorder="0" applyAlignment="0" applyProtection="0"/>
    <xf numFmtId="0" fontId="211" fillId="51" borderId="0" applyNumberFormat="0" applyBorder="0" applyAlignment="0" applyProtection="0"/>
    <xf numFmtId="0" fontId="213" fillId="51" borderId="0" applyNumberFormat="0" applyBorder="0" applyAlignment="0" applyProtection="0"/>
    <xf numFmtId="0" fontId="211" fillId="36" borderId="0" applyNumberFormat="0" applyBorder="0" applyAlignment="0" applyProtection="0"/>
    <xf numFmtId="0" fontId="213" fillId="52" borderId="0" applyNumberFormat="0" applyBorder="0" applyAlignment="0" applyProtection="0"/>
    <xf numFmtId="0" fontId="211" fillId="54" borderId="0" applyNumberFormat="0" applyBorder="0" applyAlignment="0" applyProtection="0"/>
    <xf numFmtId="0" fontId="213" fillId="56" borderId="0" applyNumberFormat="0" applyBorder="0" applyAlignment="0" applyProtection="0"/>
    <xf numFmtId="0" fontId="211" fillId="57" borderId="0" applyNumberFormat="0" applyBorder="0" applyAlignment="0" applyProtection="0"/>
    <xf numFmtId="0" fontId="213" fillId="57" borderId="0" applyNumberFormat="0" applyBorder="0" applyAlignment="0" applyProtection="0"/>
    <xf numFmtId="0" fontId="211" fillId="41" borderId="0" applyNumberFormat="0" applyBorder="0" applyAlignment="0" applyProtection="0"/>
    <xf numFmtId="0" fontId="213" fillId="58" borderId="0" applyNumberFormat="0" applyBorder="0" applyAlignment="0" applyProtection="0"/>
    <xf numFmtId="176" fontId="214" fillId="0" borderId="0"/>
    <xf numFmtId="176" fontId="191" fillId="0" borderId="0"/>
    <xf numFmtId="176" fontId="215" fillId="0" borderId="10" applyBorder="0"/>
    <xf numFmtId="0" fontId="211" fillId="59" borderId="0" applyNumberFormat="0" applyBorder="0" applyAlignment="0" applyProtection="0"/>
    <xf numFmtId="0" fontId="211" fillId="59" borderId="0" applyNumberFormat="0" applyBorder="0" applyAlignment="0" applyProtection="0"/>
    <xf numFmtId="0" fontId="211" fillId="59" borderId="0" applyNumberFormat="0" applyBorder="0" applyAlignment="0" applyProtection="0"/>
    <xf numFmtId="0" fontId="211" fillId="59" borderId="0" applyNumberFormat="0" applyBorder="0" applyAlignment="0" applyProtection="0"/>
    <xf numFmtId="0" fontId="211" fillId="59" borderId="0" applyNumberFormat="0" applyBorder="0" applyAlignment="0" applyProtection="0"/>
    <xf numFmtId="0" fontId="211" fillId="59" borderId="0" applyNumberFormat="0" applyBorder="0" applyAlignment="0" applyProtection="0"/>
    <xf numFmtId="0" fontId="211" fillId="59" borderId="0" applyNumberFormat="0" applyBorder="0" applyAlignment="0" applyProtection="0"/>
    <xf numFmtId="0" fontId="212" fillId="9" borderId="0" applyNumberFormat="0" applyBorder="0" applyAlignment="0" applyProtection="0"/>
    <xf numFmtId="176" fontId="211" fillId="45" borderId="0" applyNumberFormat="0" applyBorder="0" applyAlignment="0" applyProtection="0"/>
    <xf numFmtId="176" fontId="211" fillId="45" borderId="0" applyNumberFormat="0" applyBorder="0" applyAlignment="0" applyProtection="0"/>
    <xf numFmtId="0" fontId="211" fillId="45" borderId="0" applyNumberFormat="0" applyBorder="0" applyAlignment="0" applyProtection="0"/>
    <xf numFmtId="176" fontId="211" fillId="45" borderId="0" applyNumberFormat="0" applyBorder="0" applyAlignment="0" applyProtection="0"/>
    <xf numFmtId="176" fontId="211" fillId="45" borderId="0" applyNumberFormat="0" applyBorder="0" applyAlignment="0" applyProtection="0"/>
    <xf numFmtId="176" fontId="211" fillId="45" borderId="0" applyNumberFormat="0" applyBorder="0" applyAlignment="0" applyProtection="0"/>
    <xf numFmtId="0" fontId="169" fillId="9" borderId="0" applyNumberFormat="0" applyBorder="0" applyAlignment="0" applyProtection="0"/>
    <xf numFmtId="0" fontId="211" fillId="45" borderId="0" applyNumberFormat="0" applyBorder="0" applyAlignment="0" applyProtection="0"/>
    <xf numFmtId="176" fontId="211" fillId="45" borderId="0" applyNumberFormat="0" applyBorder="0" applyAlignment="0" applyProtection="0"/>
    <xf numFmtId="176" fontId="211" fillId="45" borderId="0" applyNumberFormat="0" applyBorder="0" applyAlignment="0" applyProtection="0"/>
    <xf numFmtId="0" fontId="211" fillId="45" borderId="0" applyNumberFormat="0" applyBorder="0" applyAlignment="0" applyProtection="0"/>
    <xf numFmtId="176" fontId="211" fillId="45" borderId="0" applyNumberFormat="0" applyBorder="0" applyAlignment="0" applyProtection="0"/>
    <xf numFmtId="176" fontId="211" fillId="45" borderId="0" applyNumberFormat="0" applyBorder="0" applyAlignment="0" applyProtection="0"/>
    <xf numFmtId="176" fontId="211" fillId="45" borderId="0" applyNumberFormat="0" applyBorder="0" applyAlignment="0" applyProtection="0"/>
    <xf numFmtId="0" fontId="169" fillId="9" borderId="0" applyNumberFormat="0" applyBorder="0" applyAlignment="0" applyProtection="0"/>
    <xf numFmtId="0" fontId="211" fillId="45" borderId="0" applyNumberFormat="0" applyBorder="0" applyAlignment="0" applyProtection="0"/>
    <xf numFmtId="176" fontId="211" fillId="45" borderId="0" applyNumberFormat="0" applyBorder="0" applyAlignment="0" applyProtection="0"/>
    <xf numFmtId="0" fontId="211" fillId="45" borderId="0" applyNumberFormat="0" applyBorder="0" applyAlignment="0" applyProtection="0"/>
    <xf numFmtId="0" fontId="169" fillId="9" borderId="0" applyNumberFormat="0" applyBorder="0" applyAlignment="0" applyProtection="0"/>
    <xf numFmtId="0" fontId="211" fillId="45" borderId="0" applyNumberFormat="0" applyBorder="0" applyAlignment="0" applyProtection="0"/>
    <xf numFmtId="0" fontId="211" fillId="59" borderId="0" applyNumberFormat="0" applyBorder="0" applyAlignment="0" applyProtection="0"/>
    <xf numFmtId="0" fontId="211" fillId="59" borderId="0" applyNumberFormat="0" applyBorder="0" applyAlignment="0" applyProtection="0"/>
    <xf numFmtId="0" fontId="211" fillId="59" borderId="0" applyNumberFormat="0" applyBorder="0" applyAlignment="0" applyProtection="0"/>
    <xf numFmtId="0" fontId="211" fillId="59" borderId="0" applyNumberFormat="0" applyBorder="0" applyAlignment="0" applyProtection="0"/>
    <xf numFmtId="0" fontId="211" fillId="59" borderId="0" applyNumberFormat="0" applyBorder="0" applyAlignment="0" applyProtection="0"/>
    <xf numFmtId="0" fontId="212" fillId="13" borderId="0" applyNumberFormat="0" applyBorder="0" applyAlignment="0" applyProtection="0"/>
    <xf numFmtId="176" fontId="211" fillId="60" borderId="0" applyNumberFormat="0" applyBorder="0" applyAlignment="0" applyProtection="0"/>
    <xf numFmtId="176" fontId="211" fillId="60" borderId="0" applyNumberFormat="0" applyBorder="0" applyAlignment="0" applyProtection="0"/>
    <xf numFmtId="0" fontId="211" fillId="60" borderId="0" applyNumberFormat="0" applyBorder="0" applyAlignment="0" applyProtection="0"/>
    <xf numFmtId="176" fontId="211" fillId="60" borderId="0" applyNumberFormat="0" applyBorder="0" applyAlignment="0" applyProtection="0"/>
    <xf numFmtId="176" fontId="211" fillId="60" borderId="0" applyNumberFormat="0" applyBorder="0" applyAlignment="0" applyProtection="0"/>
    <xf numFmtId="176" fontId="211" fillId="60" borderId="0" applyNumberFormat="0" applyBorder="0" applyAlignment="0" applyProtection="0"/>
    <xf numFmtId="0" fontId="169" fillId="13" borderId="0" applyNumberFormat="0" applyBorder="0" applyAlignment="0" applyProtection="0"/>
    <xf numFmtId="0" fontId="211" fillId="60" borderId="0" applyNumberFormat="0" applyBorder="0" applyAlignment="0" applyProtection="0"/>
    <xf numFmtId="176" fontId="211" fillId="60" borderId="0" applyNumberFormat="0" applyBorder="0" applyAlignment="0" applyProtection="0"/>
    <xf numFmtId="176" fontId="211" fillId="60" borderId="0" applyNumberFormat="0" applyBorder="0" applyAlignment="0" applyProtection="0"/>
    <xf numFmtId="0" fontId="211" fillId="60" borderId="0" applyNumberFormat="0" applyBorder="0" applyAlignment="0" applyProtection="0"/>
    <xf numFmtId="176" fontId="211" fillId="60" borderId="0" applyNumberFormat="0" applyBorder="0" applyAlignment="0" applyProtection="0"/>
    <xf numFmtId="176" fontId="211" fillId="60" borderId="0" applyNumberFormat="0" applyBorder="0" applyAlignment="0" applyProtection="0"/>
    <xf numFmtId="176" fontId="211" fillId="60" borderId="0" applyNumberFormat="0" applyBorder="0" applyAlignment="0" applyProtection="0"/>
    <xf numFmtId="0" fontId="169" fillId="13" borderId="0" applyNumberFormat="0" applyBorder="0" applyAlignment="0" applyProtection="0"/>
    <xf numFmtId="0" fontId="211" fillId="60" borderId="0" applyNumberFormat="0" applyBorder="0" applyAlignment="0" applyProtection="0"/>
    <xf numFmtId="176" fontId="211" fillId="60" borderId="0" applyNumberFormat="0" applyBorder="0" applyAlignment="0" applyProtection="0"/>
    <xf numFmtId="0" fontId="211" fillId="60" borderId="0" applyNumberFormat="0" applyBorder="0" applyAlignment="0" applyProtection="0"/>
    <xf numFmtId="0" fontId="169" fillId="13" borderId="0" applyNumberFormat="0" applyBorder="0" applyAlignment="0" applyProtection="0"/>
    <xf numFmtId="0" fontId="211" fillId="60" borderId="0" applyNumberFormat="0" applyBorder="0" applyAlignment="0" applyProtection="0"/>
    <xf numFmtId="0" fontId="212" fillId="13" borderId="0" applyNumberFormat="0" applyBorder="0" applyAlignment="0" applyProtection="0"/>
    <xf numFmtId="0" fontId="212" fillId="13" borderId="0" applyNumberFormat="0" applyBorder="0" applyAlignment="0" applyProtection="0"/>
    <xf numFmtId="0" fontId="212" fillId="13" borderId="0" applyNumberFormat="0" applyBorder="0" applyAlignment="0" applyProtection="0"/>
    <xf numFmtId="0" fontId="212" fillId="13" borderId="0" applyNumberFormat="0" applyBorder="0" applyAlignment="0" applyProtection="0"/>
    <xf numFmtId="0" fontId="212" fillId="13" borderId="0" applyNumberFormat="0" applyBorder="0" applyAlignment="0" applyProtection="0"/>
    <xf numFmtId="0" fontId="212" fillId="17" borderId="0" applyNumberFormat="0" applyBorder="0" applyAlignment="0" applyProtection="0"/>
    <xf numFmtId="176" fontId="211" fillId="61" borderId="0" applyNumberFormat="0" applyBorder="0" applyAlignment="0" applyProtection="0"/>
    <xf numFmtId="176" fontId="211" fillId="61" borderId="0" applyNumberFormat="0" applyBorder="0" applyAlignment="0" applyProtection="0"/>
    <xf numFmtId="0" fontId="211" fillId="61" borderId="0" applyNumberFormat="0" applyBorder="0" applyAlignment="0" applyProtection="0"/>
    <xf numFmtId="176" fontId="211" fillId="61" borderId="0" applyNumberFormat="0" applyBorder="0" applyAlignment="0" applyProtection="0"/>
    <xf numFmtId="176" fontId="211" fillId="61" borderId="0" applyNumberFormat="0" applyBorder="0" applyAlignment="0" applyProtection="0"/>
    <xf numFmtId="176" fontId="211" fillId="61" borderId="0" applyNumberFormat="0" applyBorder="0" applyAlignment="0" applyProtection="0"/>
    <xf numFmtId="0" fontId="169" fillId="17" borderId="0" applyNumberFormat="0" applyBorder="0" applyAlignment="0" applyProtection="0"/>
    <xf numFmtId="0" fontId="211" fillId="61" borderId="0" applyNumberFormat="0" applyBorder="0" applyAlignment="0" applyProtection="0"/>
    <xf numFmtId="176" fontId="211" fillId="61" borderId="0" applyNumberFormat="0" applyBorder="0" applyAlignment="0" applyProtection="0"/>
    <xf numFmtId="176" fontId="211" fillId="61" borderId="0" applyNumberFormat="0" applyBorder="0" applyAlignment="0" applyProtection="0"/>
    <xf numFmtId="0" fontId="211" fillId="61" borderId="0" applyNumberFormat="0" applyBorder="0" applyAlignment="0" applyProtection="0"/>
    <xf numFmtId="176" fontId="211" fillId="61" borderId="0" applyNumberFormat="0" applyBorder="0" applyAlignment="0" applyProtection="0"/>
    <xf numFmtId="176" fontId="211" fillId="61" borderId="0" applyNumberFormat="0" applyBorder="0" applyAlignment="0" applyProtection="0"/>
    <xf numFmtId="176" fontId="211" fillId="61" borderId="0" applyNumberFormat="0" applyBorder="0" applyAlignment="0" applyProtection="0"/>
    <xf numFmtId="0" fontId="169" fillId="17" borderId="0" applyNumberFormat="0" applyBorder="0" applyAlignment="0" applyProtection="0"/>
    <xf numFmtId="0" fontId="211" fillId="61" borderId="0" applyNumberFormat="0" applyBorder="0" applyAlignment="0" applyProtection="0"/>
    <xf numFmtId="176" fontId="211" fillId="61" borderId="0" applyNumberFormat="0" applyBorder="0" applyAlignment="0" applyProtection="0"/>
    <xf numFmtId="0" fontId="211" fillId="61" borderId="0" applyNumberFormat="0" applyBorder="0" applyAlignment="0" applyProtection="0"/>
    <xf numFmtId="0" fontId="169" fillId="17" borderId="0" applyNumberFormat="0" applyBorder="0" applyAlignment="0" applyProtection="0"/>
    <xf numFmtId="0" fontId="211" fillId="61" borderId="0" applyNumberFormat="0" applyBorder="0" applyAlignment="0" applyProtection="0"/>
    <xf numFmtId="0" fontId="212" fillId="17" borderId="0" applyNumberFormat="0" applyBorder="0" applyAlignment="0" applyProtection="0"/>
    <xf numFmtId="0" fontId="212" fillId="17" borderId="0" applyNumberFormat="0" applyBorder="0" applyAlignment="0" applyProtection="0"/>
    <xf numFmtId="0" fontId="212" fillId="17" borderId="0" applyNumberFormat="0" applyBorder="0" applyAlignment="0" applyProtection="0"/>
    <xf numFmtId="0" fontId="212" fillId="17" borderId="0" applyNumberFormat="0" applyBorder="0" applyAlignment="0" applyProtection="0"/>
    <xf numFmtId="0" fontId="212" fillId="17" borderId="0" applyNumberFormat="0" applyBorder="0" applyAlignment="0" applyProtection="0"/>
    <xf numFmtId="0" fontId="211" fillId="62" borderId="0" applyNumberFormat="0" applyBorder="0" applyAlignment="0" applyProtection="0"/>
    <xf numFmtId="0" fontId="211" fillId="62" borderId="0" applyNumberFormat="0" applyBorder="0" applyAlignment="0" applyProtection="0"/>
    <xf numFmtId="0" fontId="211" fillId="62" borderId="0" applyNumberFormat="0" applyBorder="0" applyAlignment="0" applyProtection="0"/>
    <xf numFmtId="0" fontId="211" fillId="62" borderId="0" applyNumberFormat="0" applyBorder="0" applyAlignment="0" applyProtection="0"/>
    <xf numFmtId="0" fontId="211" fillId="62" borderId="0" applyNumberFormat="0" applyBorder="0" applyAlignment="0" applyProtection="0"/>
    <xf numFmtId="0" fontId="211" fillId="62" borderId="0" applyNumberFormat="0" applyBorder="0" applyAlignment="0" applyProtection="0"/>
    <xf numFmtId="0" fontId="211" fillId="62" borderId="0" applyNumberFormat="0" applyBorder="0" applyAlignment="0" applyProtection="0"/>
    <xf numFmtId="0" fontId="212" fillId="21" borderId="0" applyNumberFormat="0" applyBorder="0" applyAlignment="0" applyProtection="0"/>
    <xf numFmtId="176" fontId="211" fillId="56" borderId="0" applyNumberFormat="0" applyBorder="0" applyAlignment="0" applyProtection="0"/>
    <xf numFmtId="176" fontId="211" fillId="56" borderId="0" applyNumberFormat="0" applyBorder="0" applyAlignment="0" applyProtection="0"/>
    <xf numFmtId="0" fontId="211" fillId="56" borderId="0" applyNumberFormat="0" applyBorder="0" applyAlignment="0" applyProtection="0"/>
    <xf numFmtId="176" fontId="211" fillId="56" borderId="0" applyNumberFormat="0" applyBorder="0" applyAlignment="0" applyProtection="0"/>
    <xf numFmtId="176" fontId="211" fillId="56" borderId="0" applyNumberFormat="0" applyBorder="0" applyAlignment="0" applyProtection="0"/>
    <xf numFmtId="176" fontId="211" fillId="56" borderId="0" applyNumberFormat="0" applyBorder="0" applyAlignment="0" applyProtection="0"/>
    <xf numFmtId="0" fontId="169" fillId="21" borderId="0" applyNumberFormat="0" applyBorder="0" applyAlignment="0" applyProtection="0"/>
    <xf numFmtId="0" fontId="211" fillId="56" borderId="0" applyNumberFormat="0" applyBorder="0" applyAlignment="0" applyProtection="0"/>
    <xf numFmtId="176" fontId="211" fillId="56" borderId="0" applyNumberFormat="0" applyBorder="0" applyAlignment="0" applyProtection="0"/>
    <xf numFmtId="176" fontId="211" fillId="56" borderId="0" applyNumberFormat="0" applyBorder="0" applyAlignment="0" applyProtection="0"/>
    <xf numFmtId="0" fontId="211" fillId="56" borderId="0" applyNumberFormat="0" applyBorder="0" applyAlignment="0" applyProtection="0"/>
    <xf numFmtId="176" fontId="211" fillId="56" borderId="0" applyNumberFormat="0" applyBorder="0" applyAlignment="0" applyProtection="0"/>
    <xf numFmtId="176" fontId="211" fillId="56" borderId="0" applyNumberFormat="0" applyBorder="0" applyAlignment="0" applyProtection="0"/>
    <xf numFmtId="176" fontId="211" fillId="56" borderId="0" applyNumberFormat="0" applyBorder="0" applyAlignment="0" applyProtection="0"/>
    <xf numFmtId="0" fontId="169" fillId="21" borderId="0" applyNumberFormat="0" applyBorder="0" applyAlignment="0" applyProtection="0"/>
    <xf numFmtId="0" fontId="211" fillId="56" borderId="0" applyNumberFormat="0" applyBorder="0" applyAlignment="0" applyProtection="0"/>
    <xf numFmtId="176" fontId="211" fillId="56" borderId="0" applyNumberFormat="0" applyBorder="0" applyAlignment="0" applyProtection="0"/>
    <xf numFmtId="0" fontId="211" fillId="56" borderId="0" applyNumberFormat="0" applyBorder="0" applyAlignment="0" applyProtection="0"/>
    <xf numFmtId="0" fontId="169" fillId="21" borderId="0" applyNumberFormat="0" applyBorder="0" applyAlignment="0" applyProtection="0"/>
    <xf numFmtId="0" fontId="211" fillId="56" borderId="0" applyNumberFormat="0" applyBorder="0" applyAlignment="0" applyProtection="0"/>
    <xf numFmtId="0" fontId="211" fillId="62" borderId="0" applyNumberFormat="0" applyBorder="0" applyAlignment="0" applyProtection="0"/>
    <xf numFmtId="0" fontId="211" fillId="62" borderId="0" applyNumberFormat="0" applyBorder="0" applyAlignment="0" applyProtection="0"/>
    <xf numFmtId="0" fontId="211" fillId="62" borderId="0" applyNumberFormat="0" applyBorder="0" applyAlignment="0" applyProtection="0"/>
    <xf numFmtId="0" fontId="211" fillId="62" borderId="0" applyNumberFormat="0" applyBorder="0" applyAlignment="0" applyProtection="0"/>
    <xf numFmtId="0" fontId="211" fillId="62" borderId="0" applyNumberFormat="0" applyBorder="0" applyAlignment="0" applyProtection="0"/>
    <xf numFmtId="0" fontId="212" fillId="25" borderId="0" applyNumberFormat="0" applyBorder="0" applyAlignment="0" applyProtection="0"/>
    <xf numFmtId="176" fontId="211" fillId="57" borderId="0" applyNumberFormat="0" applyBorder="0" applyAlignment="0" applyProtection="0"/>
    <xf numFmtId="176" fontId="211" fillId="57" borderId="0" applyNumberFormat="0" applyBorder="0" applyAlignment="0" applyProtection="0"/>
    <xf numFmtId="0" fontId="211" fillId="57" borderId="0" applyNumberFormat="0" applyBorder="0" applyAlignment="0" applyProtection="0"/>
    <xf numFmtId="176" fontId="211" fillId="57" borderId="0" applyNumberFormat="0" applyBorder="0" applyAlignment="0" applyProtection="0"/>
    <xf numFmtId="176" fontId="211" fillId="57" borderId="0" applyNumberFormat="0" applyBorder="0" applyAlignment="0" applyProtection="0"/>
    <xf numFmtId="176" fontId="211" fillId="57" borderId="0" applyNumberFormat="0" applyBorder="0" applyAlignment="0" applyProtection="0"/>
    <xf numFmtId="0" fontId="169" fillId="25" borderId="0" applyNumberFormat="0" applyBorder="0" applyAlignment="0" applyProtection="0"/>
    <xf numFmtId="0" fontId="211" fillId="57" borderId="0" applyNumberFormat="0" applyBorder="0" applyAlignment="0" applyProtection="0"/>
    <xf numFmtId="176" fontId="211" fillId="57" borderId="0" applyNumberFormat="0" applyBorder="0" applyAlignment="0" applyProtection="0"/>
    <xf numFmtId="176" fontId="211" fillId="57" borderId="0" applyNumberFormat="0" applyBorder="0" applyAlignment="0" applyProtection="0"/>
    <xf numFmtId="0" fontId="211" fillId="57" borderId="0" applyNumberFormat="0" applyBorder="0" applyAlignment="0" applyProtection="0"/>
    <xf numFmtId="176" fontId="211" fillId="57" borderId="0" applyNumberFormat="0" applyBorder="0" applyAlignment="0" applyProtection="0"/>
    <xf numFmtId="176" fontId="211" fillId="57" borderId="0" applyNumberFormat="0" applyBorder="0" applyAlignment="0" applyProtection="0"/>
    <xf numFmtId="176" fontId="211" fillId="57" borderId="0" applyNumberFormat="0" applyBorder="0" applyAlignment="0" applyProtection="0"/>
    <xf numFmtId="0" fontId="169" fillId="25" borderId="0" applyNumberFormat="0" applyBorder="0" applyAlignment="0" applyProtection="0"/>
    <xf numFmtId="0" fontId="211" fillId="57" borderId="0" applyNumberFormat="0" applyBorder="0" applyAlignment="0" applyProtection="0"/>
    <xf numFmtId="176" fontId="211" fillId="57" borderId="0" applyNumberFormat="0" applyBorder="0" applyAlignment="0" applyProtection="0"/>
    <xf numFmtId="0" fontId="211" fillId="57" borderId="0" applyNumberFormat="0" applyBorder="0" applyAlignment="0" applyProtection="0"/>
    <xf numFmtId="0" fontId="169" fillId="25" borderId="0" applyNumberFormat="0" applyBorder="0" applyAlignment="0" applyProtection="0"/>
    <xf numFmtId="0" fontId="211" fillId="57" borderId="0" applyNumberFormat="0" applyBorder="0" applyAlignment="0" applyProtection="0"/>
    <xf numFmtId="0" fontId="212" fillId="25" borderId="0" applyNumberFormat="0" applyBorder="0" applyAlignment="0" applyProtection="0"/>
    <xf numFmtId="0" fontId="212" fillId="25" borderId="0" applyNumberFormat="0" applyBorder="0" applyAlignment="0" applyProtection="0"/>
    <xf numFmtId="0" fontId="212" fillId="25" borderId="0" applyNumberFormat="0" applyBorder="0" applyAlignment="0" applyProtection="0"/>
    <xf numFmtId="0" fontId="212" fillId="25" borderId="0" applyNumberFormat="0" applyBorder="0" applyAlignment="0" applyProtection="0"/>
    <xf numFmtId="0" fontId="212" fillId="25" borderId="0" applyNumberFormat="0" applyBorder="0" applyAlignment="0" applyProtection="0"/>
    <xf numFmtId="0" fontId="212" fillId="29" borderId="0" applyNumberFormat="0" applyBorder="0" applyAlignment="0" applyProtection="0"/>
    <xf numFmtId="176" fontId="211" fillId="63" borderId="0" applyNumberFormat="0" applyBorder="0" applyAlignment="0" applyProtection="0"/>
    <xf numFmtId="176" fontId="211" fillId="63" borderId="0" applyNumberFormat="0" applyBorder="0" applyAlignment="0" applyProtection="0"/>
    <xf numFmtId="0" fontId="211" fillId="63" borderId="0" applyNumberFormat="0" applyBorder="0" applyAlignment="0" applyProtection="0"/>
    <xf numFmtId="176" fontId="211" fillId="63" borderId="0" applyNumberFormat="0" applyBorder="0" applyAlignment="0" applyProtection="0"/>
    <xf numFmtId="176" fontId="211" fillId="63" borderId="0" applyNumberFormat="0" applyBorder="0" applyAlignment="0" applyProtection="0"/>
    <xf numFmtId="176" fontId="211" fillId="63" borderId="0" applyNumberFormat="0" applyBorder="0" applyAlignment="0" applyProtection="0"/>
    <xf numFmtId="0" fontId="169" fillId="29" borderId="0" applyNumberFormat="0" applyBorder="0" applyAlignment="0" applyProtection="0"/>
    <xf numFmtId="0" fontId="211" fillId="63" borderId="0" applyNumberFormat="0" applyBorder="0" applyAlignment="0" applyProtection="0"/>
    <xf numFmtId="176" fontId="211" fillId="63" borderId="0" applyNumberFormat="0" applyBorder="0" applyAlignment="0" applyProtection="0"/>
    <xf numFmtId="176" fontId="211" fillId="63" borderId="0" applyNumberFormat="0" applyBorder="0" applyAlignment="0" applyProtection="0"/>
    <xf numFmtId="0" fontId="211" fillId="63" borderId="0" applyNumberFormat="0" applyBorder="0" applyAlignment="0" applyProtection="0"/>
    <xf numFmtId="176" fontId="211" fillId="63" borderId="0" applyNumberFormat="0" applyBorder="0" applyAlignment="0" applyProtection="0"/>
    <xf numFmtId="176" fontId="211" fillId="63" borderId="0" applyNumberFormat="0" applyBorder="0" applyAlignment="0" applyProtection="0"/>
    <xf numFmtId="176" fontId="211" fillId="63" borderId="0" applyNumberFormat="0" applyBorder="0" applyAlignment="0" applyProtection="0"/>
    <xf numFmtId="0" fontId="169" fillId="29" borderId="0" applyNumberFormat="0" applyBorder="0" applyAlignment="0" applyProtection="0"/>
    <xf numFmtId="0" fontId="211" fillId="63" borderId="0" applyNumberFormat="0" applyBorder="0" applyAlignment="0" applyProtection="0"/>
    <xf numFmtId="176" fontId="211" fillId="63" borderId="0" applyNumberFormat="0" applyBorder="0" applyAlignment="0" applyProtection="0"/>
    <xf numFmtId="0" fontId="211" fillId="63" borderId="0" applyNumberFormat="0" applyBorder="0" applyAlignment="0" applyProtection="0"/>
    <xf numFmtId="0" fontId="169" fillId="29" borderId="0" applyNumberFormat="0" applyBorder="0" applyAlignment="0" applyProtection="0"/>
    <xf numFmtId="0" fontId="211" fillId="63" borderId="0" applyNumberFormat="0" applyBorder="0" applyAlignment="0" applyProtection="0"/>
    <xf numFmtId="0" fontId="212" fillId="29" borderId="0" applyNumberFormat="0" applyBorder="0" applyAlignment="0" applyProtection="0"/>
    <xf numFmtId="0" fontId="212" fillId="29" borderId="0" applyNumberFormat="0" applyBorder="0" applyAlignment="0" applyProtection="0"/>
    <xf numFmtId="0" fontId="212" fillId="29" borderId="0" applyNumberFormat="0" applyBorder="0" applyAlignment="0" applyProtection="0"/>
    <xf numFmtId="0" fontId="212" fillId="29" borderId="0" applyNumberFormat="0" applyBorder="0" applyAlignment="0" applyProtection="0"/>
    <xf numFmtId="0" fontId="212" fillId="29" borderId="0" applyNumberFormat="0" applyBorder="0" applyAlignment="0" applyProtection="0"/>
    <xf numFmtId="176" fontId="188" fillId="64" borderId="20">
      <alignment horizontal="center" vertical="center"/>
    </xf>
    <xf numFmtId="210" fontId="216" fillId="35" borderId="21" applyFont="0" applyFill="0" applyBorder="0" applyProtection="0">
      <alignment vertical="center"/>
    </xf>
    <xf numFmtId="0" fontId="177" fillId="0" borderId="0" applyNumberFormat="0" applyFill="0" applyBorder="0" applyAlignment="0" applyProtection="0"/>
    <xf numFmtId="173" fontId="217" fillId="0" borderId="0"/>
    <xf numFmtId="176" fontId="218" fillId="0" borderId="0">
      <alignment horizontal="center" wrapText="1"/>
      <protection locked="0"/>
    </xf>
    <xf numFmtId="176" fontId="218" fillId="0" borderId="0">
      <alignment horizontal="center" wrapText="1"/>
      <protection locked="0"/>
    </xf>
    <xf numFmtId="176" fontId="218" fillId="0" borderId="0">
      <alignment horizontal="center" wrapText="1"/>
      <protection locked="0"/>
    </xf>
    <xf numFmtId="176" fontId="218" fillId="0" borderId="0">
      <alignment horizontal="center" wrapText="1"/>
      <protection locked="0"/>
    </xf>
    <xf numFmtId="176" fontId="218" fillId="0" borderId="0">
      <alignment horizontal="center" wrapText="1"/>
      <protection locked="0"/>
    </xf>
    <xf numFmtId="176" fontId="218" fillId="0" borderId="0">
      <alignment horizontal="center" wrapText="1"/>
      <protection locked="0"/>
    </xf>
    <xf numFmtId="176" fontId="218" fillId="0" borderId="0">
      <alignment horizontal="center" wrapText="1"/>
      <protection locked="0"/>
    </xf>
    <xf numFmtId="176" fontId="218" fillId="0" borderId="0">
      <alignment horizontal="center" wrapText="1"/>
      <protection locked="0"/>
    </xf>
    <xf numFmtId="176" fontId="218" fillId="0" borderId="0">
      <alignment horizontal="center" wrapText="1"/>
      <protection locked="0"/>
    </xf>
    <xf numFmtId="176" fontId="218" fillId="0" borderId="0">
      <alignment horizontal="center" wrapText="1"/>
      <protection locked="0"/>
    </xf>
    <xf numFmtId="176" fontId="218" fillId="0" borderId="0">
      <alignment horizontal="center" wrapText="1"/>
      <protection locked="0"/>
    </xf>
    <xf numFmtId="176" fontId="218" fillId="0" borderId="0">
      <alignment horizontal="center" wrapText="1"/>
      <protection locked="0"/>
    </xf>
    <xf numFmtId="3" fontId="219" fillId="0" borderId="0" applyNumberFormat="0" applyFill="0" applyBorder="0" applyAlignment="0" applyProtection="0"/>
    <xf numFmtId="3" fontId="220" fillId="0" borderId="0" applyNumberFormat="0" applyFill="0" applyBorder="0" applyAlignment="0" applyProtection="0"/>
    <xf numFmtId="176" fontId="221" fillId="0" borderId="0" applyNumberFormat="0" applyProtection="0"/>
    <xf numFmtId="176" fontId="200" fillId="0" borderId="14" applyNumberFormat="0" applyFill="0" applyAlignment="0" applyProtection="0"/>
    <xf numFmtId="176" fontId="200" fillId="0" borderId="14" applyNumberFormat="0" applyFill="0" applyAlignment="0" applyProtection="0"/>
    <xf numFmtId="176" fontId="200" fillId="0" borderId="14" applyNumberFormat="0" applyFill="0" applyAlignment="0" applyProtection="0"/>
    <xf numFmtId="176" fontId="200" fillId="0" borderId="14" applyNumberFormat="0" applyFill="0" applyAlignment="0" applyProtection="0"/>
    <xf numFmtId="176" fontId="200" fillId="0" borderId="14" applyNumberFormat="0" applyFill="0" applyAlignment="0" applyProtection="0"/>
    <xf numFmtId="176" fontId="200" fillId="0" borderId="14" applyNumberFormat="0" applyFill="0" applyAlignment="0" applyProtection="0"/>
    <xf numFmtId="176" fontId="200" fillId="0" borderId="14" applyNumberFormat="0" applyFill="0" applyAlignment="0" applyProtection="0"/>
    <xf numFmtId="176" fontId="200" fillId="0" borderId="14" applyNumberFormat="0" applyFill="0" applyAlignment="0" applyProtection="0"/>
    <xf numFmtId="176" fontId="200" fillId="0" borderId="14" applyNumberFormat="0" applyFill="0" applyAlignment="0" applyProtection="0"/>
    <xf numFmtId="176" fontId="200" fillId="0" borderId="14" applyNumberFormat="0" applyFill="0" applyAlignment="0" applyProtection="0"/>
    <xf numFmtId="176" fontId="200" fillId="0" borderId="14" applyNumberFormat="0" applyFill="0" applyAlignment="0" applyProtection="0"/>
    <xf numFmtId="176" fontId="200" fillId="0" borderId="14" applyNumberFormat="0" applyFill="0" applyAlignment="0" applyProtection="0"/>
    <xf numFmtId="176" fontId="222" fillId="0" borderId="10" applyFont="0">
      <alignment horizontal="centerContinuous"/>
    </xf>
    <xf numFmtId="176" fontId="223" fillId="0" borderId="0"/>
    <xf numFmtId="9" fontId="189" fillId="0" borderId="0"/>
    <xf numFmtId="176" fontId="189" fillId="0" borderId="0"/>
    <xf numFmtId="176" fontId="189" fillId="0" borderId="0"/>
    <xf numFmtId="176" fontId="223" fillId="0" borderId="0"/>
    <xf numFmtId="176" fontId="223" fillId="0" borderId="0"/>
    <xf numFmtId="176" fontId="189" fillId="0" borderId="0"/>
    <xf numFmtId="176" fontId="189" fillId="0" borderId="0"/>
    <xf numFmtId="176" fontId="177" fillId="0" borderId="0"/>
    <xf numFmtId="176" fontId="177" fillId="0" borderId="0"/>
    <xf numFmtId="176" fontId="177" fillId="0" borderId="0"/>
    <xf numFmtId="176" fontId="190" fillId="0" borderId="0"/>
    <xf numFmtId="0" fontId="224" fillId="3" borderId="0" applyNumberFormat="0" applyBorder="0" applyAlignment="0" applyProtection="0"/>
    <xf numFmtId="176" fontId="225" fillId="40" borderId="0" applyNumberFormat="0" applyBorder="0" applyAlignment="0" applyProtection="0"/>
    <xf numFmtId="0" fontId="159" fillId="3"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6" fillId="40" borderId="0" applyNumberFormat="0" applyBorder="0" applyAlignment="0" applyProtection="0"/>
    <xf numFmtId="0" fontId="227" fillId="3" borderId="0" applyNumberFormat="0" applyBorder="0" applyAlignment="0" applyProtection="0"/>
    <xf numFmtId="0" fontId="227" fillId="3" borderId="0" applyNumberFormat="0" applyBorder="0" applyAlignment="0" applyProtection="0"/>
    <xf numFmtId="0" fontId="227" fillId="3" borderId="0" applyNumberFormat="0" applyBorder="0" applyAlignment="0" applyProtection="0"/>
    <xf numFmtId="176" fontId="225" fillId="40" borderId="0" applyNumberFormat="0" applyBorder="0" applyAlignment="0" applyProtection="0"/>
    <xf numFmtId="0" fontId="225" fillId="40" borderId="0" applyNumberFormat="0" applyBorder="0" applyAlignment="0" applyProtection="0"/>
    <xf numFmtId="0" fontId="159" fillId="3" borderId="0" applyNumberFormat="0" applyBorder="0" applyAlignment="0" applyProtection="0"/>
    <xf numFmtId="0" fontId="225" fillId="40" borderId="0" applyNumberFormat="0" applyBorder="0" applyAlignment="0" applyProtection="0"/>
    <xf numFmtId="176" fontId="225" fillId="40" borderId="0" applyNumberFormat="0" applyBorder="0" applyAlignment="0" applyProtection="0"/>
    <xf numFmtId="0" fontId="225" fillId="40" borderId="0" applyNumberFormat="0" applyBorder="0" applyAlignment="0" applyProtection="0"/>
    <xf numFmtId="0" fontId="159" fillId="3" borderId="0" applyNumberFormat="0" applyBorder="0" applyAlignment="0" applyProtection="0"/>
    <xf numFmtId="0" fontId="225" fillId="40" borderId="0" applyNumberFormat="0" applyBorder="0" applyAlignment="0" applyProtection="0"/>
    <xf numFmtId="176" fontId="225" fillId="40" borderId="0" applyNumberFormat="0" applyBorder="0" applyAlignment="0" applyProtection="0"/>
    <xf numFmtId="0" fontId="225" fillId="40" borderId="0" applyNumberFormat="0" applyBorder="0" applyAlignment="0" applyProtection="0"/>
    <xf numFmtId="0" fontId="159" fillId="3" borderId="0" applyNumberFormat="0" applyBorder="0" applyAlignment="0" applyProtection="0"/>
    <xf numFmtId="0" fontId="225" fillId="40" borderId="0" applyNumberFormat="0" applyBorder="0" applyAlignment="0" applyProtection="0"/>
    <xf numFmtId="176" fontId="225" fillId="40" borderId="0" applyNumberFormat="0" applyBorder="0" applyAlignment="0" applyProtection="0"/>
    <xf numFmtId="0" fontId="225" fillId="40" borderId="0" applyNumberFormat="0" applyBorder="0" applyAlignment="0" applyProtection="0"/>
    <xf numFmtId="0" fontId="159" fillId="3" borderId="0" applyNumberFormat="0" applyBorder="0" applyAlignment="0" applyProtection="0"/>
    <xf numFmtId="0" fontId="225" fillId="40" borderId="0" applyNumberFormat="0" applyBorder="0" applyAlignment="0" applyProtection="0"/>
    <xf numFmtId="0" fontId="159" fillId="3"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159" fillId="3"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159" fillId="3"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159" fillId="3"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6" fillId="40" borderId="0" applyNumberFormat="0" applyBorder="0" applyAlignment="0" applyProtection="0"/>
    <xf numFmtId="176" fontId="225" fillId="40" borderId="0" applyNumberFormat="0" applyBorder="0" applyAlignment="0" applyProtection="0"/>
    <xf numFmtId="176" fontId="225" fillId="40" borderId="0" applyNumberFormat="0" applyBorder="0" applyAlignment="0" applyProtection="0"/>
    <xf numFmtId="0" fontId="225" fillId="40" borderId="0" applyNumberFormat="0" applyBorder="0" applyAlignment="0" applyProtection="0"/>
    <xf numFmtId="176" fontId="225" fillId="40" borderId="0" applyNumberFormat="0" applyBorder="0" applyAlignment="0" applyProtection="0"/>
    <xf numFmtId="176" fontId="225" fillId="40" borderId="0" applyNumberFormat="0" applyBorder="0" applyAlignment="0" applyProtection="0"/>
    <xf numFmtId="176" fontId="225" fillId="40" borderId="0" applyNumberFormat="0" applyBorder="0" applyAlignment="0" applyProtection="0"/>
    <xf numFmtId="0" fontId="159" fillId="3" borderId="0" applyNumberFormat="0" applyBorder="0" applyAlignment="0" applyProtection="0"/>
    <xf numFmtId="0" fontId="225" fillId="40" borderId="0" applyNumberFormat="0" applyBorder="0" applyAlignment="0" applyProtection="0"/>
    <xf numFmtId="176" fontId="225" fillId="40" borderId="0" applyNumberFormat="0" applyBorder="0" applyAlignment="0" applyProtection="0"/>
    <xf numFmtId="0" fontId="225" fillId="40" borderId="0" applyNumberFormat="0" applyBorder="0" applyAlignment="0" applyProtection="0"/>
    <xf numFmtId="0" fontId="159" fillId="3" borderId="0" applyNumberFormat="0" applyBorder="0" applyAlignment="0" applyProtection="0"/>
    <xf numFmtId="0" fontId="225" fillId="40" borderId="0" applyNumberFormat="0" applyBorder="0" applyAlignment="0" applyProtection="0"/>
    <xf numFmtId="0" fontId="224" fillId="3" borderId="0" applyNumberFormat="0" applyBorder="0" applyAlignment="0" applyProtection="0"/>
    <xf numFmtId="0" fontId="224" fillId="3" borderId="0" applyNumberFormat="0" applyBorder="0" applyAlignment="0" applyProtection="0"/>
    <xf numFmtId="0" fontId="224" fillId="3" borderId="0" applyNumberFormat="0" applyBorder="0" applyAlignment="0" applyProtection="0"/>
    <xf numFmtId="0" fontId="224" fillId="3" borderId="0" applyNumberFormat="0" applyBorder="0" applyAlignment="0" applyProtection="0"/>
    <xf numFmtId="0" fontId="224" fillId="3" borderId="0" applyNumberFormat="0" applyBorder="0" applyAlignment="0" applyProtection="0"/>
    <xf numFmtId="211" fontId="218" fillId="0" borderId="22" applyNumberFormat="0" applyFont="0" applyFill="0" applyBorder="0" applyAlignment="0"/>
    <xf numFmtId="212" fontId="228" fillId="65" borderId="21" applyNumberFormat="0" applyBorder="0" applyAlignment="0">
      <alignment horizontal="centerContinuous" vertical="center"/>
      <protection hidden="1"/>
    </xf>
    <xf numFmtId="1" fontId="229" fillId="66" borderId="15" applyNumberFormat="0" applyBorder="0" applyAlignment="0">
      <alignment horizontal="center" vertical="top" wrapText="1"/>
      <protection hidden="1"/>
    </xf>
    <xf numFmtId="176" fontId="230" fillId="0" borderId="0" applyNumberFormat="0" applyFill="0" applyBorder="0" applyAlignment="0" applyProtection="0">
      <alignment vertical="top"/>
      <protection locked="0"/>
    </xf>
    <xf numFmtId="38" fontId="23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190" fillId="0" borderId="0"/>
    <xf numFmtId="213" fontId="233" fillId="0" borderId="0" applyFont="0" applyAlignment="0" applyProtection="0"/>
    <xf numFmtId="176" fontId="234" fillId="67" borderId="0" applyBorder="0">
      <alignment horizontal="left" vertical="center" indent="1"/>
    </xf>
    <xf numFmtId="214" fontId="172" fillId="0" borderId="0" applyNumberFormat="0" applyFill="0" applyBorder="0" applyAlignment="0"/>
    <xf numFmtId="176" fontId="235" fillId="0" borderId="0" applyNumberFormat="0" applyFill="0" applyBorder="0" applyAlignment="0" applyProtection="0"/>
    <xf numFmtId="9" fontId="236" fillId="0" borderId="21" applyNumberFormat="0" applyFill="0" applyBorder="0" applyAlignment="0" applyProtection="0">
      <alignment horizontal="right"/>
    </xf>
    <xf numFmtId="176" fontId="222" fillId="0" borderId="10" applyNumberFormat="0" applyFill="0" applyAlignment="0" applyProtection="0"/>
    <xf numFmtId="176" fontId="222" fillId="0" borderId="10" applyNumberFormat="0" applyFill="0" applyAlignment="0" applyProtection="0"/>
    <xf numFmtId="176" fontId="222" fillId="0" borderId="10" applyNumberFormat="0" applyFill="0" applyAlignment="0" applyProtection="0"/>
    <xf numFmtId="176" fontId="237" fillId="0" borderId="0"/>
    <xf numFmtId="176" fontId="231" fillId="0" borderId="10" applyNumberFormat="0" applyFont="0" applyFill="0" applyAlignment="0" applyProtection="0"/>
    <xf numFmtId="176" fontId="223" fillId="0" borderId="11"/>
    <xf numFmtId="215" fontId="238" fillId="0" borderId="0"/>
    <xf numFmtId="216" fontId="177" fillId="0" borderId="0" applyFont="0" applyFill="0" applyBorder="0" applyAlignment="0" applyProtection="0"/>
    <xf numFmtId="176" fontId="177" fillId="68" borderId="23" applyFont="0" applyFill="0" applyBorder="0" applyAlignment="0" applyProtection="0"/>
    <xf numFmtId="176" fontId="190" fillId="0" borderId="10">
      <alignment horizontal="centerContinuous"/>
    </xf>
    <xf numFmtId="176" fontId="190" fillId="0" borderId="10">
      <alignment horizontal="centerContinuous"/>
    </xf>
    <xf numFmtId="176" fontId="190" fillId="0" borderId="10">
      <alignment horizontal="centerContinuous"/>
    </xf>
    <xf numFmtId="176" fontId="177" fillId="0" borderId="24" applyBorder="0">
      <alignment horizontal="centerContinuous"/>
    </xf>
    <xf numFmtId="176" fontId="177" fillId="0" borderId="24" applyBorder="0">
      <alignment horizontal="centerContinuous"/>
    </xf>
    <xf numFmtId="176" fontId="177" fillId="0" borderId="24" applyBorder="0">
      <alignment horizontal="centerContinuous"/>
    </xf>
    <xf numFmtId="0" fontId="239" fillId="42" borderId="0" applyNumberFormat="0" applyBorder="0" applyAlignment="0" applyProtection="0"/>
    <xf numFmtId="0" fontId="240" fillId="42" borderId="0" applyNumberFormat="0" applyBorder="0" applyAlignment="0" applyProtection="0"/>
    <xf numFmtId="176" fontId="190" fillId="0" borderId="0" applyFont="0" applyFill="0" applyBorder="0" applyAlignment="0" applyProtection="0"/>
    <xf numFmtId="176" fontId="241" fillId="0" borderId="0" applyNumberFormat="0" applyFill="0" applyBorder="0" applyAlignment="0" applyProtection="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189"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23" fillId="0" borderId="0">
      <alignment horizontal="right"/>
    </xf>
    <xf numFmtId="176" fontId="223" fillId="0" borderId="0">
      <alignment horizontal="right"/>
    </xf>
    <xf numFmtId="176" fontId="223" fillId="0" borderId="0">
      <alignment horizontal="right"/>
    </xf>
    <xf numFmtId="176" fontId="223" fillId="0" borderId="0">
      <alignment horizontal="right"/>
    </xf>
    <xf numFmtId="176" fontId="223" fillId="0" borderId="0">
      <alignment horizontal="right"/>
    </xf>
    <xf numFmtId="176" fontId="223" fillId="0" borderId="0">
      <alignment horizontal="right"/>
    </xf>
    <xf numFmtId="176" fontId="223" fillId="0" borderId="0">
      <alignment horizontal="right"/>
    </xf>
    <xf numFmtId="176" fontId="223" fillId="0" borderId="0">
      <alignment horizontal="right"/>
    </xf>
    <xf numFmtId="176" fontId="223" fillId="0" borderId="0">
      <alignment horizontal="right"/>
    </xf>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37" fontId="190" fillId="0" borderId="0">
      <alignment horizontal="center"/>
    </xf>
    <xf numFmtId="37" fontId="190" fillId="0" borderId="0">
      <alignment horizontal="center"/>
    </xf>
    <xf numFmtId="176" fontId="243" fillId="0" borderId="0"/>
    <xf numFmtId="176" fontId="190" fillId="0" borderId="0"/>
    <xf numFmtId="176" fontId="190" fillId="0" borderId="0"/>
    <xf numFmtId="176" fontId="222" fillId="0" borderId="0"/>
    <xf numFmtId="217" fontId="191" fillId="0" borderId="0"/>
    <xf numFmtId="218" fontId="191" fillId="0" borderId="0"/>
    <xf numFmtId="219" fontId="191" fillId="0" borderId="0"/>
    <xf numFmtId="217" fontId="191" fillId="0" borderId="11"/>
    <xf numFmtId="218" fontId="191" fillId="0" borderId="11"/>
    <xf numFmtId="219" fontId="191" fillId="0" borderId="11"/>
    <xf numFmtId="220" fontId="191" fillId="0" borderId="0"/>
    <xf numFmtId="176" fontId="177" fillId="0" borderId="0" applyFill="0" applyBorder="0" applyAlignment="0"/>
    <xf numFmtId="176" fontId="177" fillId="0" borderId="0" applyFill="0" applyBorder="0" applyAlignment="0"/>
    <xf numFmtId="176" fontId="177" fillId="0" borderId="0" applyFill="0" applyBorder="0" applyAlignment="0"/>
    <xf numFmtId="176" fontId="177" fillId="0" borderId="0" applyFill="0" applyBorder="0" applyAlignment="0"/>
    <xf numFmtId="176" fontId="177" fillId="0" borderId="0" applyFill="0" applyBorder="0" applyAlignment="0"/>
    <xf numFmtId="176" fontId="177" fillId="0" borderId="0" applyFill="0" applyBorder="0" applyAlignment="0"/>
    <xf numFmtId="176" fontId="177" fillId="0" borderId="0" applyFill="0" applyBorder="0" applyAlignment="0"/>
    <xf numFmtId="221" fontId="244" fillId="0" borderId="0" applyFill="0" applyBorder="0" applyAlignment="0"/>
    <xf numFmtId="176" fontId="177" fillId="0" borderId="0" applyFill="0" applyBorder="0" applyAlignment="0"/>
    <xf numFmtId="222" fontId="177" fillId="0" borderId="0" applyFill="0" applyBorder="0" applyAlignment="0"/>
    <xf numFmtId="223" fontId="244" fillId="0" borderId="0" applyFill="0" applyBorder="0" applyAlignment="0"/>
    <xf numFmtId="224" fontId="191" fillId="0" borderId="0"/>
    <xf numFmtId="225" fontId="191" fillId="0" borderId="0"/>
    <xf numFmtId="220" fontId="191" fillId="0" borderId="11"/>
    <xf numFmtId="224" fontId="191" fillId="0" borderId="11"/>
    <xf numFmtId="225" fontId="191" fillId="0" borderId="11"/>
    <xf numFmtId="226" fontId="191" fillId="0" borderId="11"/>
    <xf numFmtId="226" fontId="191" fillId="0" borderId="0"/>
    <xf numFmtId="227" fontId="191" fillId="0" borderId="0">
      <alignment horizontal="right"/>
      <protection locked="0"/>
    </xf>
    <xf numFmtId="228" fontId="191" fillId="0" borderId="0">
      <alignment horizontal="right"/>
      <protection locked="0"/>
    </xf>
    <xf numFmtId="229" fontId="191" fillId="0" borderId="0"/>
    <xf numFmtId="230" fontId="177" fillId="0" borderId="0" applyFill="0" applyBorder="0" applyAlignment="0"/>
    <xf numFmtId="231" fontId="244" fillId="0" borderId="0" applyFill="0" applyBorder="0" applyAlignment="0"/>
    <xf numFmtId="222" fontId="177" fillId="0" borderId="0" applyFill="0" applyBorder="0" applyAlignment="0"/>
    <xf numFmtId="232" fontId="244" fillId="0" borderId="0" applyFill="0" applyBorder="0" applyAlignment="0"/>
    <xf numFmtId="222" fontId="177" fillId="0" borderId="0" applyFill="0" applyBorder="0" applyAlignment="0"/>
    <xf numFmtId="233" fontId="244" fillId="0" borderId="0" applyFill="0" applyBorder="0" applyAlignment="0"/>
    <xf numFmtId="234" fontId="191" fillId="0" borderId="0"/>
    <xf numFmtId="235" fontId="191" fillId="0" borderId="0"/>
    <xf numFmtId="229" fontId="191" fillId="0" borderId="11"/>
    <xf numFmtId="234" fontId="191" fillId="0" borderId="11"/>
    <xf numFmtId="235" fontId="191" fillId="0" borderId="11"/>
    <xf numFmtId="222" fontId="177" fillId="0" borderId="0" applyFill="0" applyBorder="0" applyAlignment="0"/>
    <xf numFmtId="221" fontId="244" fillId="0" borderId="0" applyFill="0" applyBorder="0" applyAlignment="0"/>
    <xf numFmtId="222" fontId="177" fillId="0" borderId="0" applyFill="0" applyBorder="0" applyAlignment="0"/>
    <xf numFmtId="236" fontId="244" fillId="0" borderId="0" applyFill="0" applyBorder="0" applyAlignment="0"/>
    <xf numFmtId="222" fontId="177" fillId="0" borderId="0" applyFill="0" applyBorder="0" applyAlignment="0"/>
    <xf numFmtId="223" fontId="244" fillId="0" borderId="0" applyFill="0" applyBorder="0" applyAlignment="0"/>
    <xf numFmtId="0" fontId="245" fillId="47" borderId="25" applyNumberFormat="0" applyAlignment="0" applyProtection="0"/>
    <xf numFmtId="0" fontId="245" fillId="47" borderId="25" applyNumberFormat="0" applyAlignment="0" applyProtection="0"/>
    <xf numFmtId="0" fontId="245" fillId="47" borderId="25" applyNumberFormat="0" applyAlignment="0" applyProtection="0"/>
    <xf numFmtId="0" fontId="245" fillId="47" borderId="25" applyNumberFormat="0" applyAlignment="0" applyProtection="0"/>
    <xf numFmtId="0" fontId="245" fillId="47" borderId="25" applyNumberFormat="0" applyAlignment="0" applyProtection="0"/>
    <xf numFmtId="0" fontId="245" fillId="47" borderId="25" applyNumberFormat="0" applyAlignment="0" applyProtection="0"/>
    <xf numFmtId="0" fontId="245" fillId="47" borderId="25" applyNumberFormat="0" applyAlignment="0" applyProtection="0"/>
    <xf numFmtId="0" fontId="246" fillId="6" borderId="4" applyNumberFormat="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0" fontId="245" fillId="54" borderId="25" applyNumberFormat="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0" fontId="163" fillId="6" borderId="4" applyNumberFormat="0" applyAlignment="0" applyProtection="0"/>
    <xf numFmtId="0" fontId="245" fillId="54" borderId="25" applyNumberFormat="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0" fontId="245" fillId="54" borderId="25" applyNumberFormat="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0" fontId="163" fillId="6" borderId="4" applyNumberFormat="0" applyAlignment="0" applyProtection="0"/>
    <xf numFmtId="0" fontId="245" fillId="54" borderId="25" applyNumberFormat="0" applyAlignment="0" applyProtection="0"/>
    <xf numFmtId="176" fontId="245" fillId="54" borderId="25" applyNumberFormat="0" applyAlignment="0" applyProtection="0"/>
    <xf numFmtId="176" fontId="245" fillId="54" borderId="25" applyNumberFormat="0" applyAlignment="0" applyProtection="0"/>
    <xf numFmtId="0" fontId="245" fillId="54" borderId="25" applyNumberFormat="0" applyAlignment="0" applyProtection="0"/>
    <xf numFmtId="176" fontId="245" fillId="54" borderId="25" applyNumberFormat="0" applyAlignment="0" applyProtection="0"/>
    <xf numFmtId="176" fontId="245" fillId="54" borderId="25" applyNumberFormat="0" applyAlignment="0" applyProtection="0"/>
    <xf numFmtId="176" fontId="245" fillId="54" borderId="25" applyNumberFormat="0" applyAlignment="0" applyProtection="0"/>
    <xf numFmtId="0" fontId="163" fillId="6" borderId="4" applyNumberFormat="0" applyAlignment="0" applyProtection="0"/>
    <xf numFmtId="0" fontId="245" fillId="54" borderId="25" applyNumberFormat="0" applyAlignment="0" applyProtection="0"/>
    <xf numFmtId="176" fontId="245" fillId="54" borderId="25" applyNumberFormat="0" applyAlignment="0" applyProtection="0"/>
    <xf numFmtId="176" fontId="245" fillId="54" borderId="25" applyNumberFormat="0" applyAlignment="0" applyProtection="0"/>
    <xf numFmtId="176" fontId="245" fillId="54" borderId="25" applyNumberFormat="0" applyAlignment="0" applyProtection="0"/>
    <xf numFmtId="176" fontId="245" fillId="54" borderId="25" applyNumberFormat="0" applyAlignment="0" applyProtection="0"/>
    <xf numFmtId="176" fontId="245" fillId="54" borderId="25" applyNumberFormat="0" applyAlignment="0" applyProtection="0"/>
    <xf numFmtId="0" fontId="245" fillId="47" borderId="25" applyNumberFormat="0" applyAlignment="0" applyProtection="0"/>
    <xf numFmtId="0" fontId="245" fillId="47" borderId="25" applyNumberFormat="0" applyAlignment="0" applyProtection="0"/>
    <xf numFmtId="0" fontId="245" fillId="47" borderId="25" applyNumberFormat="0" applyAlignment="0" applyProtection="0"/>
    <xf numFmtId="0" fontId="245" fillId="47" borderId="25" applyNumberFormat="0" applyAlignment="0" applyProtection="0"/>
    <xf numFmtId="0" fontId="245" fillId="47" borderId="25" applyNumberFormat="0" applyAlignment="0" applyProtection="0"/>
    <xf numFmtId="3" fontId="201" fillId="0" borderId="15" applyBorder="0">
      <alignment vertical="center"/>
    </xf>
    <xf numFmtId="0" fontId="245" fillId="47" borderId="25" applyNumberFormat="0" applyAlignment="0" applyProtection="0"/>
    <xf numFmtId="0" fontId="247" fillId="54" borderId="25" applyNumberFormat="0" applyAlignment="0" applyProtection="0"/>
    <xf numFmtId="211" fontId="218" fillId="0" borderId="22" applyFill="0"/>
    <xf numFmtId="211" fontId="218" fillId="0" borderId="22" applyFill="0"/>
    <xf numFmtId="0" fontId="248" fillId="69" borderId="26" applyNumberFormat="0" applyAlignment="0" applyProtection="0"/>
    <xf numFmtId="0" fontId="249" fillId="69" borderId="26" applyNumberFormat="0" applyAlignment="0" applyProtection="0"/>
    <xf numFmtId="0" fontId="250" fillId="0" borderId="27" applyNumberFormat="0" applyFill="0" applyAlignment="0" applyProtection="0"/>
    <xf numFmtId="0" fontId="251" fillId="0" borderId="27" applyNumberFormat="0" applyFill="0" applyAlignment="0" applyProtection="0"/>
    <xf numFmtId="1" fontId="252" fillId="0" borderId="0"/>
    <xf numFmtId="0" fontId="248" fillId="69" borderId="28" applyNumberFormat="0" applyAlignment="0" applyProtection="0"/>
    <xf numFmtId="0" fontId="248" fillId="69" borderId="28" applyNumberFormat="0" applyAlignment="0" applyProtection="0"/>
    <xf numFmtId="0" fontId="248" fillId="69" borderId="28" applyNumberFormat="0" applyAlignment="0" applyProtection="0"/>
    <xf numFmtId="0" fontId="248" fillId="69" borderId="28" applyNumberFormat="0" applyAlignment="0" applyProtection="0"/>
    <xf numFmtId="0" fontId="248" fillId="69" borderId="28" applyNumberFormat="0" applyAlignment="0" applyProtection="0"/>
    <xf numFmtId="0" fontId="248" fillId="69" borderId="28" applyNumberFormat="0" applyAlignment="0" applyProtection="0"/>
    <xf numFmtId="0" fontId="248" fillId="69" borderId="28" applyNumberFormat="0" applyAlignment="0" applyProtection="0"/>
    <xf numFmtId="0" fontId="253" fillId="7" borderId="7" applyNumberFormat="0" applyAlignment="0" applyProtection="0"/>
    <xf numFmtId="176" fontId="248" fillId="69" borderId="26" applyNumberFormat="0" applyAlignment="0" applyProtection="0"/>
    <xf numFmtId="176" fontId="248" fillId="69" borderId="26" applyNumberFormat="0" applyAlignment="0" applyProtection="0"/>
    <xf numFmtId="0" fontId="248" fillId="69" borderId="26" applyNumberFormat="0" applyAlignment="0" applyProtection="0"/>
    <xf numFmtId="176" fontId="248" fillId="69" borderId="26" applyNumberFormat="0" applyAlignment="0" applyProtection="0"/>
    <xf numFmtId="176" fontId="248" fillId="69" borderId="26" applyNumberFormat="0" applyAlignment="0" applyProtection="0"/>
    <xf numFmtId="176" fontId="248" fillId="69" borderId="26" applyNumberFormat="0" applyAlignment="0" applyProtection="0"/>
    <xf numFmtId="0" fontId="165" fillId="7" borderId="7" applyNumberFormat="0" applyAlignment="0" applyProtection="0"/>
    <xf numFmtId="0" fontId="248" fillId="69" borderId="26" applyNumberFormat="0" applyAlignment="0" applyProtection="0"/>
    <xf numFmtId="176" fontId="248" fillId="69" borderId="26" applyNumberFormat="0" applyAlignment="0" applyProtection="0"/>
    <xf numFmtId="176" fontId="248" fillId="69" borderId="26" applyNumberFormat="0" applyAlignment="0" applyProtection="0"/>
    <xf numFmtId="0" fontId="248" fillId="69" borderId="26" applyNumberFormat="0" applyAlignment="0" applyProtection="0"/>
    <xf numFmtId="176" fontId="248" fillId="69" borderId="26" applyNumberFormat="0" applyAlignment="0" applyProtection="0"/>
    <xf numFmtId="176" fontId="248" fillId="69" borderId="26" applyNumberFormat="0" applyAlignment="0" applyProtection="0"/>
    <xf numFmtId="176" fontId="248" fillId="69" borderId="26" applyNumberFormat="0" applyAlignment="0" applyProtection="0"/>
    <xf numFmtId="0" fontId="165" fillId="7" borderId="7" applyNumberFormat="0" applyAlignment="0" applyProtection="0"/>
    <xf numFmtId="0" fontId="248" fillId="69" borderId="26" applyNumberFormat="0" applyAlignment="0" applyProtection="0"/>
    <xf numFmtId="176" fontId="248" fillId="69" borderId="26" applyNumberFormat="0" applyAlignment="0" applyProtection="0"/>
    <xf numFmtId="0" fontId="248" fillId="69" borderId="26" applyNumberFormat="0" applyAlignment="0" applyProtection="0"/>
    <xf numFmtId="0" fontId="165" fillId="7" borderId="7" applyNumberFormat="0" applyAlignment="0" applyProtection="0"/>
    <xf numFmtId="0" fontId="248" fillId="69" borderId="26" applyNumberFormat="0" applyAlignment="0" applyProtection="0"/>
    <xf numFmtId="0" fontId="248" fillId="69" borderId="28" applyNumberFormat="0" applyAlignment="0" applyProtection="0"/>
    <xf numFmtId="0" fontId="248" fillId="69" borderId="28" applyNumberFormat="0" applyAlignment="0" applyProtection="0"/>
    <xf numFmtId="0" fontId="248" fillId="69" borderId="28" applyNumberFormat="0" applyAlignment="0" applyProtection="0"/>
    <xf numFmtId="0" fontId="248" fillId="69" borderId="28" applyNumberFormat="0" applyAlignment="0" applyProtection="0"/>
    <xf numFmtId="0" fontId="248" fillId="69" borderId="28" applyNumberFormat="0" applyAlignment="0" applyProtection="0"/>
    <xf numFmtId="237" fontId="254" fillId="0" borderId="0" applyNumberFormat="0" applyAlignment="0">
      <alignment vertical="center"/>
    </xf>
    <xf numFmtId="176" fontId="190" fillId="0" borderId="0"/>
    <xf numFmtId="176" fontId="190" fillId="0" borderId="0"/>
    <xf numFmtId="176" fontId="243" fillId="0" borderId="0" applyNumberFormat="0" applyFill="0" applyBorder="0" applyAlignment="0" applyProtection="0"/>
    <xf numFmtId="176" fontId="255" fillId="0" borderId="0" applyNumberFormat="0" applyFill="0" applyBorder="0" applyAlignment="0" applyProtection="0"/>
    <xf numFmtId="176" fontId="243" fillId="0" borderId="0" applyNumberFormat="0" applyFill="0" applyBorder="0" applyAlignment="0" applyProtection="0"/>
    <xf numFmtId="176" fontId="256" fillId="70" borderId="29" applyFont="0" applyFill="0" applyBorder="0"/>
    <xf numFmtId="176" fontId="243" fillId="0" borderId="30"/>
    <xf numFmtId="176" fontId="257" fillId="0" borderId="10" applyNumberFormat="0" applyFill="0" applyBorder="0" applyAlignment="0" applyProtection="0">
      <alignment horizontal="center"/>
    </xf>
    <xf numFmtId="38" fontId="258" fillId="0" borderId="0" applyNumberFormat="0" applyFill="0" applyBorder="0" applyAlignment="0" applyProtection="0">
      <protection locked="0"/>
    </xf>
    <xf numFmtId="38" fontId="259" fillId="0" borderId="0" applyNumberFormat="0" applyFill="0" applyBorder="0" applyAlignment="0" applyProtection="0">
      <protection locked="0"/>
    </xf>
    <xf numFmtId="38" fontId="200" fillId="0" borderId="0" applyNumberFormat="0" applyFill="0" applyBorder="0" applyAlignment="0" applyProtection="0">
      <protection locked="0"/>
    </xf>
    <xf numFmtId="176" fontId="199" fillId="37" borderId="24" applyNumberFormat="0" applyProtection="0">
      <alignment horizontal="center" vertical="center" wrapText="1"/>
    </xf>
    <xf numFmtId="176" fontId="199" fillId="37" borderId="0" applyNumberFormat="0" applyBorder="0" applyProtection="0">
      <alignment horizontal="centerContinuous" vertical="center"/>
    </xf>
    <xf numFmtId="176" fontId="199" fillId="37" borderId="0" applyNumberFormat="0" applyBorder="0" applyProtection="0">
      <alignment horizontal="centerContinuous" vertical="center"/>
    </xf>
    <xf numFmtId="176" fontId="199" fillId="37" borderId="0" applyNumberFormat="0" applyBorder="0" applyProtection="0">
      <alignment horizontal="centerContinuous" vertical="center"/>
    </xf>
    <xf numFmtId="176" fontId="199" fillId="37" borderId="0" applyNumberFormat="0" applyBorder="0" applyProtection="0">
      <alignment horizontal="centerContinuous" vertical="center"/>
    </xf>
    <xf numFmtId="176" fontId="199" fillId="37" borderId="0" applyNumberFormat="0" applyBorder="0" applyProtection="0">
      <alignment horizontal="centerContinuous" vertical="center"/>
    </xf>
    <xf numFmtId="176" fontId="199" fillId="37" borderId="0" applyNumberFormat="0" applyBorder="0" applyProtection="0">
      <alignment horizontal="centerContinuous" vertical="center"/>
    </xf>
    <xf numFmtId="176" fontId="199" fillId="37" borderId="0" applyNumberFormat="0" applyBorder="0" applyProtection="0">
      <alignment horizontal="centerContinuous" vertical="center"/>
    </xf>
    <xf numFmtId="176" fontId="199" fillId="37" borderId="0" applyNumberFormat="0" applyBorder="0" applyProtection="0">
      <alignment horizontal="centerContinuous" vertical="center"/>
    </xf>
    <xf numFmtId="176" fontId="199" fillId="37" borderId="0" applyNumberFormat="0" applyBorder="0" applyProtection="0">
      <alignment horizontal="centerContinuous" vertical="center"/>
    </xf>
    <xf numFmtId="176" fontId="199" fillId="37" borderId="0" applyNumberFormat="0" applyBorder="0" applyProtection="0">
      <alignment horizontal="centerContinuous" vertical="center"/>
    </xf>
    <xf numFmtId="176" fontId="199" fillId="37" borderId="0" applyNumberFormat="0" applyBorder="0" applyProtection="0">
      <alignment horizontal="centerContinuous" vertical="center"/>
    </xf>
    <xf numFmtId="176" fontId="199" fillId="37" borderId="0" applyNumberFormat="0" applyBorder="0" applyProtection="0">
      <alignment horizontal="centerContinuous" vertical="center"/>
    </xf>
    <xf numFmtId="176" fontId="199" fillId="37" borderId="24" applyNumberFormat="0" applyProtection="0">
      <alignment horizontal="center" vertical="center" wrapText="1"/>
    </xf>
    <xf numFmtId="176" fontId="199" fillId="37" borderId="24" applyNumberFormat="0" applyProtection="0">
      <alignment horizontal="center" vertical="center" wrapText="1"/>
    </xf>
    <xf numFmtId="176" fontId="199" fillId="37" borderId="24" applyNumberFormat="0" applyProtection="0">
      <alignment horizontal="center" vertical="center" wrapText="1"/>
    </xf>
    <xf numFmtId="176" fontId="199" fillId="37" borderId="24" applyNumberFormat="0" applyProtection="0">
      <alignment horizontal="center" vertical="center" wrapText="1"/>
    </xf>
    <xf numFmtId="176" fontId="199" fillId="37" borderId="24" applyNumberFormat="0" applyProtection="0">
      <alignment horizontal="center" vertical="center" wrapText="1"/>
    </xf>
    <xf numFmtId="176" fontId="199" fillId="37" borderId="24" applyNumberFormat="0" applyProtection="0">
      <alignment horizontal="center" vertical="center" wrapText="1"/>
    </xf>
    <xf numFmtId="176" fontId="199" fillId="37" borderId="24" applyNumberFormat="0" applyProtection="0">
      <alignment horizontal="center" vertical="center" wrapText="1"/>
    </xf>
    <xf numFmtId="176" fontId="199" fillId="37" borderId="24" applyNumberFormat="0" applyProtection="0">
      <alignment horizontal="center" vertical="center" wrapText="1"/>
    </xf>
    <xf numFmtId="176" fontId="199" fillId="37" borderId="24" applyNumberFormat="0" applyProtection="0">
      <alignment horizontal="center" vertical="center" wrapText="1"/>
    </xf>
    <xf numFmtId="176" fontId="199" fillId="37" borderId="24" applyNumberFormat="0" applyProtection="0">
      <alignment horizontal="center" vertical="center" wrapText="1"/>
    </xf>
    <xf numFmtId="176" fontId="199" fillId="37" borderId="24" applyNumberFormat="0" applyProtection="0">
      <alignment horizontal="center" vertical="center" wrapText="1"/>
    </xf>
    <xf numFmtId="176" fontId="260" fillId="71" borderId="0" applyNumberFormat="0">
      <alignment horizontal="center" vertical="top" wrapText="1"/>
    </xf>
    <xf numFmtId="176" fontId="260" fillId="71" borderId="0" applyNumberFormat="0">
      <alignment horizontal="left" vertical="top" wrapText="1"/>
    </xf>
    <xf numFmtId="176" fontId="260" fillId="71" borderId="0" applyNumberFormat="0">
      <alignment horizontal="centerContinuous" vertical="top"/>
    </xf>
    <xf numFmtId="176" fontId="191" fillId="71" borderId="0" applyNumberFormat="0">
      <alignment horizontal="center" vertical="top" wrapText="1"/>
    </xf>
    <xf numFmtId="176" fontId="188" fillId="0" borderId="31" applyNumberFormat="0" applyFont="0" applyFill="0" applyAlignment="0" applyProtection="0">
      <alignment horizontal="left"/>
    </xf>
    <xf numFmtId="176" fontId="188" fillId="0" borderId="31" applyNumberFormat="0" applyFont="0" applyFill="0" applyAlignment="0" applyProtection="0">
      <alignment horizontal="left"/>
    </xf>
    <xf numFmtId="176" fontId="188" fillId="0" borderId="31" applyNumberFormat="0" applyFont="0" applyFill="0" applyAlignment="0" applyProtection="0">
      <alignment horizontal="left"/>
    </xf>
    <xf numFmtId="176" fontId="188" fillId="0" borderId="31" applyNumberFormat="0" applyFont="0" applyFill="0" applyAlignment="0" applyProtection="0">
      <alignment horizontal="left"/>
    </xf>
    <xf numFmtId="176" fontId="188" fillId="0" borderId="31" applyNumberFormat="0" applyFont="0" applyFill="0" applyAlignment="0" applyProtection="0">
      <alignment horizontal="left"/>
    </xf>
    <xf numFmtId="176" fontId="188" fillId="0" borderId="31" applyNumberFormat="0" applyFont="0" applyFill="0" applyAlignment="0" applyProtection="0">
      <alignment horizontal="left"/>
    </xf>
    <xf numFmtId="176" fontId="188" fillId="0" borderId="31" applyNumberFormat="0" applyFont="0" applyFill="0" applyAlignment="0" applyProtection="0">
      <alignment horizontal="left"/>
    </xf>
    <xf numFmtId="176" fontId="188" fillId="0" borderId="31" applyNumberFormat="0" applyFont="0" applyFill="0" applyAlignment="0" applyProtection="0">
      <alignment horizontal="left"/>
    </xf>
    <xf numFmtId="176" fontId="188" fillId="0" borderId="31" applyNumberFormat="0" applyFont="0" applyFill="0" applyAlignment="0" applyProtection="0">
      <alignment horizontal="left"/>
    </xf>
    <xf numFmtId="176" fontId="188" fillId="0" borderId="31" applyNumberFormat="0" applyFont="0" applyFill="0" applyAlignment="0" applyProtection="0">
      <alignment horizontal="left"/>
    </xf>
    <xf numFmtId="176" fontId="188" fillId="0" borderId="31" applyNumberFormat="0" applyFont="0" applyFill="0" applyAlignment="0" applyProtection="0">
      <alignment horizontal="left"/>
    </xf>
    <xf numFmtId="176" fontId="256" fillId="0" borderId="32">
      <alignment horizontal="center"/>
    </xf>
    <xf numFmtId="1" fontId="261" fillId="0" borderId="29">
      <alignment vertical="top"/>
    </xf>
    <xf numFmtId="0" fontId="184" fillId="0" borderId="33">
      <alignment horizontal="left" wrapText="1"/>
    </xf>
    <xf numFmtId="238" fontId="256" fillId="0" borderId="0" applyBorder="0">
      <alignment horizontal="right"/>
    </xf>
    <xf numFmtId="238" fontId="256" fillId="0" borderId="0" applyBorder="0">
      <alignment horizontal="right"/>
    </xf>
    <xf numFmtId="238" fontId="256" fillId="0" borderId="24" applyAlignment="0">
      <alignment horizontal="right"/>
    </xf>
    <xf numFmtId="238" fontId="256" fillId="0" borderId="24" applyAlignment="0">
      <alignment horizontal="right"/>
    </xf>
    <xf numFmtId="238" fontId="256" fillId="0" borderId="24" applyAlignment="0">
      <alignment horizontal="right"/>
    </xf>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214" fontId="188" fillId="0" borderId="0" applyFont="0" applyFill="0" applyBorder="0" applyAlignment="0" applyProtection="0">
      <protection locked="0"/>
    </xf>
    <xf numFmtId="40" fontId="188" fillId="0" borderId="0" applyFont="0" applyFill="0" applyBorder="0" applyAlignment="0" applyProtection="0">
      <protection locked="0"/>
    </xf>
    <xf numFmtId="222" fontId="177" fillId="0" borderId="0" applyFont="0" applyFill="0" applyBorder="0" applyAlignment="0" applyProtection="0"/>
    <xf numFmtId="221" fontId="244" fillId="0" borderId="0" applyFont="0" applyFill="0" applyBorder="0" applyAlignment="0" applyProtection="0"/>
    <xf numFmtId="176" fontId="262" fillId="0" borderId="0" applyFont="0" applyFill="0" applyBorder="0" applyAlignment="0" applyProtection="0"/>
    <xf numFmtId="40" fontId="262" fillId="0" borderId="0" applyFont="0" applyFill="0" applyBorder="0" applyAlignment="0" applyProtection="0"/>
    <xf numFmtId="239" fontId="238" fillId="0" borderId="0" applyFont="0" applyFill="0" applyBorder="0" applyAlignment="0" applyProtection="0"/>
    <xf numFmtId="43" fontId="170" fillId="0" borderId="0" applyFont="0" applyFill="0" applyBorder="0" applyAlignment="0" applyProtection="0"/>
    <xf numFmtId="43" fontId="177" fillId="0" borderId="0" applyFont="0" applyFill="0" applyBorder="0" applyAlignment="0" applyProtection="0"/>
    <xf numFmtId="181" fontId="177" fillId="0" borderId="0" applyFont="0" applyFill="0" applyBorder="0" applyAlignment="0" applyProtection="0"/>
    <xf numFmtId="43" fontId="177" fillId="0" borderId="0" applyFont="0" applyFill="0" applyBorder="0" applyAlignment="0" applyProtection="0"/>
    <xf numFmtId="181" fontId="177" fillId="0" borderId="0" applyFont="0" applyFill="0" applyBorder="0" applyAlignment="0" applyProtection="0"/>
    <xf numFmtId="181" fontId="177" fillId="0" borderId="0" applyFont="0" applyFill="0" applyBorder="0" applyAlignment="0" applyProtection="0"/>
    <xf numFmtId="181" fontId="177" fillId="0" borderId="0" applyFont="0" applyFill="0" applyBorder="0" applyAlignment="0" applyProtection="0"/>
    <xf numFmtId="181" fontId="177" fillId="0" borderId="0" applyFont="0" applyFill="0" applyBorder="0" applyAlignment="0" applyProtection="0"/>
    <xf numFmtId="181" fontId="177" fillId="0" borderId="0" applyFont="0" applyFill="0" applyBorder="0" applyAlignment="0" applyProtection="0"/>
    <xf numFmtId="43" fontId="177" fillId="0" borderId="0" applyFont="0" applyFill="0" applyBorder="0" applyAlignment="0" applyProtection="0"/>
    <xf numFmtId="3" fontId="177" fillId="0" borderId="0" applyFont="0" applyFill="0" applyBorder="0" applyAlignment="0" applyProtection="0"/>
    <xf numFmtId="181" fontId="177" fillId="0" borderId="0" applyFont="0" applyFill="0" applyBorder="0" applyAlignment="0" applyProtection="0"/>
    <xf numFmtId="43" fontId="170" fillId="0" borderId="0" applyFont="0" applyFill="0" applyBorder="0" applyAlignment="0" applyProtection="0"/>
    <xf numFmtId="181" fontId="177" fillId="0" borderId="0" applyFont="0" applyFill="0" applyBorder="0" applyAlignment="0" applyProtection="0"/>
    <xf numFmtId="43" fontId="170" fillId="0" borderId="0" applyFont="0" applyFill="0" applyBorder="0" applyAlignment="0" applyProtection="0"/>
    <xf numFmtId="181" fontId="177" fillId="0" borderId="0" applyFont="0" applyFill="0" applyBorder="0" applyAlignment="0" applyProtection="0"/>
    <xf numFmtId="43" fontId="177" fillId="0" borderId="0" applyFont="0" applyFill="0" applyBorder="0" applyAlignment="0" applyProtection="0"/>
    <xf numFmtId="181" fontId="216" fillId="0" borderId="0" applyFont="0" applyFill="0" applyBorder="0" applyAlignment="0" applyProtection="0"/>
    <xf numFmtId="240" fontId="177"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176" fontId="177" fillId="0" borderId="0"/>
    <xf numFmtId="176" fontId="263" fillId="0" borderId="31" applyNumberFormat="0" applyFill="0" applyAlignment="0" applyProtection="0"/>
    <xf numFmtId="176" fontId="264" fillId="0" borderId="0"/>
    <xf numFmtId="223" fontId="177" fillId="0" borderId="0" applyFill="0" applyBorder="0">
      <alignment horizontal="left"/>
    </xf>
    <xf numFmtId="241" fontId="176" fillId="72" borderId="0"/>
    <xf numFmtId="176" fontId="177" fillId="0" borderId="0"/>
    <xf numFmtId="176" fontId="177" fillId="0" borderId="0"/>
    <xf numFmtId="176" fontId="177" fillId="0" borderId="0"/>
    <xf numFmtId="176" fontId="265" fillId="0" borderId="0" applyNumberFormat="0" applyAlignment="0">
      <alignment horizontal="left"/>
    </xf>
    <xf numFmtId="176" fontId="265" fillId="0" borderId="0" applyNumberFormat="0" applyAlignment="0">
      <alignment horizontal="left"/>
    </xf>
    <xf numFmtId="176" fontId="265" fillId="0" borderId="0" applyNumberFormat="0" applyAlignment="0">
      <alignment horizontal="left"/>
    </xf>
    <xf numFmtId="176" fontId="265" fillId="0" borderId="0" applyNumberFormat="0" applyAlignment="0">
      <alignment horizontal="left"/>
    </xf>
    <xf numFmtId="176" fontId="265" fillId="0" borderId="0" applyNumberFormat="0" applyAlignment="0">
      <alignment horizontal="left"/>
    </xf>
    <xf numFmtId="176" fontId="265" fillId="0" borderId="0" applyNumberFormat="0" applyAlignment="0">
      <alignment horizontal="left"/>
    </xf>
    <xf numFmtId="176" fontId="265" fillId="0" borderId="0" applyNumberFormat="0" applyAlignment="0">
      <alignment horizontal="left"/>
    </xf>
    <xf numFmtId="176" fontId="265" fillId="0" borderId="0" applyNumberFormat="0" applyAlignment="0">
      <alignment horizontal="left"/>
    </xf>
    <xf numFmtId="176" fontId="265" fillId="0" borderId="0" applyNumberFormat="0" applyAlignment="0">
      <alignment horizontal="left"/>
    </xf>
    <xf numFmtId="176" fontId="265" fillId="0" borderId="0" applyNumberFormat="0" applyAlignment="0">
      <alignment horizontal="left"/>
    </xf>
    <xf numFmtId="176" fontId="265" fillId="0" borderId="0" applyNumberFormat="0" applyAlignment="0">
      <alignment horizontal="left"/>
    </xf>
    <xf numFmtId="176" fontId="265" fillId="0" borderId="0" applyNumberFormat="0" applyAlignment="0">
      <alignment horizontal="left"/>
    </xf>
    <xf numFmtId="176" fontId="177" fillId="0" borderId="15" applyBorder="0"/>
    <xf numFmtId="176" fontId="177" fillId="0" borderId="15" applyBorder="0"/>
    <xf numFmtId="176" fontId="177" fillId="0" borderId="15" applyBorder="0"/>
    <xf numFmtId="173" fontId="266" fillId="0" borderId="0"/>
    <xf numFmtId="216" fontId="188" fillId="0" borderId="0" applyFont="0" applyFill="0" applyBorder="0" applyAlignment="0" applyProtection="0">
      <protection locked="0"/>
    </xf>
    <xf numFmtId="176" fontId="177" fillId="0" borderId="0"/>
    <xf numFmtId="242" fontId="188" fillId="0" borderId="0" applyFont="0" applyFill="0" applyBorder="0" applyAlignment="0" applyProtection="0">
      <protection locked="0"/>
    </xf>
    <xf numFmtId="243" fontId="191" fillId="0" borderId="0" applyFont="0" applyFill="0" applyBorder="0" applyAlignment="0" applyProtection="0">
      <alignment vertical="center"/>
    </xf>
    <xf numFmtId="204" fontId="199" fillId="0" borderId="34" applyBorder="0"/>
    <xf numFmtId="222" fontId="177" fillId="0" borderId="0" applyFont="0" applyFill="0" applyBorder="0" applyAlignment="0" applyProtection="0"/>
    <xf numFmtId="223" fontId="244" fillId="0" borderId="0" applyFont="0" applyFill="0" applyBorder="0" applyAlignment="0" applyProtection="0"/>
    <xf numFmtId="176" fontId="267" fillId="0" borderId="0" applyFont="0" applyFill="0" applyBorder="0" applyAlignment="0" applyProtection="0"/>
    <xf numFmtId="176" fontId="268" fillId="0" borderId="35">
      <protection locked="0"/>
    </xf>
    <xf numFmtId="176" fontId="268" fillId="0" borderId="35">
      <protection locked="0"/>
    </xf>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180" fontId="209"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180"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244" fontId="269" fillId="0" borderId="0" applyFont="0" applyFill="0" applyBorder="0" applyAlignment="0" applyProtection="0">
      <alignment vertical="center"/>
    </xf>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245" fontId="191" fillId="0" borderId="0" applyFont="0" applyFill="0" applyBorder="0" applyAlignment="0" applyProtection="0">
      <alignment vertical="center"/>
    </xf>
    <xf numFmtId="246" fontId="191" fillId="0" borderId="0" applyFont="0" applyFill="0" applyBorder="0" applyAlignment="0" applyProtection="0">
      <alignment vertical="center"/>
    </xf>
    <xf numFmtId="176" fontId="191" fillId="0" borderId="0" applyFont="0" applyFill="0" applyBorder="0" applyAlignment="0" applyProtection="0">
      <alignment vertical="center"/>
    </xf>
    <xf numFmtId="176" fontId="191" fillId="0" borderId="0" applyFont="0" applyFill="0" applyBorder="0" applyAlignment="0" applyProtection="0">
      <alignment vertical="center"/>
    </xf>
    <xf numFmtId="247" fontId="191" fillId="0" borderId="0" applyFont="0" applyFill="0" applyBorder="0" applyAlignment="0" applyProtection="0">
      <alignment vertical="center"/>
    </xf>
    <xf numFmtId="248" fontId="191" fillId="0" borderId="0" applyFont="0" applyFill="0" applyBorder="0" applyAlignment="0" applyProtection="0">
      <alignment vertical="center"/>
    </xf>
    <xf numFmtId="176" fontId="191" fillId="0" borderId="0" applyFont="0" applyFill="0" applyBorder="0" applyAlignment="0" applyProtection="0">
      <alignment vertical="center"/>
    </xf>
    <xf numFmtId="176" fontId="191" fillId="0" borderId="0" applyFont="0" applyFill="0" applyBorder="0" applyAlignment="0" applyProtection="0">
      <alignment vertical="center"/>
    </xf>
    <xf numFmtId="249" fontId="191" fillId="0" borderId="0" applyFont="0" applyFill="0" applyBorder="0" applyAlignment="0" applyProtection="0">
      <alignment vertical="center"/>
    </xf>
    <xf numFmtId="250" fontId="191" fillId="0" borderId="0" applyFont="0" applyFill="0" applyBorder="0" applyAlignment="0" applyProtection="0">
      <alignment vertical="center"/>
    </xf>
    <xf numFmtId="176" fontId="191" fillId="0" borderId="0" applyFont="0" applyFill="0" applyBorder="0" applyAlignment="0" applyProtection="0">
      <alignment vertical="center"/>
    </xf>
    <xf numFmtId="176" fontId="191" fillId="0" borderId="0" applyFont="0" applyFill="0" applyBorder="0" applyAlignment="0" applyProtection="0">
      <alignment vertical="center"/>
    </xf>
    <xf numFmtId="251" fontId="194" fillId="0" borderId="0">
      <protection locked="0"/>
    </xf>
    <xf numFmtId="176" fontId="263" fillId="0" borderId="31" applyNumberFormat="0" applyFill="0" applyAlignment="0" applyProtection="0"/>
    <xf numFmtId="176" fontId="190" fillId="0" borderId="0" applyFont="0" applyFill="0" applyBorder="0" applyAlignment="0" applyProtection="0"/>
    <xf numFmtId="176" fontId="177" fillId="73" borderId="33"/>
    <xf numFmtId="176" fontId="270" fillId="0" borderId="0" applyNumberFormat="0">
      <alignment horizontal="right"/>
    </xf>
    <xf numFmtId="176" fontId="177" fillId="73" borderId="33"/>
    <xf numFmtId="217" fontId="191" fillId="74" borderId="36">
      <protection locked="0"/>
    </xf>
    <xf numFmtId="218" fontId="191" fillId="74" borderId="36">
      <protection locked="0"/>
    </xf>
    <xf numFmtId="219" fontId="191" fillId="74" borderId="36">
      <protection locked="0"/>
    </xf>
    <xf numFmtId="220" fontId="191" fillId="74" borderId="36">
      <protection locked="0"/>
    </xf>
    <xf numFmtId="224" fontId="191" fillId="74" borderId="36">
      <protection locked="0"/>
    </xf>
    <xf numFmtId="225" fontId="191" fillId="74" borderId="36">
      <protection locked="0"/>
    </xf>
    <xf numFmtId="226" fontId="191" fillId="74" borderId="36">
      <protection locked="0"/>
    </xf>
    <xf numFmtId="227" fontId="191" fillId="72" borderId="36">
      <alignment horizontal="right"/>
      <protection locked="0"/>
    </xf>
    <xf numFmtId="228" fontId="191" fillId="72" borderId="36">
      <alignment horizontal="right"/>
      <protection locked="0"/>
    </xf>
    <xf numFmtId="176" fontId="271" fillId="0" borderId="0" applyNumberFormat="0" applyFill="0" applyBorder="0" applyAlignment="0">
      <protection locked="0"/>
    </xf>
    <xf numFmtId="176" fontId="272" fillId="74" borderId="33">
      <alignment horizontal="right"/>
    </xf>
    <xf numFmtId="176" fontId="238" fillId="75" borderId="0" applyNumberFormat="0" applyFont="0" applyBorder="0" applyAlignment="0">
      <protection locked="0"/>
    </xf>
    <xf numFmtId="176" fontId="191" fillId="76" borderId="36">
      <alignment horizontal="left"/>
      <protection locked="0"/>
    </xf>
    <xf numFmtId="49" fontId="191" fillId="75" borderId="36">
      <alignment horizontal="left" vertical="top" wrapText="1"/>
      <protection locked="0"/>
    </xf>
    <xf numFmtId="229" fontId="191" fillId="74" borderId="36">
      <protection locked="0"/>
    </xf>
    <xf numFmtId="234" fontId="191" fillId="74" borderId="36">
      <protection locked="0"/>
    </xf>
    <xf numFmtId="235" fontId="191" fillId="74" borderId="36">
      <protection locked="0"/>
    </xf>
    <xf numFmtId="176" fontId="236" fillId="0" borderId="0"/>
    <xf numFmtId="49" fontId="191" fillId="75" borderId="36">
      <alignment horizontal="left"/>
      <protection locked="0"/>
    </xf>
    <xf numFmtId="252" fontId="191" fillId="74" borderId="36">
      <alignment horizontal="left" indent="1"/>
      <protection locked="0"/>
    </xf>
    <xf numFmtId="253" fontId="273" fillId="74" borderId="33">
      <protection locked="0"/>
    </xf>
    <xf numFmtId="254" fontId="274" fillId="0" borderId="0" applyBorder="0">
      <protection locked="0"/>
    </xf>
    <xf numFmtId="176" fontId="275" fillId="0" borderId="0">
      <protection locked="0"/>
    </xf>
    <xf numFmtId="10" fontId="276" fillId="0" borderId="0" applyBorder="0"/>
    <xf numFmtId="176" fontId="177" fillId="0" borderId="0" applyFont="0" applyFill="0" applyBorder="0" applyAlignment="0" applyProtection="0"/>
    <xf numFmtId="255" fontId="191" fillId="0" borderId="0" applyFont="0" applyFill="0" applyBorder="0" applyAlignment="0" applyProtection="0">
      <alignment vertical="center"/>
    </xf>
    <xf numFmtId="256" fontId="191" fillId="0" borderId="0" applyFont="0" applyFill="0" applyBorder="0" applyAlignment="0" applyProtection="0">
      <alignment vertical="center"/>
    </xf>
    <xf numFmtId="257" fontId="177" fillId="0" borderId="0" applyFont="0" applyFill="0" applyBorder="0" applyAlignment="0" applyProtection="0"/>
    <xf numFmtId="258" fontId="177" fillId="0" borderId="0" applyFont="0" applyFill="0" applyBorder="0" applyAlignment="0" applyProtection="0"/>
    <xf numFmtId="0" fontId="277" fillId="77" borderId="0">
      <protection locked="0"/>
    </xf>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0" fontId="277" fillId="77" borderId="0">
      <protection locked="0"/>
    </xf>
    <xf numFmtId="0" fontId="277" fillId="77" borderId="0">
      <protection locked="0"/>
    </xf>
    <xf numFmtId="17" fontId="238" fillId="0" borderId="0"/>
    <xf numFmtId="17" fontId="238" fillId="0" borderId="0"/>
    <xf numFmtId="17" fontId="238" fillId="0" borderId="0"/>
    <xf numFmtId="14" fontId="182" fillId="0" borderId="0" applyFill="0" applyBorder="0" applyAlignment="0"/>
    <xf numFmtId="259" fontId="177" fillId="0" borderId="0" applyFont="0" applyFill="0" applyBorder="0" applyAlignment="0" applyProtection="0"/>
    <xf numFmtId="260" fontId="243" fillId="0" borderId="0"/>
    <xf numFmtId="260" fontId="243" fillId="0" borderId="0"/>
    <xf numFmtId="260" fontId="243" fillId="0" borderId="0"/>
    <xf numFmtId="261" fontId="177" fillId="0" borderId="0" applyFont="0" applyFill="0" applyBorder="0" applyProtection="0">
      <alignment horizontal="left"/>
    </xf>
    <xf numFmtId="176" fontId="177" fillId="0" borderId="0" applyFont="0" applyFill="0" applyBorder="0" applyAlignment="0" applyProtection="0"/>
    <xf numFmtId="176" fontId="278" fillId="0" borderId="0"/>
    <xf numFmtId="231" fontId="177" fillId="0" borderId="0" applyFont="0" applyFill="0" applyBorder="0" applyAlignment="0" applyProtection="0"/>
    <xf numFmtId="210" fontId="177" fillId="0" borderId="0" applyFont="0" applyFill="0" applyBorder="0" applyAlignment="0" applyProtection="0"/>
    <xf numFmtId="189" fontId="279" fillId="0" borderId="0" applyFont="0" applyFill="0" applyBorder="0" applyAlignment="0" applyProtection="0">
      <protection locked="0"/>
    </xf>
    <xf numFmtId="39" fontId="194" fillId="0" borderId="0" applyFont="0" applyFill="0" applyBorder="0" applyAlignment="0" applyProtection="0"/>
    <xf numFmtId="258" fontId="218" fillId="0" borderId="0" applyFont="0" applyFill="0" applyBorder="0" applyAlignment="0"/>
    <xf numFmtId="38" fontId="185" fillId="0" borderId="37">
      <alignment vertical="center"/>
    </xf>
    <xf numFmtId="176" fontId="260" fillId="72" borderId="0">
      <protection locked="0"/>
    </xf>
    <xf numFmtId="38" fontId="185" fillId="0" borderId="0" applyFont="0" applyFill="0" applyBorder="0" applyAlignment="0" applyProtection="0"/>
    <xf numFmtId="40" fontId="185" fillId="0" borderId="0" applyFont="0" applyFill="0" applyBorder="0" applyAlignment="0" applyProtection="0"/>
    <xf numFmtId="241" fontId="280" fillId="72" borderId="0"/>
    <xf numFmtId="241" fontId="280" fillId="72" borderId="33"/>
    <xf numFmtId="262" fontId="188" fillId="0" borderId="0"/>
    <xf numFmtId="263" fontId="177" fillId="0" borderId="38"/>
    <xf numFmtId="263" fontId="177" fillId="0" borderId="39"/>
    <xf numFmtId="241" fontId="281" fillId="64" borderId="12"/>
    <xf numFmtId="176" fontId="282" fillId="78" borderId="40"/>
    <xf numFmtId="176" fontId="283" fillId="79" borderId="0">
      <alignment horizontal="left"/>
    </xf>
    <xf numFmtId="0" fontId="284" fillId="0" borderId="0" applyNumberFormat="0" applyFill="0" applyBorder="0" applyAlignment="0" applyProtection="0"/>
    <xf numFmtId="0" fontId="285" fillId="0" borderId="0" applyNumberFormat="0" applyFill="0" applyBorder="0" applyAlignment="0" applyProtection="0"/>
    <xf numFmtId="176" fontId="286" fillId="0" borderId="41">
      <alignment vertical="center"/>
    </xf>
    <xf numFmtId="0" fontId="211" fillId="57" borderId="0" applyNumberFormat="0" applyBorder="0" applyAlignment="0" applyProtection="0"/>
    <xf numFmtId="0" fontId="213" fillId="45" borderId="0" applyNumberFormat="0" applyBorder="0" applyAlignment="0" applyProtection="0"/>
    <xf numFmtId="0" fontId="211" fillId="60" borderId="0" applyNumberFormat="0" applyBorder="0" applyAlignment="0" applyProtection="0"/>
    <xf numFmtId="0" fontId="213" fillId="60" borderId="0" applyNumberFormat="0" applyBorder="0" applyAlignment="0" applyProtection="0"/>
    <xf numFmtId="0" fontId="211" fillId="61" borderId="0" applyNumberFormat="0" applyBorder="0" applyAlignment="0" applyProtection="0"/>
    <xf numFmtId="0" fontId="213" fillId="61" borderId="0" applyNumberFormat="0" applyBorder="0" applyAlignment="0" applyProtection="0"/>
    <xf numFmtId="0" fontId="211" fillId="62" borderId="0" applyNumberFormat="0" applyBorder="0" applyAlignment="0" applyProtection="0"/>
    <xf numFmtId="0" fontId="213" fillId="56" borderId="0" applyNumberFormat="0" applyBorder="0" applyAlignment="0" applyProtection="0"/>
    <xf numFmtId="0" fontId="211" fillId="57" borderId="0" applyNumberFormat="0" applyBorder="0" applyAlignment="0" applyProtection="0"/>
    <xf numFmtId="0" fontId="213" fillId="57" borderId="0" applyNumberFormat="0" applyBorder="0" applyAlignment="0" applyProtection="0"/>
    <xf numFmtId="0" fontId="211" fillId="63" borderId="0" applyNumberFormat="0" applyBorder="0" applyAlignment="0" applyProtection="0"/>
    <xf numFmtId="0" fontId="213" fillId="63" borderId="0" applyNumberFormat="0" applyBorder="0" applyAlignment="0" applyProtection="0"/>
    <xf numFmtId="222" fontId="177" fillId="0" borderId="0" applyFill="0" applyBorder="0" applyAlignment="0"/>
    <xf numFmtId="221" fontId="244" fillId="0" borderId="0" applyFill="0" applyBorder="0" applyAlignment="0"/>
    <xf numFmtId="222" fontId="177" fillId="0" borderId="0" applyFill="0" applyBorder="0" applyAlignment="0"/>
    <xf numFmtId="223" fontId="244" fillId="0" borderId="0" applyFill="0" applyBorder="0" applyAlignment="0"/>
    <xf numFmtId="222" fontId="177" fillId="0" borderId="0" applyFill="0" applyBorder="0" applyAlignment="0"/>
    <xf numFmtId="221" fontId="244" fillId="0" borderId="0" applyFill="0" applyBorder="0" applyAlignment="0"/>
    <xf numFmtId="222" fontId="177" fillId="0" borderId="0" applyFill="0" applyBorder="0" applyAlignment="0"/>
    <xf numFmtId="236" fontId="244" fillId="0" borderId="0" applyFill="0" applyBorder="0" applyAlignment="0"/>
    <xf numFmtId="222" fontId="177" fillId="0" borderId="0" applyFill="0" applyBorder="0" applyAlignment="0"/>
    <xf numFmtId="223" fontId="244" fillId="0" borderId="0" applyFill="0" applyBorder="0" applyAlignment="0"/>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0" fontId="288" fillId="41" borderId="25" applyNumberFormat="0" applyAlignment="0" applyProtection="0"/>
    <xf numFmtId="0" fontId="289" fillId="41" borderId="25" applyNumberFormat="0" applyAlignment="0" applyProtection="0"/>
    <xf numFmtId="264" fontId="177" fillId="0" borderId="0"/>
    <xf numFmtId="264" fontId="177" fillId="0" borderId="0"/>
    <xf numFmtId="264" fontId="177" fillId="0" borderId="0"/>
    <xf numFmtId="264" fontId="177" fillId="0" borderId="0"/>
    <xf numFmtId="264" fontId="177" fillId="0" borderId="0"/>
    <xf numFmtId="264" fontId="177" fillId="0" borderId="0"/>
    <xf numFmtId="264" fontId="177" fillId="0" borderId="0"/>
    <xf numFmtId="264" fontId="177" fillId="0" borderId="0"/>
    <xf numFmtId="176" fontId="177" fillId="0" borderId="0">
      <alignment horizontal="right"/>
    </xf>
    <xf numFmtId="176" fontId="177" fillId="0" borderId="0">
      <alignment horizontal="right"/>
    </xf>
    <xf numFmtId="176" fontId="177" fillId="0" borderId="0">
      <alignment horizontal="right"/>
    </xf>
    <xf numFmtId="176" fontId="177" fillId="0" borderId="0">
      <alignment horizontal="right"/>
    </xf>
    <xf numFmtId="176" fontId="177" fillId="0" borderId="0">
      <alignment horizontal="right"/>
    </xf>
    <xf numFmtId="176" fontId="177" fillId="0" borderId="0">
      <alignment horizontal="right"/>
    </xf>
    <xf numFmtId="206" fontId="177" fillId="0" borderId="0"/>
    <xf numFmtId="206" fontId="177" fillId="0" borderId="0"/>
    <xf numFmtId="206" fontId="177" fillId="0" borderId="0"/>
    <xf numFmtId="206" fontId="184" fillId="0" borderId="11"/>
    <xf numFmtId="38" fontId="177" fillId="0" borderId="0" applyFont="0" applyFill="0" applyBorder="0" applyAlignment="0" applyProtection="0"/>
    <xf numFmtId="38" fontId="177" fillId="0" borderId="0" applyFont="0" applyFill="0" applyBorder="0" applyAlignment="0" applyProtection="0"/>
    <xf numFmtId="265" fontId="177" fillId="0" borderId="0" applyFont="0" applyFill="0" applyBorder="0" applyAlignment="0" applyProtection="0">
      <alignment horizontal="left" wrapText="1"/>
    </xf>
    <xf numFmtId="38" fontId="177" fillId="0" borderId="0" applyFont="0" applyFill="0" applyBorder="0" applyAlignment="0" applyProtection="0"/>
    <xf numFmtId="265" fontId="177" fillId="0" borderId="0" applyFont="0" applyFill="0" applyBorder="0" applyAlignment="0" applyProtection="0">
      <alignment horizontal="left" wrapText="1"/>
    </xf>
    <xf numFmtId="38" fontId="177" fillId="0" borderId="0" applyFont="0" applyFill="0" applyBorder="0" applyAlignment="0" applyProtection="0"/>
    <xf numFmtId="265" fontId="177" fillId="0" borderId="0" applyFont="0" applyFill="0" applyBorder="0" applyAlignment="0" applyProtection="0">
      <alignment horizontal="left" wrapText="1"/>
    </xf>
    <xf numFmtId="38" fontId="177" fillId="0" borderId="0" applyFont="0" applyFill="0" applyBorder="0" applyAlignment="0" applyProtection="0"/>
    <xf numFmtId="265" fontId="177" fillId="0" borderId="0" applyFont="0" applyFill="0" applyBorder="0" applyAlignment="0" applyProtection="0">
      <alignment horizontal="left" wrapText="1"/>
    </xf>
    <xf numFmtId="38" fontId="177" fillId="0" borderId="0" applyFont="0" applyFill="0" applyBorder="0" applyAlignment="0" applyProtection="0"/>
    <xf numFmtId="38" fontId="177" fillId="0" borderId="0" applyFont="0" applyFill="0" applyBorder="0" applyAlignment="0" applyProtection="0"/>
    <xf numFmtId="265" fontId="177" fillId="0" borderId="0" applyFont="0" applyFill="0" applyBorder="0" applyAlignment="0" applyProtection="0">
      <alignment horizontal="left" wrapText="1"/>
    </xf>
    <xf numFmtId="266" fontId="177" fillId="0" borderId="0" applyFont="0" applyFill="0" applyBorder="0" applyAlignment="0" applyProtection="0"/>
    <xf numFmtId="0" fontId="290" fillId="0" borderId="0" applyNumberFormat="0" applyFill="0" applyBorder="0" applyAlignment="0" applyProtection="0"/>
    <xf numFmtId="176" fontId="291" fillId="0" borderId="0" applyNumberFormat="0" applyFill="0" applyBorder="0" applyAlignment="0" applyProtection="0"/>
    <xf numFmtId="176" fontId="291" fillId="0" borderId="0" applyNumberFormat="0" applyFill="0" applyBorder="0" applyAlignment="0" applyProtection="0"/>
    <xf numFmtId="0" fontId="291" fillId="0" borderId="0" applyNumberFormat="0" applyFill="0" applyBorder="0" applyAlignment="0" applyProtection="0"/>
    <xf numFmtId="176" fontId="291" fillId="0" borderId="0" applyNumberFormat="0" applyFill="0" applyBorder="0" applyAlignment="0" applyProtection="0"/>
    <xf numFmtId="176" fontId="291" fillId="0" borderId="0" applyNumberFormat="0" applyFill="0" applyBorder="0" applyAlignment="0" applyProtection="0"/>
    <xf numFmtId="176" fontId="291" fillId="0" borderId="0" applyNumberFormat="0" applyFill="0" applyBorder="0" applyAlignment="0" applyProtection="0"/>
    <xf numFmtId="0" fontId="167" fillId="0" borderId="0" applyNumberFormat="0" applyFill="0" applyBorder="0" applyAlignment="0" applyProtection="0"/>
    <xf numFmtId="0" fontId="291" fillId="0" borderId="0" applyNumberFormat="0" applyFill="0" applyBorder="0" applyAlignment="0" applyProtection="0"/>
    <xf numFmtId="176" fontId="291" fillId="0" borderId="0" applyNumberFormat="0" applyFill="0" applyBorder="0" applyAlignment="0" applyProtection="0"/>
    <xf numFmtId="176" fontId="291" fillId="0" borderId="0" applyNumberFormat="0" applyFill="0" applyBorder="0" applyAlignment="0" applyProtection="0"/>
    <xf numFmtId="0" fontId="291" fillId="0" borderId="0" applyNumberFormat="0" applyFill="0" applyBorder="0" applyAlignment="0" applyProtection="0"/>
    <xf numFmtId="176" fontId="291" fillId="0" borderId="0" applyNumberFormat="0" applyFill="0" applyBorder="0" applyAlignment="0" applyProtection="0"/>
    <xf numFmtId="176" fontId="291" fillId="0" borderId="0" applyNumberFormat="0" applyFill="0" applyBorder="0" applyAlignment="0" applyProtection="0"/>
    <xf numFmtId="176" fontId="291" fillId="0" borderId="0" applyNumberFormat="0" applyFill="0" applyBorder="0" applyAlignment="0" applyProtection="0"/>
    <xf numFmtId="0" fontId="167" fillId="0" borderId="0" applyNumberFormat="0" applyFill="0" applyBorder="0" applyAlignment="0" applyProtection="0"/>
    <xf numFmtId="0" fontId="291" fillId="0" borderId="0" applyNumberFormat="0" applyFill="0" applyBorder="0" applyAlignment="0" applyProtection="0"/>
    <xf numFmtId="176" fontId="291" fillId="0" borderId="0" applyNumberFormat="0" applyFill="0" applyBorder="0" applyAlignment="0" applyProtection="0"/>
    <xf numFmtId="0" fontId="291" fillId="0" borderId="0" applyNumberFormat="0" applyFill="0" applyBorder="0" applyAlignment="0" applyProtection="0"/>
    <xf numFmtId="0" fontId="167"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267" fontId="292" fillId="0" borderId="0">
      <alignment horizontal="right" vertical="top"/>
    </xf>
    <xf numFmtId="268" fontId="244" fillId="0" borderId="0">
      <alignment horizontal="right" vertical="top"/>
    </xf>
    <xf numFmtId="268" fontId="292" fillId="0" borderId="0">
      <alignment horizontal="right" vertical="top"/>
    </xf>
    <xf numFmtId="269" fontId="244" fillId="0" borderId="0" applyFill="0" applyBorder="0">
      <alignment horizontal="right" vertical="top"/>
    </xf>
    <xf numFmtId="270" fontId="188" fillId="0" borderId="0" applyFill="0" applyBorder="0">
      <alignment horizontal="right" vertical="top"/>
    </xf>
    <xf numFmtId="271" fontId="244" fillId="0" borderId="0" applyFill="0" applyBorder="0">
      <alignment horizontal="right" vertical="top"/>
    </xf>
    <xf numFmtId="272" fontId="244" fillId="0" borderId="0" applyFill="0" applyBorder="0">
      <alignment horizontal="right" vertical="top"/>
    </xf>
    <xf numFmtId="176" fontId="293" fillId="0" borderId="0">
      <alignment horizontal="center" wrapText="1"/>
    </xf>
    <xf numFmtId="273" fontId="294" fillId="0" borderId="0" applyFill="0" applyBorder="0">
      <alignment vertical="top"/>
    </xf>
    <xf numFmtId="273" fontId="199" fillId="0" borderId="0" applyFill="0" applyBorder="0" applyProtection="0">
      <alignment vertical="top"/>
    </xf>
    <xf numFmtId="273" fontId="295" fillId="0" borderId="0">
      <alignment vertical="top"/>
    </xf>
    <xf numFmtId="182" fontId="188" fillId="0" borderId="0" applyFill="0" applyBorder="0" applyAlignment="0" applyProtection="0">
      <alignment horizontal="right" vertical="top"/>
    </xf>
    <xf numFmtId="273" fontId="286" fillId="0" borderId="0"/>
    <xf numFmtId="176" fontId="188" fillId="0" borderId="0" applyFill="0" applyBorder="0">
      <alignment horizontal="left" vertical="top"/>
    </xf>
    <xf numFmtId="0" fontId="277" fillId="0" borderId="0">
      <protection locked="0"/>
    </xf>
    <xf numFmtId="0" fontId="277" fillId="0" borderId="0">
      <protection locked="0"/>
    </xf>
    <xf numFmtId="0" fontId="296" fillId="0" borderId="0">
      <protection locked="0"/>
    </xf>
    <xf numFmtId="0" fontId="277" fillId="0" borderId="0">
      <protection locked="0"/>
    </xf>
    <xf numFmtId="0" fontId="277" fillId="0" borderId="0">
      <protection locked="0"/>
    </xf>
    <xf numFmtId="0" fontId="277" fillId="0" borderId="0">
      <protection locked="0"/>
    </xf>
    <xf numFmtId="0" fontId="296" fillId="0" borderId="0">
      <protection locked="0"/>
    </xf>
    <xf numFmtId="1" fontId="297" fillId="68" borderId="42" applyNumberFormat="0" applyBorder="0" applyAlignment="0">
      <alignment horizontal="centerContinuous" vertical="center"/>
      <protection locked="0"/>
    </xf>
    <xf numFmtId="274" fontId="298" fillId="0" borderId="0" applyFont="0" applyFill="0" applyBorder="0" applyProtection="0">
      <alignment horizontal="center"/>
    </xf>
    <xf numFmtId="176" fontId="188" fillId="0" borderId="0">
      <protection locked="0"/>
    </xf>
    <xf numFmtId="275" fontId="277" fillId="0" borderId="0">
      <protection locked="0"/>
    </xf>
    <xf numFmtId="4" fontId="299" fillId="0" borderId="0" applyFont="0" applyFill="0" applyBorder="0">
      <alignment horizontal="right"/>
      <protection locked="0"/>
    </xf>
    <xf numFmtId="176" fontId="300" fillId="0" borderId="0" applyNumberFormat="0" applyFill="0" applyBorder="0" applyAlignment="0" applyProtection="0">
      <alignment vertical="top"/>
      <protection locked="0"/>
    </xf>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173" fontId="243" fillId="0" borderId="0"/>
    <xf numFmtId="176" fontId="303" fillId="0" borderId="0" applyNumberFormat="0" applyFill="0" applyBorder="0" applyAlignment="0" applyProtection="0"/>
    <xf numFmtId="176" fontId="303" fillId="0" borderId="0" applyNumberFormat="0" applyFill="0" applyBorder="0" applyAlignment="0" applyProtection="0"/>
    <xf numFmtId="176" fontId="303" fillId="0" borderId="0" applyNumberFormat="0" applyFill="0" applyBorder="0" applyAlignment="0" applyProtection="0"/>
    <xf numFmtId="176" fontId="304" fillId="75" borderId="0">
      <alignment horizontal="right"/>
    </xf>
    <xf numFmtId="49" fontId="243" fillId="0" borderId="0" applyFill="0" applyBorder="0"/>
    <xf numFmtId="49" fontId="243" fillId="0" borderId="0" applyFill="0" applyBorder="0"/>
    <xf numFmtId="49" fontId="243" fillId="0" borderId="0" applyFill="0" applyBorder="0"/>
    <xf numFmtId="49" fontId="177" fillId="0" borderId="0"/>
    <xf numFmtId="49" fontId="177" fillId="0" borderId="0" applyFill="0" applyBorder="0">
      <alignment horizontal="right" vertical="center"/>
    </xf>
    <xf numFmtId="49" fontId="177" fillId="0" borderId="0" applyFill="0" applyBorder="0">
      <alignment horizontal="right" vertical="center"/>
    </xf>
    <xf numFmtId="49" fontId="177" fillId="0" borderId="0" applyFill="0" applyBorder="0">
      <alignment horizontal="right" vertical="center"/>
    </xf>
    <xf numFmtId="49" fontId="177" fillId="0" borderId="0" applyFill="0" applyBorder="0">
      <alignment horizontal="right" vertical="center"/>
    </xf>
    <xf numFmtId="49" fontId="177" fillId="0" borderId="0" applyFill="0" applyBorder="0">
      <alignment horizontal="right" vertical="center"/>
    </xf>
    <xf numFmtId="49" fontId="177" fillId="0" borderId="0" applyFill="0" applyBorder="0">
      <alignment horizontal="right" vertical="center"/>
    </xf>
    <xf numFmtId="0" fontId="305" fillId="2" borderId="0" applyNumberFormat="0" applyBorder="0" applyAlignment="0" applyProtection="0"/>
    <xf numFmtId="176" fontId="239" fillId="42" borderId="0" applyNumberFormat="0" applyBorder="0" applyAlignment="0" applyProtection="0"/>
    <xf numFmtId="0" fontId="158" fillId="2" borderId="0" applyNumberFormat="0" applyBorder="0" applyAlignment="0" applyProtection="0"/>
    <xf numFmtId="0" fontId="239" fillId="42" borderId="0" applyNumberFormat="0" applyBorder="0" applyAlignment="0" applyProtection="0"/>
    <xf numFmtId="0" fontId="239" fillId="42" borderId="0" applyNumberFormat="0" applyBorder="0" applyAlignment="0" applyProtection="0"/>
    <xf numFmtId="0" fontId="306" fillId="42" borderId="0" applyNumberFormat="0" applyBorder="0" applyAlignment="0" applyProtection="0"/>
    <xf numFmtId="276" fontId="158" fillId="2" borderId="0" applyNumberFormat="0" applyBorder="0" applyAlignment="0" applyProtection="0"/>
    <xf numFmtId="276" fontId="158" fillId="2" borderId="0" applyNumberFormat="0" applyBorder="0" applyAlignment="0" applyProtection="0"/>
    <xf numFmtId="276" fontId="158" fillId="2" borderId="0" applyNumberFormat="0" applyBorder="0" applyAlignment="0" applyProtection="0"/>
    <xf numFmtId="276" fontId="158" fillId="2" borderId="0" applyNumberFormat="0" applyBorder="0" applyAlignment="0" applyProtection="0"/>
    <xf numFmtId="276" fontId="158" fillId="2" borderId="0" applyNumberFormat="0" applyBorder="0" applyAlignment="0" applyProtection="0"/>
    <xf numFmtId="276" fontId="158" fillId="2" borderId="0" applyNumberFormat="0" applyBorder="0" applyAlignment="0" applyProtection="0"/>
    <xf numFmtId="0" fontId="307" fillId="2" borderId="0" applyNumberFormat="0" applyBorder="0" applyAlignment="0" applyProtection="0"/>
    <xf numFmtId="0" fontId="307" fillId="2" borderId="0" applyNumberFormat="0" applyBorder="0" applyAlignment="0" applyProtection="0"/>
    <xf numFmtId="176" fontId="239" fillId="42" borderId="0" applyNumberFormat="0" applyBorder="0" applyAlignment="0" applyProtection="0"/>
    <xf numFmtId="0" fontId="239" fillId="42" borderId="0" applyNumberFormat="0" applyBorder="0" applyAlignment="0" applyProtection="0"/>
    <xf numFmtId="0" fontId="158" fillId="2" borderId="0" applyNumberFormat="0" applyBorder="0" applyAlignment="0" applyProtection="0"/>
    <xf numFmtId="0" fontId="239" fillId="42" borderId="0" applyNumberFormat="0" applyBorder="0" applyAlignment="0" applyProtection="0"/>
    <xf numFmtId="0" fontId="307" fillId="2" borderId="0" applyNumberFormat="0" applyBorder="0" applyAlignment="0" applyProtection="0"/>
    <xf numFmtId="176" fontId="239" fillId="42" borderId="0" applyNumberFormat="0" applyBorder="0" applyAlignment="0" applyProtection="0"/>
    <xf numFmtId="0" fontId="239" fillId="42" borderId="0" applyNumberFormat="0" applyBorder="0" applyAlignment="0" applyProtection="0"/>
    <xf numFmtId="0" fontId="158" fillId="2" borderId="0" applyNumberFormat="0" applyBorder="0" applyAlignment="0" applyProtection="0"/>
    <xf numFmtId="0" fontId="239" fillId="42" borderId="0" applyNumberFormat="0" applyBorder="0" applyAlignment="0" applyProtection="0"/>
    <xf numFmtId="176" fontId="239" fillId="42" borderId="0" applyNumberFormat="0" applyBorder="0" applyAlignment="0" applyProtection="0"/>
    <xf numFmtId="0" fontId="239" fillId="42" borderId="0" applyNumberFormat="0" applyBorder="0" applyAlignment="0" applyProtection="0"/>
    <xf numFmtId="0" fontId="158" fillId="2" borderId="0" applyNumberFormat="0" applyBorder="0" applyAlignment="0" applyProtection="0"/>
    <xf numFmtId="0" fontId="239" fillId="42" borderId="0" applyNumberFormat="0" applyBorder="0" applyAlignment="0" applyProtection="0"/>
    <xf numFmtId="176" fontId="239" fillId="42" borderId="0" applyNumberFormat="0" applyBorder="0" applyAlignment="0" applyProtection="0"/>
    <xf numFmtId="0" fontId="239" fillId="42" borderId="0" applyNumberFormat="0" applyBorder="0" applyAlignment="0" applyProtection="0"/>
    <xf numFmtId="0" fontId="158" fillId="2" borderId="0" applyNumberFormat="0" applyBorder="0" applyAlignment="0" applyProtection="0"/>
    <xf numFmtId="0" fontId="239" fillId="42" borderId="0" applyNumberFormat="0" applyBorder="0" applyAlignment="0" applyProtection="0"/>
    <xf numFmtId="0" fontId="158" fillId="2" borderId="0" applyNumberFormat="0" applyBorder="0" applyAlignment="0" applyProtection="0"/>
    <xf numFmtId="0" fontId="239" fillId="42" borderId="0" applyNumberFormat="0" applyBorder="0" applyAlignment="0" applyProtection="0"/>
    <xf numFmtId="0" fontId="239" fillId="42" borderId="0" applyNumberFormat="0" applyBorder="0" applyAlignment="0" applyProtection="0"/>
    <xf numFmtId="0" fontId="158" fillId="2" borderId="0" applyNumberFormat="0" applyBorder="0" applyAlignment="0" applyProtection="0"/>
    <xf numFmtId="0" fontId="239" fillId="42" borderId="0" applyNumberFormat="0" applyBorder="0" applyAlignment="0" applyProtection="0"/>
    <xf numFmtId="0" fontId="239" fillId="42" borderId="0" applyNumberFormat="0" applyBorder="0" applyAlignment="0" applyProtection="0"/>
    <xf numFmtId="0" fontId="158" fillId="2" borderId="0" applyNumberFormat="0" applyBorder="0" applyAlignment="0" applyProtection="0"/>
    <xf numFmtId="0" fontId="239" fillId="42" borderId="0" applyNumberFormat="0" applyBorder="0" applyAlignment="0" applyProtection="0"/>
    <xf numFmtId="0" fontId="239" fillId="42" borderId="0" applyNumberFormat="0" applyBorder="0" applyAlignment="0" applyProtection="0"/>
    <xf numFmtId="0" fontId="158" fillId="2" borderId="0" applyNumberFormat="0" applyBorder="0" applyAlignment="0" applyProtection="0"/>
    <xf numFmtId="0" fontId="239" fillId="42" borderId="0" applyNumberFormat="0" applyBorder="0" applyAlignment="0" applyProtection="0"/>
    <xf numFmtId="0" fontId="239" fillId="42" borderId="0" applyNumberFormat="0" applyBorder="0" applyAlignment="0" applyProtection="0"/>
    <xf numFmtId="0" fontId="306" fillId="42" borderId="0" applyNumberFormat="0" applyBorder="0" applyAlignment="0" applyProtection="0"/>
    <xf numFmtId="176" fontId="239" fillId="42" borderId="0" applyNumberFormat="0" applyBorder="0" applyAlignment="0" applyProtection="0"/>
    <xf numFmtId="176" fontId="239" fillId="42" borderId="0" applyNumberFormat="0" applyBorder="0" applyAlignment="0" applyProtection="0"/>
    <xf numFmtId="0" fontId="239" fillId="42" borderId="0" applyNumberFormat="0" applyBorder="0" applyAlignment="0" applyProtection="0"/>
    <xf numFmtId="176" fontId="239" fillId="42" borderId="0" applyNumberFormat="0" applyBorder="0" applyAlignment="0" applyProtection="0"/>
    <xf numFmtId="176" fontId="239" fillId="42" borderId="0" applyNumberFormat="0" applyBorder="0" applyAlignment="0" applyProtection="0"/>
    <xf numFmtId="176" fontId="239" fillId="42" borderId="0" applyNumberFormat="0" applyBorder="0" applyAlignment="0" applyProtection="0"/>
    <xf numFmtId="0" fontId="158" fillId="2" borderId="0" applyNumberFormat="0" applyBorder="0" applyAlignment="0" applyProtection="0"/>
    <xf numFmtId="0" fontId="239" fillId="42" borderId="0" applyNumberFormat="0" applyBorder="0" applyAlignment="0" applyProtection="0"/>
    <xf numFmtId="176" fontId="239" fillId="42" borderId="0" applyNumberFormat="0" applyBorder="0" applyAlignment="0" applyProtection="0"/>
    <xf numFmtId="0" fontId="239" fillId="42" borderId="0" applyNumberFormat="0" applyBorder="0" applyAlignment="0" applyProtection="0"/>
    <xf numFmtId="0" fontId="158" fillId="2" borderId="0" applyNumberFormat="0" applyBorder="0" applyAlignment="0" applyProtection="0"/>
    <xf numFmtId="0" fontId="239" fillId="42" borderId="0" applyNumberFormat="0" applyBorder="0" applyAlignment="0" applyProtection="0"/>
    <xf numFmtId="0" fontId="305" fillId="2" borderId="0" applyNumberFormat="0" applyBorder="0" applyAlignment="0" applyProtection="0"/>
    <xf numFmtId="0" fontId="305" fillId="2" borderId="0" applyNumberFormat="0" applyBorder="0" applyAlignment="0" applyProtection="0"/>
    <xf numFmtId="0" fontId="305" fillId="2" borderId="0" applyNumberFormat="0" applyBorder="0" applyAlignment="0" applyProtection="0"/>
    <xf numFmtId="0" fontId="305" fillId="2" borderId="0" applyNumberFormat="0" applyBorder="0" applyAlignment="0" applyProtection="0"/>
    <xf numFmtId="0" fontId="305" fillId="2" borderId="0" applyNumberFormat="0" applyBorder="0" applyAlignment="0" applyProtection="0"/>
    <xf numFmtId="176" fontId="262" fillId="0" borderId="0" applyNumberFormat="0" applyFill="0" applyBorder="0" applyAlignment="0" applyProtection="0"/>
    <xf numFmtId="176" fontId="308" fillId="0" borderId="0"/>
    <xf numFmtId="38" fontId="243" fillId="73" borderId="0" applyNumberFormat="0" applyBorder="0" applyAlignment="0" applyProtection="0"/>
    <xf numFmtId="176" fontId="309" fillId="0" borderId="0" applyNumberFormat="0" applyFill="0" applyProtection="0">
      <alignment horizontal="left"/>
    </xf>
    <xf numFmtId="176" fontId="310" fillId="71" borderId="0" applyNumberFormat="0">
      <alignment vertical="center"/>
    </xf>
    <xf numFmtId="176" fontId="311" fillId="0" borderId="0" applyNumberFormat="0" applyFill="0" applyBorder="0" applyAlignment="0" applyProtection="0">
      <alignment vertical="center"/>
    </xf>
    <xf numFmtId="176" fontId="235" fillId="0" borderId="0" applyNumberFormat="0" applyFill="0" applyBorder="0" applyAlignment="0" applyProtection="0">
      <alignment vertical="center"/>
    </xf>
    <xf numFmtId="176" fontId="236" fillId="0" borderId="0" applyNumberFormat="0" applyFill="0" applyBorder="0" applyAlignment="0" applyProtection="0">
      <alignment horizontal="left" vertical="center"/>
    </xf>
    <xf numFmtId="176" fontId="260" fillId="0" borderId="0" applyNumberFormat="0" applyFill="0" applyBorder="0" applyAlignment="0" applyProtection="0">
      <alignment vertical="center"/>
    </xf>
    <xf numFmtId="176" fontId="312" fillId="0" borderId="0">
      <alignment horizontal="left" indent="1"/>
    </xf>
    <xf numFmtId="176" fontId="313" fillId="0" borderId="0" applyNumberFormat="0" applyFill="0" applyBorder="0" applyAlignment="0" applyProtection="0"/>
    <xf numFmtId="4" fontId="314" fillId="0" borderId="0">
      <alignment horizontal="left"/>
    </xf>
    <xf numFmtId="4" fontId="315" fillId="0" borderId="0">
      <alignment horizontal="left"/>
    </xf>
    <xf numFmtId="176" fontId="177" fillId="73" borderId="43" applyBorder="0">
      <alignment horizontal="left" vertical="center" indent="1"/>
    </xf>
    <xf numFmtId="176" fontId="177" fillId="80" borderId="15" applyBorder="0" applyAlignment="0">
      <alignment horizontal="left" vertical="center" indent="1"/>
    </xf>
    <xf numFmtId="176" fontId="236" fillId="0" borderId="44" applyNumberFormat="0" applyAlignment="0" applyProtection="0">
      <alignment horizontal="left" vertical="center"/>
    </xf>
    <xf numFmtId="0" fontId="236" fillId="0" borderId="44" applyNumberFormat="0" applyAlignment="0" applyProtection="0">
      <alignment horizontal="left" vertical="center"/>
    </xf>
    <xf numFmtId="176" fontId="236" fillId="0" borderId="12">
      <alignment horizontal="left" vertical="center"/>
    </xf>
    <xf numFmtId="0" fontId="236" fillId="0" borderId="12">
      <alignment horizontal="left" vertical="center"/>
    </xf>
    <xf numFmtId="176" fontId="177" fillId="0" borderId="24" applyNumberFormat="0" applyFill="0">
      <alignment horizontal="centerContinuous" vertical="top"/>
    </xf>
    <xf numFmtId="176" fontId="316" fillId="0" borderId="0">
      <alignment horizontal="center"/>
    </xf>
    <xf numFmtId="176" fontId="316" fillId="0" borderId="0">
      <alignment horizontal="center"/>
    </xf>
    <xf numFmtId="0" fontId="317" fillId="0" borderId="45" applyNumberFormat="0" applyFill="0" applyAlignment="0" applyProtection="0"/>
    <xf numFmtId="0" fontId="317" fillId="0" borderId="45" applyNumberFormat="0" applyFill="0" applyAlignment="0" applyProtection="0"/>
    <xf numFmtId="0" fontId="317" fillId="0" borderId="45" applyNumberFormat="0" applyFill="0" applyAlignment="0" applyProtection="0"/>
    <xf numFmtId="0" fontId="317" fillId="0" borderId="45" applyNumberFormat="0" applyFill="0" applyAlignment="0" applyProtection="0"/>
    <xf numFmtId="0" fontId="317" fillId="0" borderId="45" applyNumberFormat="0" applyFill="0" applyAlignment="0" applyProtection="0"/>
    <xf numFmtId="0" fontId="317" fillId="0" borderId="45" applyNumberFormat="0" applyFill="0" applyAlignment="0" applyProtection="0"/>
    <xf numFmtId="0" fontId="317" fillId="0" borderId="45" applyNumberFormat="0" applyFill="0" applyAlignment="0" applyProtection="0"/>
    <xf numFmtId="0" fontId="318" fillId="0" borderId="1" applyNumberFormat="0" applyFill="0" applyAlignment="0" applyProtection="0"/>
    <xf numFmtId="176" fontId="319" fillId="0" borderId="46" applyNumberFormat="0" applyFill="0" applyAlignment="0" applyProtection="0"/>
    <xf numFmtId="176" fontId="319" fillId="0" borderId="46" applyNumberFormat="0" applyFill="0" applyAlignment="0" applyProtection="0"/>
    <xf numFmtId="0" fontId="319" fillId="0" borderId="46" applyNumberFormat="0" applyFill="0" applyAlignment="0" applyProtection="0"/>
    <xf numFmtId="176" fontId="319" fillId="0" borderId="46" applyNumberFormat="0" applyFill="0" applyAlignment="0" applyProtection="0"/>
    <xf numFmtId="176" fontId="319" fillId="0" borderId="46" applyNumberFormat="0" applyFill="0" applyAlignment="0" applyProtection="0"/>
    <xf numFmtId="176" fontId="319" fillId="0" borderId="46" applyNumberFormat="0" applyFill="0" applyAlignment="0" applyProtection="0"/>
    <xf numFmtId="0" fontId="155" fillId="0" borderId="1" applyNumberFormat="0" applyFill="0" applyAlignment="0" applyProtection="0"/>
    <xf numFmtId="0" fontId="319" fillId="0" borderId="46" applyNumberFormat="0" applyFill="0" applyAlignment="0" applyProtection="0"/>
    <xf numFmtId="176" fontId="319" fillId="0" borderId="46" applyNumberFormat="0" applyFill="0" applyAlignment="0" applyProtection="0"/>
    <xf numFmtId="176" fontId="319" fillId="0" borderId="46" applyNumberFormat="0" applyFill="0" applyAlignment="0" applyProtection="0"/>
    <xf numFmtId="0" fontId="319" fillId="0" borderId="46" applyNumberFormat="0" applyFill="0" applyAlignment="0" applyProtection="0"/>
    <xf numFmtId="176" fontId="319" fillId="0" borderId="46" applyNumberFormat="0" applyFill="0" applyAlignment="0" applyProtection="0"/>
    <xf numFmtId="176" fontId="319" fillId="0" borderId="46" applyNumberFormat="0" applyFill="0" applyAlignment="0" applyProtection="0"/>
    <xf numFmtId="176" fontId="319" fillId="0" borderId="46" applyNumberFormat="0" applyFill="0" applyAlignment="0" applyProtection="0"/>
    <xf numFmtId="0" fontId="155" fillId="0" borderId="1" applyNumberFormat="0" applyFill="0" applyAlignment="0" applyProtection="0"/>
    <xf numFmtId="0" fontId="319" fillId="0" borderId="46" applyNumberFormat="0" applyFill="0" applyAlignment="0" applyProtection="0"/>
    <xf numFmtId="176" fontId="319" fillId="0" borderId="46" applyNumberFormat="0" applyFill="0" applyAlignment="0" applyProtection="0"/>
    <xf numFmtId="0" fontId="319" fillId="0" borderId="46" applyNumberFormat="0" applyFill="0" applyAlignment="0" applyProtection="0"/>
    <xf numFmtId="0" fontId="155" fillId="0" borderId="1" applyNumberFormat="0" applyFill="0" applyAlignment="0" applyProtection="0"/>
    <xf numFmtId="0" fontId="319" fillId="0" borderId="46" applyNumberFormat="0" applyFill="0" applyAlignment="0" applyProtection="0"/>
    <xf numFmtId="0" fontId="317" fillId="0" borderId="45" applyNumberFormat="0" applyFill="0" applyAlignment="0" applyProtection="0"/>
    <xf numFmtId="0" fontId="317" fillId="0" borderId="45" applyNumberFormat="0" applyFill="0" applyAlignment="0" applyProtection="0"/>
    <xf numFmtId="0" fontId="317" fillId="0" borderId="45" applyNumberFormat="0" applyFill="0" applyAlignment="0" applyProtection="0"/>
    <xf numFmtId="0" fontId="317" fillId="0" borderId="45" applyNumberFormat="0" applyFill="0" applyAlignment="0" applyProtection="0"/>
    <xf numFmtId="0" fontId="317" fillId="0" borderId="45" applyNumberFormat="0" applyFill="0" applyAlignment="0" applyProtection="0"/>
    <xf numFmtId="0" fontId="320" fillId="0" borderId="47" applyNumberFormat="0" applyFill="0" applyAlignment="0" applyProtection="0"/>
    <xf numFmtId="0" fontId="320" fillId="0" borderId="47" applyNumberFormat="0" applyFill="0" applyAlignment="0" applyProtection="0"/>
    <xf numFmtId="0" fontId="320" fillId="0" borderId="47" applyNumberFormat="0" applyFill="0" applyAlignment="0" applyProtection="0"/>
    <xf numFmtId="0" fontId="320" fillId="0" borderId="47" applyNumberFormat="0" applyFill="0" applyAlignment="0" applyProtection="0"/>
    <xf numFmtId="0" fontId="320" fillId="0" borderId="47" applyNumberFormat="0" applyFill="0" applyAlignment="0" applyProtection="0"/>
    <xf numFmtId="0" fontId="320" fillId="0" borderId="47" applyNumberFormat="0" applyFill="0" applyAlignment="0" applyProtection="0"/>
    <xf numFmtId="0" fontId="320" fillId="0" borderId="47" applyNumberFormat="0" applyFill="0" applyAlignment="0" applyProtection="0"/>
    <xf numFmtId="0" fontId="321" fillId="0" borderId="2" applyNumberFormat="0" applyFill="0" applyAlignment="0" applyProtection="0"/>
    <xf numFmtId="176" fontId="322" fillId="0" borderId="48" applyNumberFormat="0" applyFill="0" applyAlignment="0" applyProtection="0"/>
    <xf numFmtId="176" fontId="322" fillId="0" borderId="48" applyNumberFormat="0" applyFill="0" applyAlignment="0" applyProtection="0"/>
    <xf numFmtId="0" fontId="322" fillId="0" borderId="48" applyNumberFormat="0" applyFill="0" applyAlignment="0" applyProtection="0"/>
    <xf numFmtId="176" fontId="322" fillId="0" borderId="48" applyNumberFormat="0" applyFill="0" applyAlignment="0" applyProtection="0"/>
    <xf numFmtId="176" fontId="322" fillId="0" borderId="48" applyNumberFormat="0" applyFill="0" applyAlignment="0" applyProtection="0"/>
    <xf numFmtId="176" fontId="322" fillId="0" borderId="48" applyNumberFormat="0" applyFill="0" applyAlignment="0" applyProtection="0"/>
    <xf numFmtId="0" fontId="156" fillId="0" borderId="2" applyNumberFormat="0" applyFill="0" applyAlignment="0" applyProtection="0"/>
    <xf numFmtId="0" fontId="322" fillId="0" borderId="48" applyNumberFormat="0" applyFill="0" applyAlignment="0" applyProtection="0"/>
    <xf numFmtId="176" fontId="322" fillId="0" borderId="48" applyNumberFormat="0" applyFill="0" applyAlignment="0" applyProtection="0"/>
    <xf numFmtId="176" fontId="322" fillId="0" borderId="48" applyNumberFormat="0" applyFill="0" applyAlignment="0" applyProtection="0"/>
    <xf numFmtId="0" fontId="322" fillId="0" borderId="48" applyNumberFormat="0" applyFill="0" applyAlignment="0" applyProtection="0"/>
    <xf numFmtId="176" fontId="322" fillId="0" borderId="48" applyNumberFormat="0" applyFill="0" applyAlignment="0" applyProtection="0"/>
    <xf numFmtId="176" fontId="322" fillId="0" borderId="48" applyNumberFormat="0" applyFill="0" applyAlignment="0" applyProtection="0"/>
    <xf numFmtId="176" fontId="322" fillId="0" borderId="48" applyNumberFormat="0" applyFill="0" applyAlignment="0" applyProtection="0"/>
    <xf numFmtId="0" fontId="156" fillId="0" borderId="2" applyNumberFormat="0" applyFill="0" applyAlignment="0" applyProtection="0"/>
    <xf numFmtId="0" fontId="322" fillId="0" borderId="48" applyNumberFormat="0" applyFill="0" applyAlignment="0" applyProtection="0"/>
    <xf numFmtId="176" fontId="322" fillId="0" borderId="48" applyNumberFormat="0" applyFill="0" applyAlignment="0" applyProtection="0"/>
    <xf numFmtId="0" fontId="322" fillId="0" borderId="48" applyNumberFormat="0" applyFill="0" applyAlignment="0" applyProtection="0"/>
    <xf numFmtId="0" fontId="156" fillId="0" borderId="2" applyNumberFormat="0" applyFill="0" applyAlignment="0" applyProtection="0"/>
    <xf numFmtId="0" fontId="322" fillId="0" borderId="48" applyNumberFormat="0" applyFill="0" applyAlignment="0" applyProtection="0"/>
    <xf numFmtId="0" fontId="320" fillId="0" borderId="47" applyNumberFormat="0" applyFill="0" applyAlignment="0" applyProtection="0"/>
    <xf numFmtId="0" fontId="320" fillId="0" borderId="47" applyNumberFormat="0" applyFill="0" applyAlignment="0" applyProtection="0"/>
    <xf numFmtId="0" fontId="320" fillId="0" borderId="47" applyNumberFormat="0" applyFill="0" applyAlignment="0" applyProtection="0"/>
    <xf numFmtId="0" fontId="320" fillId="0" borderId="47" applyNumberFormat="0" applyFill="0" applyAlignment="0" applyProtection="0"/>
    <xf numFmtId="0" fontId="320" fillId="0" borderId="47" applyNumberFormat="0" applyFill="0" applyAlignment="0" applyProtection="0"/>
    <xf numFmtId="0" fontId="323" fillId="0" borderId="49" applyNumberFormat="0" applyFill="0" applyAlignment="0" applyProtection="0"/>
    <xf numFmtId="0" fontId="323" fillId="0" borderId="49" applyNumberFormat="0" applyFill="0" applyAlignment="0" applyProtection="0"/>
    <xf numFmtId="0" fontId="323" fillId="0" borderId="49" applyNumberFormat="0" applyFill="0" applyAlignment="0" applyProtection="0"/>
    <xf numFmtId="0" fontId="323" fillId="0" borderId="49" applyNumberFormat="0" applyFill="0" applyAlignment="0" applyProtection="0"/>
    <xf numFmtId="0" fontId="323" fillId="0" borderId="49" applyNumberFormat="0" applyFill="0" applyAlignment="0" applyProtection="0"/>
    <xf numFmtId="0" fontId="323" fillId="0" borderId="49" applyNumberFormat="0" applyFill="0" applyAlignment="0" applyProtection="0"/>
    <xf numFmtId="0" fontId="323" fillId="0" borderId="49" applyNumberFormat="0" applyFill="0" applyAlignment="0" applyProtection="0"/>
    <xf numFmtId="0" fontId="324" fillId="0" borderId="3" applyNumberFormat="0" applyFill="0" applyAlignment="0" applyProtection="0"/>
    <xf numFmtId="176" fontId="325" fillId="0" borderId="50" applyNumberFormat="0" applyFill="0" applyAlignment="0" applyProtection="0"/>
    <xf numFmtId="176" fontId="325" fillId="0" borderId="50" applyNumberFormat="0" applyFill="0" applyAlignment="0" applyProtection="0"/>
    <xf numFmtId="0" fontId="325" fillId="0" borderId="50" applyNumberFormat="0" applyFill="0" applyAlignment="0" applyProtection="0"/>
    <xf numFmtId="176" fontId="325" fillId="0" borderId="50" applyNumberFormat="0" applyFill="0" applyAlignment="0" applyProtection="0"/>
    <xf numFmtId="176" fontId="325" fillId="0" borderId="50" applyNumberFormat="0" applyFill="0" applyAlignment="0" applyProtection="0"/>
    <xf numFmtId="176" fontId="325" fillId="0" borderId="50" applyNumberFormat="0" applyFill="0" applyAlignment="0" applyProtection="0"/>
    <xf numFmtId="0" fontId="157" fillId="0" borderId="3" applyNumberFormat="0" applyFill="0" applyAlignment="0" applyProtection="0"/>
    <xf numFmtId="0" fontId="325" fillId="0" borderId="50" applyNumberFormat="0" applyFill="0" applyAlignment="0" applyProtection="0"/>
    <xf numFmtId="176" fontId="325" fillId="0" borderId="50" applyNumberFormat="0" applyFill="0" applyAlignment="0" applyProtection="0"/>
    <xf numFmtId="176" fontId="325" fillId="0" borderId="50" applyNumberFormat="0" applyFill="0" applyAlignment="0" applyProtection="0"/>
    <xf numFmtId="0" fontId="325" fillId="0" borderId="50" applyNumberFormat="0" applyFill="0" applyAlignment="0" applyProtection="0"/>
    <xf numFmtId="176" fontId="325" fillId="0" borderId="50" applyNumberFormat="0" applyFill="0" applyAlignment="0" applyProtection="0"/>
    <xf numFmtId="176" fontId="325" fillId="0" borderId="50" applyNumberFormat="0" applyFill="0" applyAlignment="0" applyProtection="0"/>
    <xf numFmtId="176" fontId="325" fillId="0" borderId="50" applyNumberFormat="0" applyFill="0" applyAlignment="0" applyProtection="0"/>
    <xf numFmtId="0" fontId="157" fillId="0" borderId="3" applyNumberFormat="0" applyFill="0" applyAlignment="0" applyProtection="0"/>
    <xf numFmtId="0" fontId="325" fillId="0" borderId="50" applyNumberFormat="0" applyFill="0" applyAlignment="0" applyProtection="0"/>
    <xf numFmtId="176" fontId="325" fillId="0" borderId="50" applyNumberFormat="0" applyFill="0" applyAlignment="0" applyProtection="0"/>
    <xf numFmtId="0" fontId="325" fillId="0" borderId="50" applyNumberFormat="0" applyFill="0" applyAlignment="0" applyProtection="0"/>
    <xf numFmtId="0" fontId="157" fillId="0" borderId="3" applyNumberFormat="0" applyFill="0" applyAlignment="0" applyProtection="0"/>
    <xf numFmtId="0" fontId="325" fillId="0" borderId="50" applyNumberFormat="0" applyFill="0" applyAlignment="0" applyProtection="0"/>
    <xf numFmtId="0" fontId="323" fillId="0" borderId="49" applyNumberFormat="0" applyFill="0" applyAlignment="0" applyProtection="0"/>
    <xf numFmtId="0" fontId="323" fillId="0" borderId="49" applyNumberFormat="0" applyFill="0" applyAlignment="0" applyProtection="0"/>
    <xf numFmtId="0" fontId="323" fillId="0" borderId="49" applyNumberFormat="0" applyFill="0" applyAlignment="0" applyProtection="0"/>
    <xf numFmtId="0" fontId="323" fillId="0" borderId="49" applyNumberFormat="0" applyFill="0" applyAlignment="0" applyProtection="0"/>
    <xf numFmtId="0" fontId="323" fillId="0" borderId="49" applyNumberFormat="0" applyFill="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176" fontId="325" fillId="0" borderId="0" applyNumberFormat="0" applyFill="0" applyBorder="0" applyAlignment="0" applyProtection="0"/>
    <xf numFmtId="176" fontId="325" fillId="0" borderId="0" applyNumberFormat="0" applyFill="0" applyBorder="0" applyAlignment="0" applyProtection="0"/>
    <xf numFmtId="0" fontId="325" fillId="0" borderId="0" applyNumberFormat="0" applyFill="0" applyBorder="0" applyAlignment="0" applyProtection="0"/>
    <xf numFmtId="176" fontId="325" fillId="0" borderId="0" applyNumberFormat="0" applyFill="0" applyBorder="0" applyAlignment="0" applyProtection="0"/>
    <xf numFmtId="176" fontId="325" fillId="0" borderId="0" applyNumberFormat="0" applyFill="0" applyBorder="0" applyAlignment="0" applyProtection="0"/>
    <xf numFmtId="176" fontId="325" fillId="0" borderId="0" applyNumberFormat="0" applyFill="0" applyBorder="0" applyAlignment="0" applyProtection="0"/>
    <xf numFmtId="0" fontId="157" fillId="0" borderId="0" applyNumberFormat="0" applyFill="0" applyBorder="0" applyAlignment="0" applyProtection="0"/>
    <xf numFmtId="0" fontId="325" fillId="0" borderId="0" applyNumberFormat="0" applyFill="0" applyBorder="0" applyAlignment="0" applyProtection="0"/>
    <xf numFmtId="176" fontId="325" fillId="0" borderId="0" applyNumberFormat="0" applyFill="0" applyBorder="0" applyAlignment="0" applyProtection="0"/>
    <xf numFmtId="176" fontId="325" fillId="0" borderId="0" applyNumberFormat="0" applyFill="0" applyBorder="0" applyAlignment="0" applyProtection="0"/>
    <xf numFmtId="0" fontId="325" fillId="0" borderId="0" applyNumberFormat="0" applyFill="0" applyBorder="0" applyAlignment="0" applyProtection="0"/>
    <xf numFmtId="176" fontId="325" fillId="0" borderId="0" applyNumberFormat="0" applyFill="0" applyBorder="0" applyAlignment="0" applyProtection="0"/>
    <xf numFmtId="176" fontId="325" fillId="0" borderId="0" applyNumberFormat="0" applyFill="0" applyBorder="0" applyAlignment="0" applyProtection="0"/>
    <xf numFmtId="176" fontId="325" fillId="0" borderId="0" applyNumberFormat="0" applyFill="0" applyBorder="0" applyAlignment="0" applyProtection="0"/>
    <xf numFmtId="0" fontId="157" fillId="0" borderId="0" applyNumberFormat="0" applyFill="0" applyBorder="0" applyAlignment="0" applyProtection="0"/>
    <xf numFmtId="0" fontId="325" fillId="0" borderId="0" applyNumberFormat="0" applyFill="0" applyBorder="0" applyAlignment="0" applyProtection="0"/>
    <xf numFmtId="176" fontId="325" fillId="0" borderId="0" applyNumberFormat="0" applyFill="0" applyBorder="0" applyAlignment="0" applyProtection="0"/>
    <xf numFmtId="0" fontId="325" fillId="0" borderId="0" applyNumberFormat="0" applyFill="0" applyBorder="0" applyAlignment="0" applyProtection="0"/>
    <xf numFmtId="0" fontId="157" fillId="0" borderId="0" applyNumberFormat="0" applyFill="0" applyBorder="0" applyAlignment="0" applyProtection="0"/>
    <xf numFmtId="0" fontId="325"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176" fontId="316" fillId="0" borderId="0">
      <alignment horizontal="center"/>
    </xf>
    <xf numFmtId="3" fontId="236" fillId="0" borderId="24" applyBorder="0"/>
    <xf numFmtId="3" fontId="326" fillId="0" borderId="24">
      <alignment horizontal="right"/>
    </xf>
    <xf numFmtId="176" fontId="312" fillId="0" borderId="0" applyBorder="0"/>
    <xf numFmtId="0" fontId="327" fillId="0" borderId="0">
      <protection locked="0"/>
    </xf>
    <xf numFmtId="176" fontId="328" fillId="0" borderId="0" applyBorder="0">
      <alignment horizontal="left" vertical="center" indent="1"/>
    </xf>
    <xf numFmtId="0" fontId="327" fillId="0" borderId="0">
      <protection locked="0"/>
    </xf>
    <xf numFmtId="176" fontId="329" fillId="0" borderId="0" applyBorder="0">
      <alignment horizontal="left" indent="2"/>
    </xf>
    <xf numFmtId="176" fontId="201" fillId="0" borderId="0" applyBorder="0">
      <alignment horizontal="left" indent="3"/>
    </xf>
    <xf numFmtId="176" fontId="237" fillId="0" borderId="24">
      <alignment horizontal="center"/>
    </xf>
    <xf numFmtId="176" fontId="237" fillId="0" borderId="24">
      <alignment horizontal="center"/>
    </xf>
    <xf numFmtId="176" fontId="237" fillId="0" borderId="24">
      <alignment horizontal="center"/>
    </xf>
    <xf numFmtId="176" fontId="237" fillId="0" borderId="24">
      <alignment horizontal="center"/>
    </xf>
    <xf numFmtId="176" fontId="237" fillId="0" borderId="24">
      <alignment horizontal="center"/>
    </xf>
    <xf numFmtId="176" fontId="237" fillId="0" borderId="24">
      <alignment horizontal="center"/>
    </xf>
    <xf numFmtId="176" fontId="237" fillId="0" borderId="24">
      <alignment horizontal="center"/>
    </xf>
    <xf numFmtId="176" fontId="237" fillId="0" borderId="24">
      <alignment horizontal="center"/>
    </xf>
    <xf numFmtId="176" fontId="237" fillId="0" borderId="24">
      <alignment horizontal="center"/>
    </xf>
    <xf numFmtId="176" fontId="237" fillId="0" borderId="24">
      <alignment horizontal="center"/>
    </xf>
    <xf numFmtId="176" fontId="237" fillId="0" borderId="24">
      <alignment horizontal="center"/>
    </xf>
    <xf numFmtId="176" fontId="237" fillId="0" borderId="24">
      <alignment horizontal="center"/>
    </xf>
    <xf numFmtId="176" fontId="237" fillId="0" borderId="0">
      <alignment horizontal="center"/>
    </xf>
    <xf numFmtId="176" fontId="237" fillId="0" borderId="0">
      <alignment horizontal="center"/>
    </xf>
    <xf numFmtId="176" fontId="237" fillId="0" borderId="0">
      <alignment horizontal="center"/>
    </xf>
    <xf numFmtId="176" fontId="237" fillId="0" borderId="0">
      <alignment horizontal="center"/>
    </xf>
    <xf numFmtId="176" fontId="237" fillId="0" borderId="0">
      <alignment horizontal="center"/>
    </xf>
    <xf numFmtId="176" fontId="237" fillId="0" borderId="0">
      <alignment horizontal="center"/>
    </xf>
    <xf numFmtId="176" fontId="237" fillId="0" borderId="0">
      <alignment horizontal="center"/>
    </xf>
    <xf numFmtId="176" fontId="237" fillId="0" borderId="0">
      <alignment horizontal="center"/>
    </xf>
    <xf numFmtId="176" fontId="237" fillId="0" borderId="0">
      <alignment horizontal="center"/>
    </xf>
    <xf numFmtId="176" fontId="237" fillId="0" borderId="0">
      <alignment horizontal="center"/>
    </xf>
    <xf numFmtId="176" fontId="237" fillId="0" borderId="0">
      <alignment horizontal="center"/>
    </xf>
    <xf numFmtId="176" fontId="237" fillId="0" borderId="0">
      <alignment horizontal="center"/>
    </xf>
    <xf numFmtId="176" fontId="330" fillId="0" borderId="10" applyFill="0" applyBorder="0" applyProtection="0">
      <alignment horizontal="center" wrapText="1"/>
    </xf>
    <xf numFmtId="176" fontId="330" fillId="0" borderId="0" applyFill="0" applyBorder="0" applyProtection="0">
      <alignment horizontal="left" vertical="top" wrapText="1"/>
    </xf>
    <xf numFmtId="277" fontId="177" fillId="35" borderId="51" applyFill="0" applyBorder="0" applyAlignment="0">
      <alignment horizontal="centerContinuous"/>
    </xf>
    <xf numFmtId="277" fontId="177" fillId="0" borderId="0" applyFon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278" fontId="218" fillId="0" borderId="0" applyFill="0" applyBorder="0"/>
    <xf numFmtId="278" fontId="218" fillId="0" borderId="0" applyFill="0" applyBorder="0"/>
    <xf numFmtId="17" fontId="191" fillId="0" borderId="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00"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176" fontId="243" fillId="0" borderId="0">
      <alignment horizontal="left"/>
    </xf>
    <xf numFmtId="4" fontId="334" fillId="81" borderId="0"/>
    <xf numFmtId="4" fontId="334" fillId="82" borderId="0"/>
    <xf numFmtId="4" fontId="243" fillId="36" borderId="0"/>
    <xf numFmtId="176" fontId="334" fillId="83" borderId="0">
      <alignment horizontal="left"/>
    </xf>
    <xf numFmtId="176" fontId="335" fillId="84" borderId="0"/>
    <xf numFmtId="176" fontId="336" fillId="84" borderId="0"/>
    <xf numFmtId="279" fontId="243" fillId="0" borderId="0">
      <alignment horizontal="right"/>
    </xf>
    <xf numFmtId="176" fontId="337" fillId="85" borderId="0">
      <alignment horizontal="left"/>
    </xf>
    <xf numFmtId="176" fontId="337" fillId="83" borderId="0">
      <alignment horizontal="left"/>
    </xf>
    <xf numFmtId="176" fontId="338" fillId="0" borderId="0">
      <alignment horizontal="left"/>
    </xf>
    <xf numFmtId="176" fontId="243" fillId="0" borderId="0">
      <alignment horizontal="left"/>
    </xf>
    <xf numFmtId="176" fontId="236" fillId="0" borderId="0"/>
    <xf numFmtId="176" fontId="339" fillId="0" borderId="0">
      <alignment horizontal="left"/>
    </xf>
    <xf numFmtId="176" fontId="338" fillId="0" borderId="0"/>
    <xf numFmtId="176" fontId="338" fillId="0" borderId="0"/>
    <xf numFmtId="3" fontId="340" fillId="0" borderId="0" applyBorder="0">
      <alignment vertical="center"/>
    </xf>
    <xf numFmtId="3" fontId="341" fillId="0" borderId="0">
      <alignment vertical="center"/>
    </xf>
    <xf numFmtId="0" fontId="225" fillId="40" borderId="0" applyNumberFormat="0" applyBorder="0" applyAlignment="0" applyProtection="0"/>
    <xf numFmtId="0" fontId="342" fillId="40" borderId="0" applyNumberFormat="0" applyBorder="0" applyAlignment="0" applyProtection="0"/>
    <xf numFmtId="167" fontId="343" fillId="0" borderId="15" applyFill="0" applyBorder="0" applyAlignment="0">
      <alignment horizontal="center"/>
      <protection locked="0"/>
    </xf>
    <xf numFmtId="176" fontId="344" fillId="0" borderId="0"/>
    <xf numFmtId="176" fontId="345" fillId="0" borderId="0"/>
    <xf numFmtId="176" fontId="345" fillId="0" borderId="0"/>
    <xf numFmtId="176" fontId="344" fillId="0" borderId="0"/>
    <xf numFmtId="10" fontId="243" fillId="86" borderId="33" applyNumberFormat="0" applyBorder="0" applyAlignment="0" applyProtection="0"/>
    <xf numFmtId="189" fontId="343" fillId="0" borderId="0" applyFill="0" applyBorder="0" applyAlignment="0">
      <protection locked="0"/>
    </xf>
    <xf numFmtId="0" fontId="346" fillId="41" borderId="25" applyNumberFormat="0" applyAlignment="0" applyProtection="0"/>
    <xf numFmtId="0" fontId="346" fillId="41" borderId="25" applyNumberFormat="0" applyAlignment="0" applyProtection="0"/>
    <xf numFmtId="0" fontId="346" fillId="41" borderId="25" applyNumberFormat="0" applyAlignment="0" applyProtection="0"/>
    <xf numFmtId="0" fontId="346" fillId="41" borderId="25" applyNumberFormat="0" applyAlignment="0" applyProtection="0"/>
    <xf numFmtId="0" fontId="346" fillId="41" borderId="25" applyNumberFormat="0" applyAlignment="0" applyProtection="0"/>
    <xf numFmtId="0" fontId="346" fillId="41" borderId="25" applyNumberFormat="0" applyAlignment="0" applyProtection="0"/>
    <xf numFmtId="0" fontId="346" fillId="41" borderId="25" applyNumberFormat="0" applyAlignment="0" applyProtection="0"/>
    <xf numFmtId="0" fontId="347" fillId="5" borderId="4" applyNumberFormat="0" applyAlignment="0" applyProtection="0"/>
    <xf numFmtId="0" fontId="347" fillId="5" borderId="4" applyNumberFormat="0" applyAlignment="0" applyProtection="0"/>
    <xf numFmtId="0" fontId="347" fillId="5" borderId="4" applyNumberFormat="0" applyAlignment="0" applyProtection="0"/>
    <xf numFmtId="176" fontId="258" fillId="0" borderId="14" applyNumberFormat="0" applyFill="0" applyAlignment="0" applyProtection="0"/>
    <xf numFmtId="176" fontId="258" fillId="0" borderId="14" applyNumberFormat="0" applyFill="0" applyAlignment="0" applyProtection="0"/>
    <xf numFmtId="0" fontId="288" fillId="41" borderId="25" applyNumberFormat="0" applyAlignment="0" applyProtection="0"/>
    <xf numFmtId="176" fontId="258" fillId="0" borderId="14" applyNumberFormat="0" applyFill="0" applyAlignment="0" applyProtection="0"/>
    <xf numFmtId="176" fontId="258" fillId="0" borderId="14" applyNumberFormat="0" applyFill="0" applyAlignment="0" applyProtection="0"/>
    <xf numFmtId="176" fontId="258" fillId="0" borderId="14" applyNumberFormat="0" applyFill="0" applyAlignment="0" applyProtection="0"/>
    <xf numFmtId="0" fontId="161" fillId="5" borderId="4" applyNumberFormat="0" applyAlignment="0" applyProtection="0"/>
    <xf numFmtId="0" fontId="288" fillId="41" borderId="25" applyNumberFormat="0" applyAlignment="0" applyProtection="0"/>
    <xf numFmtId="0" fontId="347" fillId="5" borderId="4" applyNumberFormat="0" applyAlignment="0" applyProtection="0"/>
    <xf numFmtId="0" fontId="347" fillId="5" borderId="4" applyNumberFormat="0" applyAlignment="0" applyProtection="0"/>
    <xf numFmtId="0" fontId="347" fillId="5" borderId="4" applyNumberFormat="0" applyAlignment="0" applyProtection="0"/>
    <xf numFmtId="176" fontId="258" fillId="0" borderId="14" applyNumberFormat="0" applyFill="0" applyAlignment="0" applyProtection="0"/>
    <xf numFmtId="176" fontId="258" fillId="0" borderId="14" applyNumberFormat="0" applyFill="0" applyAlignment="0" applyProtection="0"/>
    <xf numFmtId="0" fontId="288" fillId="41" borderId="25" applyNumberFormat="0" applyAlignment="0" applyProtection="0"/>
    <xf numFmtId="176" fontId="258" fillId="0" borderId="14" applyNumberFormat="0" applyFill="0" applyAlignment="0" applyProtection="0"/>
    <xf numFmtId="176" fontId="258" fillId="0" borderId="14" applyNumberFormat="0" applyFill="0" applyAlignment="0" applyProtection="0"/>
    <xf numFmtId="176" fontId="258" fillId="0" borderId="14" applyNumberFormat="0" applyFill="0" applyAlignment="0" applyProtection="0"/>
    <xf numFmtId="0" fontId="161" fillId="5" borderId="4" applyNumberFormat="0" applyAlignment="0" applyProtection="0"/>
    <xf numFmtId="0" fontId="288" fillId="41" borderId="25" applyNumberFormat="0" applyAlignment="0" applyProtection="0"/>
    <xf numFmtId="176" fontId="258" fillId="0" borderId="14" applyNumberFormat="0" applyFill="0" applyAlignment="0" applyProtection="0"/>
    <xf numFmtId="176" fontId="288" fillId="41" borderId="25" applyNumberFormat="0" applyAlignment="0" applyProtection="0"/>
    <xf numFmtId="0" fontId="288" fillId="41" borderId="25" applyNumberFormat="0" applyAlignment="0" applyProtection="0"/>
    <xf numFmtId="176" fontId="288" fillId="41" borderId="25" applyNumberFormat="0" applyAlignment="0" applyProtection="0"/>
    <xf numFmtId="176" fontId="288" fillId="41" borderId="25" applyNumberFormat="0" applyAlignment="0" applyProtection="0"/>
    <xf numFmtId="176" fontId="288" fillId="41" borderId="25" applyNumberFormat="0" applyAlignment="0" applyProtection="0"/>
    <xf numFmtId="0" fontId="161" fillId="5" borderId="4" applyNumberFormat="0" applyAlignment="0" applyProtection="0"/>
    <xf numFmtId="0" fontId="288" fillId="41" borderId="25" applyNumberFormat="0" applyAlignment="0" applyProtection="0"/>
    <xf numFmtId="176" fontId="258" fillId="0" borderId="14" applyNumberFormat="0" applyFill="0" applyAlignment="0" applyProtection="0"/>
    <xf numFmtId="176" fontId="288" fillId="41" borderId="25" applyNumberFormat="0" applyAlignment="0" applyProtection="0"/>
    <xf numFmtId="176" fontId="288" fillId="41" borderId="25" applyNumberFormat="0" applyAlignment="0" applyProtection="0"/>
    <xf numFmtId="176" fontId="288" fillId="41" borderId="25" applyNumberFormat="0" applyAlignment="0" applyProtection="0"/>
    <xf numFmtId="176" fontId="288" fillId="41" borderId="25" applyNumberFormat="0" applyAlignment="0" applyProtection="0"/>
    <xf numFmtId="0" fontId="346" fillId="41" borderId="25" applyNumberFormat="0" applyAlignment="0" applyProtection="0"/>
    <xf numFmtId="176" fontId="288" fillId="41" borderId="25" applyNumberFormat="0" applyAlignment="0" applyProtection="0"/>
    <xf numFmtId="0" fontId="346" fillId="41" borderId="25" applyNumberFormat="0" applyAlignment="0" applyProtection="0"/>
    <xf numFmtId="176" fontId="288" fillId="41" borderId="25" applyNumberFormat="0" applyAlignment="0" applyProtection="0"/>
    <xf numFmtId="0" fontId="346" fillId="41" borderId="25" applyNumberFormat="0" applyAlignment="0" applyProtection="0"/>
    <xf numFmtId="0" fontId="346" fillId="41" borderId="25" applyNumberFormat="0" applyAlignment="0" applyProtection="0"/>
    <xf numFmtId="0" fontId="346" fillId="41" borderId="25" applyNumberFormat="0" applyAlignment="0" applyProtection="0"/>
    <xf numFmtId="176" fontId="191" fillId="0" borderId="52" applyNumberFormat="0" applyAlignment="0">
      <alignment vertical="center"/>
    </xf>
    <xf numFmtId="176" fontId="191" fillId="0" borderId="53" applyNumberFormat="0" applyAlignment="0">
      <alignment vertical="center"/>
      <protection locked="0"/>
    </xf>
    <xf numFmtId="280" fontId="191" fillId="87" borderId="53" applyNumberFormat="0" applyAlignment="0">
      <alignment vertical="center"/>
      <protection locked="0"/>
    </xf>
    <xf numFmtId="176" fontId="258" fillId="0" borderId="0" applyNumberFormat="0" applyFill="0" applyBorder="0" applyAlignment="0" applyProtection="0"/>
    <xf numFmtId="176" fontId="191" fillId="88" borderId="0" applyNumberFormat="0" applyAlignment="0">
      <alignment vertical="center"/>
    </xf>
    <xf numFmtId="176" fontId="258" fillId="0" borderId="0" applyNumberFormat="0" applyFill="0" applyBorder="0" applyAlignment="0" applyProtection="0"/>
    <xf numFmtId="176" fontId="258" fillId="0" borderId="0" applyNumberFormat="0" applyFill="0" applyBorder="0" applyAlignment="0" applyProtection="0"/>
    <xf numFmtId="176" fontId="258" fillId="0" borderId="0" applyNumberFormat="0" applyFill="0" applyBorder="0" applyAlignment="0" applyProtection="0"/>
    <xf numFmtId="176" fontId="258" fillId="0" borderId="0" applyNumberFormat="0" applyFill="0" applyBorder="0" applyAlignment="0" applyProtection="0"/>
    <xf numFmtId="176" fontId="258" fillId="0" borderId="0" applyNumberFormat="0" applyFill="0" applyBorder="0" applyAlignment="0" applyProtection="0"/>
    <xf numFmtId="176" fontId="258" fillId="0" borderId="0" applyNumberFormat="0" applyFill="0" applyBorder="0" applyAlignment="0" applyProtection="0"/>
    <xf numFmtId="176" fontId="258" fillId="0" borderId="0" applyNumberFormat="0" applyFill="0" applyBorder="0" applyAlignment="0" applyProtection="0"/>
    <xf numFmtId="176" fontId="258" fillId="0" borderId="0" applyNumberFormat="0" applyFill="0" applyBorder="0" applyAlignment="0" applyProtection="0"/>
    <xf numFmtId="176" fontId="258" fillId="0" borderId="0" applyNumberFormat="0" applyFill="0" applyBorder="0" applyAlignment="0" applyProtection="0"/>
    <xf numFmtId="176" fontId="258" fillId="0" borderId="0" applyNumberFormat="0" applyFill="0" applyBorder="0" applyAlignment="0" applyProtection="0"/>
    <xf numFmtId="176" fontId="258" fillId="0" borderId="0" applyNumberFormat="0" applyFill="0" applyBorder="0" applyAlignment="0" applyProtection="0"/>
    <xf numFmtId="176" fontId="191" fillId="0" borderId="54" applyNumberFormat="0" applyAlignment="0">
      <alignment vertical="center"/>
      <protection locked="0"/>
    </xf>
    <xf numFmtId="176" fontId="348" fillId="0" borderId="0" applyBorder="0">
      <alignment horizontal="left" indent="2"/>
    </xf>
    <xf numFmtId="176" fontId="349" fillId="0" borderId="0">
      <alignment horizontal="left" indent="2"/>
    </xf>
    <xf numFmtId="176" fontId="258" fillId="0" borderId="0" applyNumberFormat="0" applyFill="0" applyBorder="0" applyAlignment="0">
      <protection locked="0"/>
    </xf>
    <xf numFmtId="176" fontId="258" fillId="0" borderId="0" applyNumberFormat="0" applyFill="0" applyBorder="0" applyAlignment="0">
      <protection locked="0"/>
    </xf>
    <xf numFmtId="176" fontId="350" fillId="0" borderId="0" applyNumberFormat="0" applyFill="0" applyBorder="0" applyAlignment="0"/>
    <xf numFmtId="176" fontId="351" fillId="89" borderId="11" applyNumberFormat="0" applyFont="0" applyBorder="0" applyAlignment="0" applyProtection="0">
      <alignment horizontal="left"/>
      <protection locked="0"/>
    </xf>
    <xf numFmtId="3" fontId="352" fillId="72" borderId="0">
      <alignment vertical="center"/>
      <protection locked="0"/>
    </xf>
    <xf numFmtId="3" fontId="349" fillId="74" borderId="0" applyBorder="0">
      <alignment vertical="center"/>
      <protection locked="0"/>
    </xf>
    <xf numFmtId="3" fontId="348" fillId="72" borderId="0">
      <alignment vertical="center"/>
      <protection locked="0"/>
    </xf>
    <xf numFmtId="3" fontId="349" fillId="74" borderId="55" applyBorder="0">
      <alignment vertical="center"/>
    </xf>
    <xf numFmtId="10" fontId="353" fillId="90" borderId="0">
      <alignment horizontal="right"/>
      <protection locked="0"/>
    </xf>
    <xf numFmtId="176" fontId="177" fillId="0" borderId="0"/>
    <xf numFmtId="176" fontId="177" fillId="0" borderId="0"/>
    <xf numFmtId="176" fontId="177" fillId="0" borderId="0"/>
    <xf numFmtId="4" fontId="353" fillId="90" borderId="0">
      <alignment horizontal="right"/>
      <protection locked="0"/>
    </xf>
    <xf numFmtId="281" fontId="190" fillId="0" borderId="0"/>
    <xf numFmtId="176" fontId="243"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177" fillId="0" borderId="0" applyNumberFormat="0" applyFill="0" applyBorder="0" applyAlignment="0" applyProtection="0"/>
    <xf numFmtId="282" fontId="243" fillId="0" borderId="0" applyNumberFormat="0" applyFill="0" applyBorder="0" applyAlignment="0" applyProtection="0"/>
    <xf numFmtId="207" fontId="177" fillId="0" borderId="56" applyFill="0" applyBorder="0" applyProtection="0">
      <alignment horizontal="right" vertical="center" wrapText="1"/>
    </xf>
    <xf numFmtId="283" fontId="354" fillId="0" borderId="0" applyBorder="0">
      <alignment vertical="center"/>
      <protection locked="0"/>
    </xf>
    <xf numFmtId="241" fontId="281" fillId="72" borderId="0"/>
    <xf numFmtId="284" fontId="355" fillId="0" borderId="0" applyFont="0" applyFill="0" applyBorder="0" applyAlignment="0" applyProtection="0"/>
    <xf numFmtId="38" fontId="282" fillId="0" borderId="0"/>
    <xf numFmtId="38" fontId="356" fillId="0" borderId="0"/>
    <xf numFmtId="38" fontId="357" fillId="0" borderId="0"/>
    <xf numFmtId="38" fontId="358" fillId="0" borderId="0"/>
    <xf numFmtId="176" fontId="359" fillId="0" borderId="0"/>
    <xf numFmtId="176" fontId="359" fillId="0" borderId="0"/>
    <xf numFmtId="176" fontId="360" fillId="0" borderId="0"/>
    <xf numFmtId="49" fontId="191" fillId="0" borderId="0"/>
    <xf numFmtId="176" fontId="191" fillId="0" borderId="0"/>
    <xf numFmtId="176" fontId="361" fillId="0" borderId="0"/>
    <xf numFmtId="176" fontId="362" fillId="0" borderId="0">
      <alignment horizontal="center"/>
    </xf>
    <xf numFmtId="176" fontId="177" fillId="0" borderId="0" applyFont="0" applyFill="0" applyBorder="0" applyAlignment="0" applyProtection="0"/>
    <xf numFmtId="176" fontId="188" fillId="0" borderId="0" applyNumberFormat="0" applyFont="0" applyFill="0" applyBorder="0" applyProtection="0">
      <alignment horizontal="left" vertical="center"/>
    </xf>
    <xf numFmtId="176" fontId="188" fillId="0" borderId="0" applyNumberFormat="0" applyFont="0" applyFill="0" applyBorder="0" applyProtection="0">
      <alignment horizontal="left" vertical="center"/>
    </xf>
    <xf numFmtId="176" fontId="363" fillId="0" borderId="0"/>
    <xf numFmtId="285" fontId="364" fillId="0" borderId="30" applyFill="0" applyBorder="0" applyAlignment="0" applyProtection="0"/>
    <xf numFmtId="222" fontId="177" fillId="0" borderId="0" applyFill="0" applyBorder="0" applyAlignment="0"/>
    <xf numFmtId="221" fontId="244" fillId="0" borderId="0" applyFill="0" applyBorder="0" applyAlignment="0"/>
    <xf numFmtId="222" fontId="177" fillId="0" borderId="0" applyFill="0" applyBorder="0" applyAlignment="0"/>
    <xf numFmtId="223" fontId="244" fillId="0" borderId="0" applyFill="0" applyBorder="0" applyAlignment="0"/>
    <xf numFmtId="222" fontId="177" fillId="0" borderId="0" applyFill="0" applyBorder="0" applyAlignment="0"/>
    <xf numFmtId="221" fontId="244" fillId="0" borderId="0" applyFill="0" applyBorder="0" applyAlignment="0"/>
    <xf numFmtId="222" fontId="177" fillId="0" borderId="0" applyFill="0" applyBorder="0" applyAlignment="0"/>
    <xf numFmtId="236" fontId="244" fillId="0" borderId="0" applyFill="0" applyBorder="0" applyAlignment="0"/>
    <xf numFmtId="222" fontId="177" fillId="0" borderId="0" applyFill="0" applyBorder="0" applyAlignment="0"/>
    <xf numFmtId="223" fontId="244" fillId="0" borderId="0" applyFill="0" applyBorder="0" applyAlignment="0"/>
    <xf numFmtId="286" fontId="177" fillId="0" borderId="30" applyFill="0" applyBorder="0" applyAlignment="0" applyProtection="0"/>
    <xf numFmtId="0" fontId="365" fillId="0" borderId="6" applyNumberFormat="0" applyFill="0" applyAlignment="0" applyProtection="0"/>
    <xf numFmtId="176" fontId="250" fillId="0" borderId="27" applyNumberFormat="0" applyFill="0" applyAlignment="0" applyProtection="0"/>
    <xf numFmtId="176" fontId="250" fillId="0" borderId="27" applyNumberFormat="0" applyFill="0" applyAlignment="0" applyProtection="0"/>
    <xf numFmtId="0" fontId="250" fillId="0" borderId="27" applyNumberFormat="0" applyFill="0" applyAlignment="0" applyProtection="0"/>
    <xf numFmtId="176" fontId="250" fillId="0" borderId="27" applyNumberFormat="0" applyFill="0" applyAlignment="0" applyProtection="0"/>
    <xf numFmtId="176" fontId="250" fillId="0" borderId="27" applyNumberFormat="0" applyFill="0" applyAlignment="0" applyProtection="0"/>
    <xf numFmtId="176" fontId="250" fillId="0" borderId="27" applyNumberFormat="0" applyFill="0" applyAlignment="0" applyProtection="0"/>
    <xf numFmtId="0" fontId="164" fillId="0" borderId="6" applyNumberFormat="0" applyFill="0" applyAlignment="0" applyProtection="0"/>
    <xf numFmtId="0" fontId="250" fillId="0" borderId="27" applyNumberFormat="0" applyFill="0" applyAlignment="0" applyProtection="0"/>
    <xf numFmtId="176" fontId="250" fillId="0" borderId="27" applyNumberFormat="0" applyFill="0" applyAlignment="0" applyProtection="0"/>
    <xf numFmtId="176" fontId="250" fillId="0" borderId="27" applyNumberFormat="0" applyFill="0" applyAlignment="0" applyProtection="0"/>
    <xf numFmtId="0" fontId="250" fillId="0" borderId="27" applyNumberFormat="0" applyFill="0" applyAlignment="0" applyProtection="0"/>
    <xf numFmtId="176" fontId="250" fillId="0" borderId="27" applyNumberFormat="0" applyFill="0" applyAlignment="0" applyProtection="0"/>
    <xf numFmtId="176" fontId="250" fillId="0" borderId="27" applyNumberFormat="0" applyFill="0" applyAlignment="0" applyProtection="0"/>
    <xf numFmtId="176" fontId="250" fillId="0" borderId="27" applyNumberFormat="0" applyFill="0" applyAlignment="0" applyProtection="0"/>
    <xf numFmtId="0" fontId="164" fillId="0" borderId="6" applyNumberFormat="0" applyFill="0" applyAlignment="0" applyProtection="0"/>
    <xf numFmtId="0" fontId="250" fillId="0" borderId="27" applyNumberFormat="0" applyFill="0" applyAlignment="0" applyProtection="0"/>
    <xf numFmtId="176" fontId="250" fillId="0" borderId="27" applyNumberFormat="0" applyFill="0" applyAlignment="0" applyProtection="0"/>
    <xf numFmtId="0" fontId="250" fillId="0" borderId="27" applyNumberFormat="0" applyFill="0" applyAlignment="0" applyProtection="0"/>
    <xf numFmtId="0" fontId="164" fillId="0" borderId="6" applyNumberFormat="0" applyFill="0" applyAlignment="0" applyProtection="0"/>
    <xf numFmtId="0" fontId="250" fillId="0" borderId="27" applyNumberFormat="0" applyFill="0" applyAlignment="0" applyProtection="0"/>
    <xf numFmtId="0" fontId="365" fillId="0" borderId="6" applyNumberFormat="0" applyFill="0" applyAlignment="0" applyProtection="0"/>
    <xf numFmtId="0" fontId="365" fillId="0" borderId="6" applyNumberFormat="0" applyFill="0" applyAlignment="0" applyProtection="0"/>
    <xf numFmtId="0" fontId="365" fillId="0" borderId="6" applyNumberFormat="0" applyFill="0" applyAlignment="0" applyProtection="0"/>
    <xf numFmtId="0" fontId="365" fillId="0" borderId="6" applyNumberFormat="0" applyFill="0" applyAlignment="0" applyProtection="0"/>
    <xf numFmtId="0" fontId="365" fillId="0" borderId="6" applyNumberFormat="0" applyFill="0" applyAlignment="0" applyProtection="0"/>
    <xf numFmtId="176" fontId="177" fillId="0" borderId="57" applyBorder="0"/>
    <xf numFmtId="176" fontId="366" fillId="0" borderId="39">
      <alignment horizontal="center"/>
    </xf>
    <xf numFmtId="22" fontId="177" fillId="0" borderId="0" applyFont="0" applyFill="0" applyBorder="0" applyAlignment="0" applyProtection="0"/>
    <xf numFmtId="22" fontId="177" fillId="0" borderId="0" applyFont="0" applyFill="0" applyBorder="0" applyAlignment="0" applyProtection="0"/>
    <xf numFmtId="22" fontId="177" fillId="0" borderId="0" applyFont="0" applyFill="0" applyBorder="0" applyAlignment="0" applyProtection="0"/>
    <xf numFmtId="22" fontId="177" fillId="0" borderId="0" applyFont="0" applyFill="0" applyBorder="0" applyAlignment="0" applyProtection="0"/>
    <xf numFmtId="22" fontId="177" fillId="0" borderId="0" applyFont="0" applyFill="0" applyBorder="0" applyAlignment="0" applyProtection="0"/>
    <xf numFmtId="22" fontId="177" fillId="0" borderId="0" applyFont="0" applyFill="0" applyBorder="0" applyAlignment="0" applyProtection="0"/>
    <xf numFmtId="22" fontId="177" fillId="0" borderId="0" applyFont="0" applyFill="0" applyBorder="0" applyAlignment="0" applyProtection="0"/>
    <xf numFmtId="205" fontId="177" fillId="0" borderId="0" applyFont="0" applyFill="0" applyBorder="0" applyAlignment="0" applyProtection="0"/>
    <xf numFmtId="205" fontId="177" fillId="0" borderId="0" applyFont="0" applyFill="0" applyBorder="0" applyAlignment="0" applyProtection="0"/>
    <xf numFmtId="205" fontId="177" fillId="0" borderId="0" applyFont="0" applyFill="0" applyBorder="0" applyAlignment="0" applyProtection="0"/>
    <xf numFmtId="205" fontId="177" fillId="0" borderId="0" applyFont="0" applyFill="0" applyBorder="0" applyAlignment="0" applyProtection="0"/>
    <xf numFmtId="205" fontId="177" fillId="0" borderId="0" applyFont="0" applyFill="0" applyBorder="0" applyAlignment="0" applyProtection="0"/>
    <xf numFmtId="205" fontId="177" fillId="0" borderId="0" applyFont="0" applyFill="0" applyBorder="0" applyAlignment="0" applyProtection="0"/>
    <xf numFmtId="205" fontId="177" fillId="0" borderId="0" applyFont="0" applyFill="0" applyBorder="0" applyAlignment="0" applyProtection="0"/>
    <xf numFmtId="176" fontId="177" fillId="86" borderId="58">
      <alignment horizontal="left"/>
    </xf>
    <xf numFmtId="176" fontId="367" fillId="0" borderId="0" applyNumberFormat="0" applyFill="0" applyBorder="0" applyProtection="0">
      <alignment horizontal="left" vertical="center"/>
    </xf>
    <xf numFmtId="176" fontId="367" fillId="0" borderId="0" applyNumberFormat="0" applyFill="0" applyBorder="0" applyProtection="0">
      <alignment horizontal="left" vertical="center"/>
    </xf>
    <xf numFmtId="176" fontId="367" fillId="0" borderId="0" applyNumberFormat="0" applyFill="0" applyBorder="0" applyProtection="0">
      <alignment horizontal="left" vertical="center"/>
    </xf>
    <xf numFmtId="176" fontId="367" fillId="0" borderId="0" applyNumberFormat="0" applyFill="0" applyBorder="0" applyProtection="0">
      <alignment horizontal="left" vertical="center"/>
    </xf>
    <xf numFmtId="176" fontId="367" fillId="0" borderId="0" applyNumberFormat="0" applyFill="0" applyBorder="0" applyProtection="0">
      <alignment horizontal="left" vertical="center"/>
    </xf>
    <xf numFmtId="176" fontId="367" fillId="0" borderId="0" applyNumberFormat="0" applyFill="0" applyBorder="0" applyProtection="0">
      <alignment horizontal="left" vertical="center"/>
    </xf>
    <xf numFmtId="176" fontId="367" fillId="0" borderId="0" applyNumberFormat="0" applyFill="0" applyBorder="0" applyProtection="0">
      <alignment horizontal="left" vertical="center"/>
    </xf>
    <xf numFmtId="176" fontId="367" fillId="0" borderId="0" applyNumberFormat="0" applyFill="0" applyBorder="0" applyProtection="0">
      <alignment horizontal="left" vertical="center"/>
    </xf>
    <xf numFmtId="176" fontId="367" fillId="0" borderId="0" applyNumberFormat="0" applyFill="0" applyBorder="0" applyProtection="0">
      <alignment horizontal="left" vertical="center"/>
    </xf>
    <xf numFmtId="176" fontId="367" fillId="0" borderId="0" applyNumberFormat="0" applyFill="0" applyBorder="0" applyProtection="0">
      <alignment horizontal="left" vertical="center"/>
    </xf>
    <xf numFmtId="176" fontId="367" fillId="0" borderId="0" applyNumberFormat="0" applyFill="0" applyBorder="0" applyProtection="0">
      <alignment horizontal="left" vertical="center"/>
    </xf>
    <xf numFmtId="176" fontId="367" fillId="0" borderId="0" applyNumberFormat="0" applyFill="0" applyBorder="0" applyProtection="0">
      <alignment horizontal="left" vertical="center"/>
    </xf>
    <xf numFmtId="176" fontId="368" fillId="0" borderId="0" applyNumberFormat="0" applyBorder="0" applyProtection="0">
      <alignment vertical="top"/>
    </xf>
    <xf numFmtId="287" fontId="218" fillId="0" borderId="0" applyFill="0" applyBorder="0" applyProtection="0"/>
    <xf numFmtId="287" fontId="218" fillId="0" borderId="0" applyFill="0" applyBorder="0" applyProtection="0"/>
    <xf numFmtId="182" fontId="177" fillId="0" borderId="0" applyFont="0" applyFill="0" applyBorder="0" applyAlignment="0" applyProtection="0"/>
    <xf numFmtId="206" fontId="177" fillId="0" borderId="0" applyFont="0" applyFill="0" applyBorder="0" applyAlignment="0" applyProtection="0"/>
    <xf numFmtId="222" fontId="177" fillId="0" borderId="0" applyFont="0" applyFill="0" applyBorder="0" applyAlignment="0" applyProtection="0"/>
    <xf numFmtId="288" fontId="177" fillId="0" borderId="0" applyFont="0" applyFill="0" applyBorder="0" applyAlignment="0" applyProtection="0"/>
    <xf numFmtId="289" fontId="177" fillId="0" borderId="0" applyFont="0" applyFill="0" applyBorder="0" applyAlignment="0" applyProtection="0"/>
    <xf numFmtId="192" fontId="177" fillId="0" borderId="0" applyFont="0" applyFill="0" applyBorder="0" applyAlignment="0" applyProtection="0"/>
    <xf numFmtId="2" fontId="369" fillId="0" borderId="59" applyFont="0" applyFill="0" applyBorder="0" applyAlignment="0"/>
    <xf numFmtId="176" fontId="243" fillId="0" borderId="0"/>
    <xf numFmtId="176" fontId="243" fillId="0" borderId="33" applyNumberFormat="0" applyFont="0" applyBorder="0">
      <alignment horizontal="left" vertical="top" wrapText="1"/>
    </xf>
    <xf numFmtId="37" fontId="177" fillId="0" borderId="0" applyFont="0" applyFill="0" applyBorder="0" applyAlignment="0" applyProtection="0"/>
    <xf numFmtId="37" fontId="177" fillId="0" borderId="0" applyFont="0" applyFill="0" applyBorder="0" applyAlignment="0" applyProtection="0"/>
    <xf numFmtId="290" fontId="177" fillId="0" borderId="0" applyFont="0" applyFill="0" applyBorder="0" applyAlignment="0" applyProtection="0"/>
    <xf numFmtId="291" fontId="177" fillId="0" borderId="0" applyFont="0" applyFill="0" applyBorder="0" applyAlignment="0" applyProtection="0"/>
    <xf numFmtId="230" fontId="177" fillId="0" borderId="0" applyFont="0" applyFill="0" applyBorder="0" applyAlignment="0" applyProtection="0"/>
    <xf numFmtId="292" fontId="177" fillId="0" borderId="0" applyFont="0" applyFill="0" applyBorder="0" applyAlignment="0" applyProtection="0"/>
    <xf numFmtId="3" fontId="312" fillId="73" borderId="15" applyBorder="0">
      <alignment horizontal="center"/>
    </xf>
    <xf numFmtId="293" fontId="218" fillId="0" borderId="0" applyFill="0" applyBorder="0"/>
    <xf numFmtId="293" fontId="218" fillId="0" borderId="0" applyFill="0" applyBorder="0"/>
    <xf numFmtId="184" fontId="197" fillId="0" borderId="0" applyNumberFormat="0"/>
    <xf numFmtId="165" fontId="243" fillId="86" borderId="0">
      <alignment horizontal="center"/>
    </xf>
    <xf numFmtId="176" fontId="370" fillId="0" borderId="0">
      <alignment horizontal="centerContinuous"/>
    </xf>
    <xf numFmtId="294" fontId="218" fillId="0" borderId="0"/>
    <xf numFmtId="294" fontId="218" fillId="0" borderId="0"/>
    <xf numFmtId="295" fontId="218" fillId="0" borderId="0" applyFill="0" applyAlignment="0"/>
    <xf numFmtId="295" fontId="218" fillId="0" borderId="0" applyFill="0" applyAlignment="0"/>
    <xf numFmtId="176" fontId="371" fillId="35" borderId="0">
      <alignment horizontal="right"/>
    </xf>
    <xf numFmtId="296" fontId="371" fillId="35" borderId="0">
      <alignment horizontal="right"/>
    </xf>
    <xf numFmtId="296" fontId="371" fillId="35" borderId="0">
      <alignment horizontal="right"/>
    </xf>
    <xf numFmtId="181" fontId="190" fillId="0" borderId="0"/>
    <xf numFmtId="297" fontId="372" fillId="0" borderId="0" applyFill="0" applyBorder="0" applyAlignment="0"/>
    <xf numFmtId="176" fontId="373" fillId="0" borderId="0" applyNumberFormat="0" applyFill="0" applyBorder="0" applyProtection="0">
      <alignment horizontal="left"/>
    </xf>
    <xf numFmtId="176" fontId="373" fillId="0" borderId="0" applyNumberFormat="0" applyFill="0" applyBorder="0" applyProtection="0">
      <alignment horizontal="left"/>
    </xf>
    <xf numFmtId="176" fontId="373" fillId="0" borderId="0" applyNumberFormat="0" applyFill="0" applyBorder="0" applyProtection="0">
      <alignment horizontal="left"/>
    </xf>
    <xf numFmtId="176" fontId="373" fillId="0" borderId="0" applyNumberFormat="0" applyFill="0" applyBorder="0" applyProtection="0">
      <alignment horizontal="left"/>
    </xf>
    <xf numFmtId="176" fontId="373" fillId="0" borderId="0" applyNumberFormat="0" applyFill="0" applyBorder="0" applyProtection="0">
      <alignment horizontal="left"/>
    </xf>
    <xf numFmtId="176" fontId="373" fillId="0" borderId="0" applyNumberFormat="0" applyFill="0" applyBorder="0" applyProtection="0">
      <alignment horizontal="left"/>
    </xf>
    <xf numFmtId="176" fontId="373" fillId="0" borderId="0" applyNumberFormat="0" applyFill="0" applyBorder="0" applyProtection="0">
      <alignment horizontal="left"/>
    </xf>
    <xf numFmtId="176" fontId="373" fillId="0" borderId="0" applyNumberFormat="0" applyFill="0" applyBorder="0" applyProtection="0">
      <alignment horizontal="left"/>
    </xf>
    <xf numFmtId="176" fontId="373" fillId="0" borderId="0" applyNumberFormat="0" applyFill="0" applyBorder="0" applyProtection="0">
      <alignment horizontal="left"/>
    </xf>
    <xf numFmtId="176" fontId="373" fillId="0" borderId="0" applyNumberFormat="0" applyFill="0" applyBorder="0" applyProtection="0">
      <alignment horizontal="left"/>
    </xf>
    <xf numFmtId="176" fontId="373" fillId="0" borderId="0" applyNumberFormat="0" applyFill="0" applyBorder="0" applyProtection="0">
      <alignment horizontal="left"/>
    </xf>
    <xf numFmtId="298" fontId="374" fillId="0" borderId="0"/>
    <xf numFmtId="176" fontId="373" fillId="0" borderId="0" applyNumberFormat="0" applyFill="0" applyBorder="0" applyProtection="0">
      <alignment horizontal="left"/>
    </xf>
    <xf numFmtId="299" fontId="243" fillId="0" borderId="0"/>
    <xf numFmtId="0" fontId="375" fillId="36" borderId="0" applyNumberFormat="0" applyBorder="0" applyAlignment="0" applyProtection="0"/>
    <xf numFmtId="0" fontId="375" fillId="36" borderId="0" applyNumberFormat="0" applyBorder="0" applyAlignment="0" applyProtection="0"/>
    <xf numFmtId="0" fontId="375" fillId="36" borderId="0" applyNumberFormat="0" applyBorder="0" applyAlignment="0" applyProtection="0"/>
    <xf numFmtId="0" fontId="375" fillId="36" borderId="0" applyNumberFormat="0" applyBorder="0" applyAlignment="0" applyProtection="0"/>
    <xf numFmtId="0" fontId="375" fillId="36" borderId="0" applyNumberFormat="0" applyBorder="0" applyAlignment="0" applyProtection="0"/>
    <xf numFmtId="0" fontId="375" fillId="36" borderId="0" applyNumberFormat="0" applyBorder="0" applyAlignment="0" applyProtection="0"/>
    <xf numFmtId="0" fontId="375" fillId="36" borderId="0" applyNumberFormat="0" applyBorder="0" applyAlignment="0" applyProtection="0"/>
    <xf numFmtId="0" fontId="376" fillId="4" borderId="0" applyNumberFormat="0" applyBorder="0" applyAlignment="0" applyProtection="0"/>
    <xf numFmtId="176" fontId="377" fillId="36" borderId="0" applyNumberFormat="0" applyBorder="0" applyAlignment="0" applyProtection="0"/>
    <xf numFmtId="176" fontId="377" fillId="36" borderId="0" applyNumberFormat="0" applyBorder="0" applyAlignment="0" applyProtection="0"/>
    <xf numFmtId="0" fontId="160" fillId="4" borderId="0" applyNumberFormat="0" applyBorder="0" applyAlignment="0" applyProtection="0"/>
    <xf numFmtId="176" fontId="377" fillId="36" borderId="0" applyNumberFormat="0" applyBorder="0" applyAlignment="0" applyProtection="0"/>
    <xf numFmtId="176" fontId="377" fillId="36" borderId="0" applyNumberFormat="0" applyBorder="0" applyAlignment="0" applyProtection="0"/>
    <xf numFmtId="176" fontId="377" fillId="36" borderId="0" applyNumberFormat="0" applyBorder="0" applyAlignment="0" applyProtection="0"/>
    <xf numFmtId="0" fontId="378" fillId="36" borderId="0" applyNumberFormat="0" applyBorder="0" applyAlignment="0" applyProtection="0"/>
    <xf numFmtId="0" fontId="377" fillId="36" borderId="0" applyNumberFormat="0" applyBorder="0" applyAlignment="0" applyProtection="0"/>
    <xf numFmtId="176" fontId="377" fillId="36" borderId="0" applyNumberFormat="0" applyBorder="0" applyAlignment="0" applyProtection="0"/>
    <xf numFmtId="176" fontId="377" fillId="36" borderId="0" applyNumberFormat="0" applyBorder="0" applyAlignment="0" applyProtection="0"/>
    <xf numFmtId="0" fontId="377" fillId="36" borderId="0" applyNumberFormat="0" applyBorder="0" applyAlignment="0" applyProtection="0"/>
    <xf numFmtId="176" fontId="377" fillId="36" borderId="0" applyNumberFormat="0" applyBorder="0" applyAlignment="0" applyProtection="0"/>
    <xf numFmtId="176" fontId="377" fillId="36" borderId="0" applyNumberFormat="0" applyBorder="0" applyAlignment="0" applyProtection="0"/>
    <xf numFmtId="176" fontId="377" fillId="36" borderId="0" applyNumberFormat="0" applyBorder="0" applyAlignment="0" applyProtection="0"/>
    <xf numFmtId="0" fontId="160" fillId="4" borderId="0" applyNumberFormat="0" applyBorder="0" applyAlignment="0" applyProtection="0"/>
    <xf numFmtId="0" fontId="377" fillId="36" borderId="0" applyNumberFormat="0" applyBorder="0" applyAlignment="0" applyProtection="0"/>
    <xf numFmtId="176" fontId="377" fillId="36" borderId="0" applyNumberFormat="0" applyBorder="0" applyAlignment="0" applyProtection="0"/>
    <xf numFmtId="0" fontId="377" fillId="36" borderId="0" applyNumberFormat="0" applyBorder="0" applyAlignment="0" applyProtection="0"/>
    <xf numFmtId="0" fontId="160" fillId="4" borderId="0" applyNumberFormat="0" applyBorder="0" applyAlignment="0" applyProtection="0"/>
    <xf numFmtId="0" fontId="377" fillId="36" borderId="0" applyNumberFormat="0" applyBorder="0" applyAlignment="0" applyProtection="0"/>
    <xf numFmtId="0" fontId="375" fillId="36" borderId="0" applyNumberFormat="0" applyBorder="0" applyAlignment="0" applyProtection="0"/>
    <xf numFmtId="0" fontId="375" fillId="36" borderId="0" applyNumberFormat="0" applyBorder="0" applyAlignment="0" applyProtection="0"/>
    <xf numFmtId="0" fontId="375" fillId="36" borderId="0" applyNumberFormat="0" applyBorder="0" applyAlignment="0" applyProtection="0"/>
    <xf numFmtId="0" fontId="375" fillId="36" borderId="0" applyNumberFormat="0" applyBorder="0" applyAlignment="0" applyProtection="0"/>
    <xf numFmtId="0" fontId="375" fillId="36" borderId="0" applyNumberFormat="0" applyBorder="0" applyAlignment="0" applyProtection="0"/>
    <xf numFmtId="176" fontId="177" fillId="0" borderId="0" applyNumberFormat="0" applyFont="0" applyBorder="0" applyAlignment="0"/>
    <xf numFmtId="176" fontId="177" fillId="0" borderId="0" applyNumberFormat="0" applyFont="0" applyBorder="0" applyAlignment="0"/>
    <xf numFmtId="176" fontId="177" fillId="0" borderId="0" applyNumberFormat="0" applyFont="0" applyBorder="0" applyAlignment="0"/>
    <xf numFmtId="176" fontId="177" fillId="0" borderId="0" applyNumberFormat="0" applyFont="0" applyBorder="0" applyAlignment="0"/>
    <xf numFmtId="176" fontId="223" fillId="0" borderId="0">
      <alignment horizontal="left"/>
    </xf>
    <xf numFmtId="176" fontId="223" fillId="0" borderId="0">
      <alignment horizontal="left"/>
    </xf>
    <xf numFmtId="37" fontId="379" fillId="0" borderId="0"/>
    <xf numFmtId="0" fontId="238" fillId="0" borderId="0"/>
    <xf numFmtId="176" fontId="177" fillId="73" borderId="0">
      <alignment horizontal="left" indent="1"/>
    </xf>
    <xf numFmtId="176" fontId="177" fillId="0" borderId="0"/>
    <xf numFmtId="184" fontId="191" fillId="0" borderId="0"/>
    <xf numFmtId="176" fontId="186" fillId="0" borderId="0"/>
    <xf numFmtId="223" fontId="215" fillId="0" borderId="0"/>
    <xf numFmtId="262" fontId="380"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344" fillId="0" borderId="0"/>
    <xf numFmtId="176" fontId="381" fillId="0" borderId="0"/>
    <xf numFmtId="176" fontId="381" fillId="0" borderId="0"/>
    <xf numFmtId="176" fontId="344" fillId="0" borderId="0">
      <alignment horizontal="right"/>
    </xf>
    <xf numFmtId="183" fontId="185" fillId="0" borderId="0"/>
    <xf numFmtId="300" fontId="185"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70" fillId="0" borderId="0"/>
    <xf numFmtId="0" fontId="152" fillId="0" borderId="0"/>
    <xf numFmtId="0" fontId="177" fillId="0" borderId="0"/>
    <xf numFmtId="176" fontId="209" fillId="0" borderId="0"/>
    <xf numFmtId="0" fontId="152" fillId="0" borderId="0"/>
    <xf numFmtId="0" fontId="152" fillId="0" borderId="0"/>
    <xf numFmtId="0" fontId="152" fillId="0" borderId="0"/>
    <xf numFmtId="0" fontId="152" fillId="0" borderId="0"/>
    <xf numFmtId="0" fontId="152" fillId="0" borderId="0"/>
    <xf numFmtId="0" fontId="170" fillId="0" borderId="0"/>
    <xf numFmtId="0" fontId="152" fillId="0" borderId="0"/>
    <xf numFmtId="0" fontId="209" fillId="0" borderId="0"/>
    <xf numFmtId="176" fontId="209" fillId="0" borderId="0"/>
    <xf numFmtId="0" fontId="382" fillId="0" borderId="0"/>
    <xf numFmtId="276" fontId="177" fillId="0" borderId="0"/>
    <xf numFmtId="0" fontId="383" fillId="0" borderId="0"/>
    <xf numFmtId="0" fontId="382" fillId="0" borderId="0"/>
    <xf numFmtId="176" fontId="209" fillId="0" borderId="0"/>
    <xf numFmtId="0" fontId="152" fillId="0" borderId="0"/>
    <xf numFmtId="0" fontId="152" fillId="0" borderId="0"/>
    <xf numFmtId="0" fontId="152" fillId="0" borderId="0"/>
    <xf numFmtId="0" fontId="152" fillId="0" borderId="0"/>
    <xf numFmtId="0" fontId="152" fillId="0" borderId="0"/>
    <xf numFmtId="0" fontId="177" fillId="0" borderId="0"/>
    <xf numFmtId="0" fontId="152" fillId="0" borderId="0"/>
    <xf numFmtId="0" fontId="209" fillId="0" borderId="0"/>
    <xf numFmtId="176" fontId="209" fillId="0" borderId="0"/>
    <xf numFmtId="0" fontId="152" fillId="0" borderId="0"/>
    <xf numFmtId="0" fontId="152" fillId="0" borderId="0"/>
    <xf numFmtId="0" fontId="152" fillId="0" borderId="0"/>
    <xf numFmtId="0" fontId="152" fillId="0" borderId="0"/>
    <xf numFmtId="0" fontId="152" fillId="0" borderId="0"/>
    <xf numFmtId="276" fontId="384" fillId="0" borderId="0"/>
    <xf numFmtId="0" fontId="152" fillId="0" borderId="0"/>
    <xf numFmtId="0" fontId="209" fillId="0" borderId="0"/>
    <xf numFmtId="176" fontId="177" fillId="0" borderId="0"/>
    <xf numFmtId="0" fontId="152" fillId="0" borderId="0"/>
    <xf numFmtId="0" fontId="152" fillId="0" borderId="0"/>
    <xf numFmtId="0" fontId="152" fillId="0" borderId="0"/>
    <xf numFmtId="176" fontId="209" fillId="0" borderId="0"/>
    <xf numFmtId="0" fontId="152" fillId="0" borderId="0"/>
    <xf numFmtId="0" fontId="152" fillId="0" borderId="0"/>
    <xf numFmtId="0" fontId="177"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77" fillId="0" borderId="0"/>
    <xf numFmtId="0" fontId="152" fillId="0" borderId="0"/>
    <xf numFmtId="0" fontId="209"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176"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209" fillId="0" borderId="0"/>
    <xf numFmtId="0" fontId="177" fillId="0" borderId="0"/>
    <xf numFmtId="0" fontId="385" fillId="0" borderId="0"/>
    <xf numFmtId="0" fontId="385" fillId="0" borderId="0"/>
    <xf numFmtId="0" fontId="385" fillId="0" borderId="0"/>
    <xf numFmtId="0" fontId="385" fillId="0" borderId="0"/>
    <xf numFmtId="0" fontId="385" fillId="0" borderId="0"/>
    <xf numFmtId="0" fontId="177" fillId="0" borderId="0"/>
    <xf numFmtId="0" fontId="386" fillId="0" borderId="0"/>
    <xf numFmtId="0" fontId="386" fillId="0" borderId="0"/>
    <xf numFmtId="0" fontId="386" fillId="0" borderId="0"/>
    <xf numFmtId="0" fontId="386" fillId="0" borderId="0"/>
    <xf numFmtId="0" fontId="182" fillId="0" borderId="0"/>
    <xf numFmtId="0" fontId="209" fillId="0" borderId="0"/>
    <xf numFmtId="0" fontId="185" fillId="0" borderId="0"/>
    <xf numFmtId="0" fontId="385"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209" fillId="0" borderId="0"/>
    <xf numFmtId="0" fontId="38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177" fillId="0" borderId="0"/>
    <xf numFmtId="0" fontId="385" fillId="0" borderId="0"/>
    <xf numFmtId="0" fontId="185" fillId="0" borderId="0"/>
    <xf numFmtId="0" fontId="385" fillId="0" borderId="0"/>
    <xf numFmtId="0" fontId="385" fillId="0" borderId="0"/>
    <xf numFmtId="0" fontId="385" fillId="0" borderId="0"/>
    <xf numFmtId="176" fontId="177" fillId="0" borderId="0"/>
    <xf numFmtId="0" fontId="385" fillId="0" borderId="0"/>
    <xf numFmtId="0" fontId="385" fillId="0" borderId="0"/>
    <xf numFmtId="0" fontId="385"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176" fontId="177" fillId="0" borderId="0">
      <alignment vertical="top"/>
    </xf>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209" fillId="0" borderId="0"/>
    <xf numFmtId="187" fontId="177" fillId="0" borderId="0">
      <alignment horizontal="left" wrapText="1"/>
    </xf>
    <xf numFmtId="187" fontId="177" fillId="0" borderId="0">
      <alignment horizontal="left" wrapText="1"/>
    </xf>
    <xf numFmtId="187" fontId="177" fillId="0" borderId="0">
      <alignment horizontal="left" wrapText="1"/>
    </xf>
    <xf numFmtId="176" fontId="177" fillId="0" borderId="0">
      <alignment vertical="top"/>
    </xf>
    <xf numFmtId="0"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7" fillId="0" borderId="0"/>
    <xf numFmtId="176" fontId="177" fillId="0" borderId="0">
      <alignment vertical="top"/>
    </xf>
    <xf numFmtId="0" fontId="386" fillId="0" borderId="0"/>
    <xf numFmtId="184" fontId="191" fillId="0" borderId="0"/>
    <xf numFmtId="0" fontId="177"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177" fillId="0" borderId="0"/>
    <xf numFmtId="0" fontId="152" fillId="0" borderId="0"/>
    <xf numFmtId="0" fontId="177" fillId="0" borderId="0"/>
    <xf numFmtId="0" fontId="152" fillId="0" borderId="0"/>
    <xf numFmtId="0" fontId="152" fillId="0" borderId="0"/>
    <xf numFmtId="0" fontId="170" fillId="0" borderId="0"/>
    <xf numFmtId="0" fontId="177" fillId="0" borderId="0"/>
    <xf numFmtId="0" fontId="177" fillId="0" borderId="0"/>
    <xf numFmtId="176" fontId="177" fillId="0" borderId="0"/>
    <xf numFmtId="0" fontId="177" fillId="0" borderId="0"/>
    <xf numFmtId="187" fontId="177" fillId="0" borderId="0">
      <alignment horizontal="left" wrapText="1"/>
    </xf>
    <xf numFmtId="0" fontId="382" fillId="0" borderId="0"/>
    <xf numFmtId="0" fontId="383" fillId="0" borderId="0"/>
    <xf numFmtId="0" fontId="38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209" fillId="0" borderId="0"/>
    <xf numFmtId="0" fontId="152" fillId="0" borderId="0"/>
    <xf numFmtId="0" fontId="152" fillId="0" borderId="0"/>
    <xf numFmtId="0" fontId="152" fillId="0" borderId="0"/>
    <xf numFmtId="0" fontId="209" fillId="0" borderId="0"/>
    <xf numFmtId="0" fontId="152" fillId="0" borderId="0"/>
    <xf numFmtId="0" fontId="177" fillId="0" borderId="0" applyNumberFormat="0" applyFill="0" applyBorder="0" applyAlignment="0" applyProtection="0"/>
    <xf numFmtId="0" fontId="209" fillId="0" borderId="0"/>
    <xf numFmtId="0" fontId="152" fillId="0" borderId="0"/>
    <xf numFmtId="164" fontId="170" fillId="0" borderId="0"/>
    <xf numFmtId="0" fontId="177" fillId="0" borderId="0"/>
    <xf numFmtId="0" fontId="152" fillId="0" borderId="0"/>
    <xf numFmtId="164" fontId="170" fillId="0" borderId="0"/>
    <xf numFmtId="0" fontId="177" fillId="0" borderId="0"/>
    <xf numFmtId="0" fontId="152" fillId="0" borderId="0"/>
    <xf numFmtId="0" fontId="385" fillId="0" borderId="0"/>
    <xf numFmtId="0" fontId="385" fillId="0" borderId="0"/>
    <xf numFmtId="0" fontId="385" fillId="0" borderId="0"/>
    <xf numFmtId="0" fontId="385" fillId="0" borderId="0"/>
    <xf numFmtId="0" fontId="385" fillId="0" borderId="0"/>
    <xf numFmtId="0" fontId="385" fillId="0" borderId="0"/>
    <xf numFmtId="0" fontId="385" fillId="0" borderId="0"/>
    <xf numFmtId="0" fontId="385" fillId="0" borderId="0"/>
    <xf numFmtId="0" fontId="385" fillId="0" borderId="0"/>
    <xf numFmtId="0" fontId="385" fillId="0" borderId="0"/>
    <xf numFmtId="176" fontId="170"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7" fillId="0" borderId="0"/>
    <xf numFmtId="0" fontId="385" fillId="0" borderId="0"/>
    <xf numFmtId="0" fontId="152" fillId="0" borderId="0"/>
    <xf numFmtId="0" fontId="152" fillId="0" borderId="0"/>
    <xf numFmtId="0" fontId="152" fillId="0" borderId="0"/>
    <xf numFmtId="0" fontId="177" fillId="0" borderId="0"/>
    <xf numFmtId="0" fontId="177" fillId="0" borderId="0"/>
    <xf numFmtId="0" fontId="177"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7" fillId="0" borderId="0"/>
    <xf numFmtId="0" fontId="209" fillId="0" borderId="0"/>
    <xf numFmtId="0" fontId="385" fillId="0" borderId="0"/>
    <xf numFmtId="0" fontId="385" fillId="0" borderId="0"/>
    <xf numFmtId="0" fontId="152" fillId="0" borderId="0"/>
    <xf numFmtId="0" fontId="152" fillId="0" borderId="0"/>
    <xf numFmtId="0" fontId="152" fillId="0" borderId="0"/>
    <xf numFmtId="187" fontId="177" fillId="0" borderId="0">
      <alignment horizontal="left" wrapText="1"/>
    </xf>
    <xf numFmtId="187" fontId="177" fillId="0" borderId="0">
      <alignment horizontal="left" wrapText="1"/>
    </xf>
    <xf numFmtId="187" fontId="177" fillId="0" borderId="0">
      <alignment horizontal="left" wrapText="1"/>
    </xf>
    <xf numFmtId="187" fontId="177" fillId="0" borderId="0">
      <alignment horizontal="left" wrapText="1"/>
    </xf>
    <xf numFmtId="187" fontId="177" fillId="0" borderId="0">
      <alignment horizontal="left" wrapText="1"/>
    </xf>
    <xf numFmtId="187" fontId="177" fillId="0" borderId="0">
      <alignment horizontal="left" wrapText="1"/>
    </xf>
    <xf numFmtId="176" fontId="177" fillId="0" borderId="0"/>
    <xf numFmtId="0" fontId="152" fillId="0" borderId="0"/>
    <xf numFmtId="0" fontId="152" fillId="0" borderId="0"/>
    <xf numFmtId="0" fontId="152" fillId="0" borderId="0"/>
    <xf numFmtId="276" fontId="170" fillId="0" borderId="0"/>
    <xf numFmtId="187" fontId="177" fillId="0" borderId="0">
      <alignment horizontal="left" wrapText="1"/>
    </xf>
    <xf numFmtId="0" fontId="152" fillId="0" borderId="0"/>
    <xf numFmtId="0" fontId="152" fillId="0" borderId="0"/>
    <xf numFmtId="0" fontId="152" fillId="0" borderId="0"/>
    <xf numFmtId="0" fontId="152" fillId="0" borderId="0"/>
    <xf numFmtId="0" fontId="152" fillId="0" borderId="0"/>
    <xf numFmtId="0" fontId="152" fillId="0" borderId="0"/>
    <xf numFmtId="0"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176"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176"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176"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176"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386" fillId="0" borderId="0"/>
    <xf numFmtId="0" fontId="152" fillId="0" borderId="0"/>
    <xf numFmtId="0" fontId="152" fillId="0" borderId="0"/>
    <xf numFmtId="0" fontId="185" fillId="0" borderId="0"/>
    <xf numFmtId="0" fontId="152" fillId="0" borderId="0"/>
    <xf numFmtId="0" fontId="185" fillId="0" borderId="0"/>
    <xf numFmtId="0" fontId="152" fillId="0" borderId="0"/>
    <xf numFmtId="0" fontId="152" fillId="0" borderId="0"/>
    <xf numFmtId="0" fontId="209" fillId="0" borderId="0"/>
    <xf numFmtId="0" fontId="152" fillId="0" borderId="0"/>
    <xf numFmtId="0" fontId="152" fillId="0" borderId="0"/>
    <xf numFmtId="0" fontId="209" fillId="0" borderId="0"/>
    <xf numFmtId="0" fontId="152" fillId="0" borderId="0"/>
    <xf numFmtId="0" fontId="209" fillId="0" borderId="0"/>
    <xf numFmtId="0" fontId="152" fillId="0" borderId="0"/>
    <xf numFmtId="0" fontId="209" fillId="0" borderId="0"/>
    <xf numFmtId="0" fontId="152" fillId="0" borderId="0"/>
    <xf numFmtId="0" fontId="209" fillId="0" borderId="0"/>
    <xf numFmtId="0" fontId="152" fillId="0" borderId="0"/>
    <xf numFmtId="0" fontId="209"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6"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276" fontId="170"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187" fontId="177" fillId="0" borderId="0">
      <alignment horizontal="left" wrapText="1"/>
    </xf>
    <xf numFmtId="187" fontId="177" fillId="0" borderId="0">
      <alignment horizontal="left" wrapText="1"/>
    </xf>
    <xf numFmtId="187" fontId="177" fillId="0" borderId="0">
      <alignment horizontal="left" wrapText="1"/>
    </xf>
    <xf numFmtId="176"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176"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176" fontId="17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209" fillId="0" borderId="0"/>
    <xf numFmtId="0" fontId="209" fillId="0" borderId="0"/>
    <xf numFmtId="0" fontId="209" fillId="0" borderId="0"/>
    <xf numFmtId="0" fontId="209" fillId="0" borderId="0"/>
    <xf numFmtId="0" fontId="209" fillId="0" borderId="0"/>
    <xf numFmtId="0" fontId="152" fillId="0" borderId="0"/>
    <xf numFmtId="0" fontId="152" fillId="0" borderId="0"/>
    <xf numFmtId="0" fontId="152" fillId="0" borderId="0"/>
    <xf numFmtId="0" fontId="152" fillId="0" borderId="0"/>
    <xf numFmtId="0" fontId="170" fillId="0" borderId="0"/>
    <xf numFmtId="0" fontId="170" fillId="0" borderId="0"/>
    <xf numFmtId="176" fontId="177" fillId="0" borderId="0"/>
    <xf numFmtId="0" fontId="152" fillId="0" borderId="0"/>
    <xf numFmtId="0" fontId="152" fillId="0" borderId="0"/>
    <xf numFmtId="0" fontId="152" fillId="0" borderId="0"/>
    <xf numFmtId="176" fontId="177" fillId="0" borderId="0"/>
    <xf numFmtId="0" fontId="152" fillId="0" borderId="0"/>
    <xf numFmtId="0" fontId="152" fillId="0" borderId="0"/>
    <xf numFmtId="0" fontId="152" fillId="0" borderId="0"/>
    <xf numFmtId="176" fontId="177" fillId="0" borderId="0"/>
    <xf numFmtId="176" fontId="177" fillId="0" borderId="0"/>
    <xf numFmtId="176" fontId="177" fillId="0" borderId="0"/>
    <xf numFmtId="176" fontId="177" fillId="0" borderId="0"/>
    <xf numFmtId="0" fontId="170" fillId="0" borderId="0"/>
    <xf numFmtId="0" fontId="177" fillId="0" borderId="0"/>
    <xf numFmtId="0" fontId="170" fillId="0" borderId="0"/>
    <xf numFmtId="0" fontId="383" fillId="0" borderId="0"/>
    <xf numFmtId="0" fontId="382" fillId="0" borderId="0"/>
    <xf numFmtId="0" fontId="383" fillId="0" borderId="0"/>
    <xf numFmtId="0" fontId="382" fillId="0" borderId="0"/>
    <xf numFmtId="0" fontId="383" fillId="0" borderId="0"/>
    <xf numFmtId="0" fontId="382" fillId="0" borderId="0"/>
    <xf numFmtId="0" fontId="383" fillId="0" borderId="0"/>
    <xf numFmtId="0" fontId="382" fillId="0" borderId="0"/>
    <xf numFmtId="0" fontId="383" fillId="0" borderId="0"/>
    <xf numFmtId="0" fontId="38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7" fillId="0" borderId="0"/>
    <xf numFmtId="176" fontId="177" fillId="0" borderId="0"/>
    <xf numFmtId="0" fontId="382" fillId="0" borderId="0"/>
    <xf numFmtId="0" fontId="383" fillId="0" borderId="0"/>
    <xf numFmtId="0" fontId="209" fillId="0" borderId="0"/>
    <xf numFmtId="176" fontId="209" fillId="0" borderId="0"/>
    <xf numFmtId="0" fontId="382" fillId="0" borderId="0"/>
    <xf numFmtId="0" fontId="383" fillId="0" borderId="0"/>
    <xf numFmtId="0" fontId="209" fillId="0" borderId="0"/>
    <xf numFmtId="0" fontId="383" fillId="0" borderId="0"/>
    <xf numFmtId="0" fontId="382" fillId="0" borderId="0"/>
    <xf numFmtId="0" fontId="383" fillId="0" borderId="0"/>
    <xf numFmtId="0" fontId="382" fillId="0" borderId="0"/>
    <xf numFmtId="0" fontId="383" fillId="0" borderId="0"/>
    <xf numFmtId="0" fontId="382" fillId="0" borderId="0"/>
    <xf numFmtId="0" fontId="383" fillId="0" borderId="0"/>
    <xf numFmtId="0" fontId="382" fillId="0" borderId="0"/>
    <xf numFmtId="0" fontId="383" fillId="0" borderId="0"/>
    <xf numFmtId="0" fontId="382" fillId="0" borderId="0"/>
    <xf numFmtId="0" fontId="383" fillId="0" borderId="0"/>
    <xf numFmtId="0" fontId="382" fillId="0" borderId="0"/>
    <xf numFmtId="0" fontId="382" fillId="0" borderId="0"/>
    <xf numFmtId="176" fontId="209" fillId="0" borderId="0"/>
    <xf numFmtId="0" fontId="152" fillId="0" borderId="0"/>
    <xf numFmtId="0" fontId="152" fillId="0" borderId="0"/>
    <xf numFmtId="0" fontId="152" fillId="0" borderId="0"/>
    <xf numFmtId="0" fontId="152" fillId="0" borderId="0"/>
    <xf numFmtId="0" fontId="152" fillId="0" borderId="0"/>
    <xf numFmtId="0" fontId="152" fillId="0" borderId="0"/>
    <xf numFmtId="184" fontId="191" fillId="0" borderId="0"/>
    <xf numFmtId="0" fontId="177" fillId="0" borderId="0"/>
    <xf numFmtId="0" fontId="152" fillId="0" borderId="0"/>
    <xf numFmtId="0" fontId="152" fillId="0" borderId="0"/>
    <xf numFmtId="0" fontId="152" fillId="0" borderId="0"/>
    <xf numFmtId="0" fontId="170" fillId="0" borderId="0"/>
    <xf numFmtId="0" fontId="152" fillId="0" borderId="0"/>
    <xf numFmtId="0" fontId="152" fillId="0" borderId="0"/>
    <xf numFmtId="0" fontId="152" fillId="0" borderId="0"/>
    <xf numFmtId="0" fontId="177" fillId="0" borderId="0"/>
    <xf numFmtId="0" fontId="177" fillId="0" borderId="0"/>
    <xf numFmtId="176" fontId="209" fillId="0" borderId="0"/>
    <xf numFmtId="0" fontId="152" fillId="0" borderId="0"/>
    <xf numFmtId="0" fontId="152" fillId="0" borderId="0"/>
    <xf numFmtId="0" fontId="170" fillId="0" borderId="0"/>
    <xf numFmtId="0" fontId="152" fillId="0" borderId="0"/>
    <xf numFmtId="0" fontId="152" fillId="0" borderId="0"/>
    <xf numFmtId="0" fontId="209" fillId="0" borderId="0"/>
    <xf numFmtId="0" fontId="152" fillId="0" borderId="0"/>
    <xf numFmtId="0" fontId="385" fillId="0" borderId="0"/>
    <xf numFmtId="0" fontId="152" fillId="0" borderId="0"/>
    <xf numFmtId="176" fontId="209" fillId="0" borderId="0"/>
    <xf numFmtId="301" fontId="177" fillId="0" borderId="0">
      <protection locked="0"/>
    </xf>
    <xf numFmtId="301" fontId="177" fillId="0" borderId="0">
      <protection locked="0"/>
    </xf>
    <xf numFmtId="301" fontId="177" fillId="0" borderId="0">
      <protection locked="0"/>
    </xf>
    <xf numFmtId="301" fontId="177" fillId="0" borderId="0">
      <protection locked="0"/>
    </xf>
    <xf numFmtId="301" fontId="177" fillId="0" borderId="0">
      <protection locked="0"/>
    </xf>
    <xf numFmtId="301" fontId="177" fillId="0" borderId="0">
      <protection locked="0"/>
    </xf>
    <xf numFmtId="301" fontId="177" fillId="0" borderId="0">
      <protection locked="0"/>
    </xf>
    <xf numFmtId="301" fontId="177" fillId="0" borderId="0">
      <protection locked="0"/>
    </xf>
    <xf numFmtId="176" fontId="387" fillId="0" borderId="60" applyBorder="0">
      <alignment horizontal="center"/>
    </xf>
    <xf numFmtId="0" fontId="177" fillId="43" borderId="61" applyNumberFormat="0" applyFont="0" applyAlignment="0" applyProtection="0"/>
    <xf numFmtId="0" fontId="177" fillId="43" borderId="61"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302" fontId="177" fillId="0" borderId="0" applyNumberFormat="0" applyFill="0" applyBorder="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0" fontId="385" fillId="8" borderId="8" applyNumberFormat="0" applyFont="0" applyAlignment="0" applyProtection="0"/>
    <xf numFmtId="0" fontId="386" fillId="8" borderId="8" applyNumberFormat="0" applyFont="0" applyAlignment="0" applyProtection="0"/>
    <xf numFmtId="0" fontId="386" fillId="43" borderId="61" applyNumberFormat="0" applyFont="0" applyAlignment="0" applyProtection="0"/>
    <xf numFmtId="0" fontId="385" fillId="8" borderId="8" applyNumberFormat="0" applyFont="0" applyAlignment="0" applyProtection="0"/>
    <xf numFmtId="0" fontId="386" fillId="8" borderId="8" applyNumberFormat="0" applyFont="0" applyAlignment="0" applyProtection="0"/>
    <xf numFmtId="0" fontId="386" fillId="43" borderId="61" applyNumberFormat="0" applyFont="0" applyAlignment="0" applyProtection="0"/>
    <xf numFmtId="0" fontId="385" fillId="8" borderId="8" applyNumberFormat="0" applyFont="0" applyAlignment="0" applyProtection="0"/>
    <xf numFmtId="0" fontId="386" fillId="8" borderId="8" applyNumberFormat="0" applyFont="0" applyAlignment="0" applyProtection="0"/>
    <xf numFmtId="0" fontId="386" fillId="43" borderId="61" applyNumberFormat="0" applyFont="0" applyAlignment="0" applyProtection="0"/>
    <xf numFmtId="0" fontId="385" fillId="8" borderId="8" applyNumberFormat="0" applyFont="0" applyAlignment="0" applyProtection="0"/>
    <xf numFmtId="0" fontId="386" fillId="8" borderId="8" applyNumberFormat="0" applyFont="0" applyAlignment="0" applyProtection="0"/>
    <xf numFmtId="0" fontId="386" fillId="43" borderId="61" applyNumberFormat="0" applyFont="0" applyAlignment="0" applyProtection="0"/>
    <xf numFmtId="0" fontId="385" fillId="8" borderId="8" applyNumberFormat="0" applyFont="0" applyAlignment="0" applyProtection="0"/>
    <xf numFmtId="0" fontId="386" fillId="8" borderId="8" applyNumberFormat="0" applyFont="0" applyAlignment="0" applyProtection="0"/>
    <xf numFmtId="0" fontId="209" fillId="43" borderId="61" applyNumberFormat="0" applyFont="0" applyAlignment="0" applyProtection="0"/>
    <xf numFmtId="0" fontId="385" fillId="8" borderId="8" applyNumberFormat="0" applyFont="0" applyAlignment="0" applyProtection="0"/>
    <xf numFmtId="0" fontId="386" fillId="8" borderId="8" applyNumberFormat="0" applyFont="0" applyAlignment="0" applyProtection="0"/>
    <xf numFmtId="0" fontId="209" fillId="43" borderId="61" applyNumberFormat="0" applyFont="0" applyAlignment="0" applyProtection="0"/>
    <xf numFmtId="0" fontId="385" fillId="8" borderId="8" applyNumberFormat="0" applyFont="0" applyAlignment="0" applyProtection="0"/>
    <xf numFmtId="0" fontId="386" fillId="8" borderId="8" applyNumberFormat="0" applyFont="0" applyAlignment="0" applyProtection="0"/>
    <xf numFmtId="0" fontId="209" fillId="43" borderId="61" applyNumberFormat="0" applyFont="0" applyAlignment="0" applyProtection="0"/>
    <xf numFmtId="0" fontId="385" fillId="8" borderId="8" applyNumberFormat="0" applyFont="0" applyAlignment="0" applyProtection="0"/>
    <xf numFmtId="0" fontId="386" fillId="8" borderId="8" applyNumberFormat="0" applyFont="0" applyAlignment="0" applyProtection="0"/>
    <xf numFmtId="0" fontId="209" fillId="43" borderId="61" applyNumberFormat="0" applyFont="0" applyAlignment="0" applyProtection="0"/>
    <xf numFmtId="0" fontId="385" fillId="8" borderId="8" applyNumberFormat="0" applyFont="0" applyAlignment="0" applyProtection="0"/>
    <xf numFmtId="0" fontId="386" fillId="8" borderId="8" applyNumberFormat="0" applyFont="0" applyAlignment="0" applyProtection="0"/>
    <xf numFmtId="0" fontId="209" fillId="43" borderId="61" applyNumberFormat="0" applyFont="0" applyAlignment="0" applyProtection="0"/>
    <xf numFmtId="302" fontId="177" fillId="0" borderId="0" applyNumberFormat="0" applyFill="0" applyBorder="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386" fillId="8" borderId="8" applyNumberFormat="0" applyFont="0" applyAlignment="0" applyProtection="0"/>
    <xf numFmtId="0" fontId="209" fillId="43" borderId="61" applyNumberFormat="0" applyFont="0" applyAlignment="0" applyProtection="0"/>
    <xf numFmtId="0" fontId="385" fillId="8" borderId="8" applyNumberFormat="0" applyFont="0" applyAlignment="0" applyProtection="0"/>
    <xf numFmtId="0" fontId="385" fillId="8" borderId="8" applyNumberFormat="0" applyFont="0" applyAlignment="0" applyProtection="0"/>
    <xf numFmtId="0" fontId="385"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385" fillId="8" borderId="8" applyNumberFormat="0" applyFont="0" applyAlignment="0" applyProtection="0"/>
    <xf numFmtId="0" fontId="386" fillId="8" borderId="8" applyNumberFormat="0" applyFont="0" applyAlignment="0" applyProtection="0"/>
    <xf numFmtId="0" fontId="209" fillId="43" borderId="61" applyNumberFormat="0" applyFont="0" applyAlignment="0" applyProtection="0"/>
    <xf numFmtId="0" fontId="385" fillId="8" borderId="8" applyNumberFormat="0" applyFont="0" applyAlignment="0" applyProtection="0"/>
    <xf numFmtId="0" fontId="386" fillId="8" borderId="8" applyNumberFormat="0" applyFont="0" applyAlignment="0" applyProtection="0"/>
    <xf numFmtId="0" fontId="209" fillId="43" borderId="61" applyNumberFormat="0" applyFont="0" applyAlignment="0" applyProtection="0"/>
    <xf numFmtId="0" fontId="385" fillId="8" borderId="8" applyNumberFormat="0" applyFont="0" applyAlignment="0" applyProtection="0"/>
    <xf numFmtId="0" fontId="386" fillId="8" borderId="8" applyNumberFormat="0" applyFont="0" applyAlignment="0" applyProtection="0"/>
    <xf numFmtId="0" fontId="386" fillId="43" borderId="61" applyNumberFormat="0" applyFont="0" applyAlignment="0" applyProtection="0"/>
    <xf numFmtId="0" fontId="209" fillId="8" borderId="8" applyNumberFormat="0" applyFont="0" applyAlignment="0" applyProtection="0"/>
    <xf numFmtId="302" fontId="177" fillId="0" borderId="0" applyNumberFormat="0" applyFill="0" applyBorder="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302" fontId="177" fillId="0" borderId="0" applyNumberFormat="0" applyFill="0" applyBorder="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302" fontId="177" fillId="0" borderId="0" applyNumberFormat="0" applyFill="0" applyBorder="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0" fontId="386"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303" fontId="388" fillId="0" borderId="0" applyNumberFormat="0" applyFill="0" applyBorder="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302" fontId="177" fillId="0" borderId="0" applyNumberFormat="0" applyFill="0" applyBorder="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302" fontId="177" fillId="0" borderId="0" applyNumberFormat="0" applyFill="0" applyBorder="0" applyAlignment="0" applyProtection="0"/>
    <xf numFmtId="0" fontId="209" fillId="43" borderId="61"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302" fontId="177" fillId="0" borderId="0" applyNumberFormat="0" applyFill="0" applyBorder="0" applyAlignment="0" applyProtection="0"/>
    <xf numFmtId="0" fontId="209" fillId="43" borderId="61"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302" fontId="177" fillId="0" borderId="0" applyNumberFormat="0" applyFill="0" applyBorder="0" applyAlignment="0" applyProtection="0"/>
    <xf numFmtId="0" fontId="209" fillId="43" borderId="61"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176" fontId="216"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8" borderId="8" applyNumberFormat="0" applyFont="0" applyAlignment="0" applyProtection="0"/>
    <xf numFmtId="176" fontId="177" fillId="43" borderId="61"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176" fontId="177" fillId="43" borderId="61"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176" fontId="177" fillId="43" borderId="61"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176" fontId="177" fillId="43" borderId="61"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43" borderId="61" applyNumberFormat="0" applyFont="0" applyAlignment="0" applyProtection="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77" fillId="0" borderId="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77" fillId="0" borderId="0"/>
    <xf numFmtId="0" fontId="152" fillId="8" borderId="8" applyNumberFormat="0" applyFont="0" applyAlignment="0" applyProtection="0"/>
    <xf numFmtId="0" fontId="209"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176" fontId="209" fillId="43" borderId="61" applyNumberFormat="0" applyFont="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9" fillId="8" borderId="8" applyNumberFormat="0" applyFont="0" applyAlignment="0" applyProtection="0"/>
    <xf numFmtId="176" fontId="177" fillId="43" borderId="61" applyNumberFormat="0" applyFont="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176" fontId="177" fillId="43" borderId="61" applyNumberFormat="0" applyFont="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176" fontId="177" fillId="43" borderId="61" applyNumberFormat="0" applyFont="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176" fontId="177" fillId="43" borderId="61" applyNumberFormat="0" applyFont="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52" fillId="8" borderId="8" applyNumberFormat="0" applyFont="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9" fillId="8" borderId="8" applyNumberFormat="0" applyFont="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9" fillId="8" borderId="8" applyNumberFormat="0" applyFont="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9" fillId="8" borderId="8" applyNumberFormat="0" applyFont="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9" fillId="8" borderId="8" applyNumberFormat="0" applyFont="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176" fontId="177" fillId="73" borderId="33"/>
    <xf numFmtId="241" fontId="389" fillId="72" borderId="0">
      <alignment wrapText="1"/>
    </xf>
    <xf numFmtId="37" fontId="390" fillId="75" borderId="0">
      <alignment horizontal="right"/>
    </xf>
    <xf numFmtId="38" fontId="188" fillId="0" borderId="62" applyFont="0" applyFill="0" applyBorder="0" applyAlignment="0" applyProtection="0"/>
    <xf numFmtId="237" fontId="191" fillId="0" borderId="0" applyFont="0" applyFill="0" applyBorder="0" applyAlignment="0" applyProtection="0">
      <alignment vertical="center"/>
    </xf>
    <xf numFmtId="38" fontId="188" fillId="0" borderId="62" applyFont="0" applyFill="0" applyBorder="0" applyAlignment="0" applyProtection="0"/>
    <xf numFmtId="38" fontId="188" fillId="0" borderId="62" applyFont="0" applyFill="0" applyBorder="0" applyAlignment="0" applyProtection="0"/>
    <xf numFmtId="38" fontId="188" fillId="0" borderId="62" applyFont="0" applyFill="0" applyBorder="0" applyAlignment="0" applyProtection="0"/>
    <xf numFmtId="38" fontId="188" fillId="0" borderId="62" applyFont="0" applyFill="0" applyBorder="0" applyAlignment="0" applyProtection="0"/>
    <xf numFmtId="38" fontId="188" fillId="0" borderId="62" applyFont="0" applyFill="0" applyBorder="0" applyAlignment="0" applyProtection="0"/>
    <xf numFmtId="38" fontId="188" fillId="0" borderId="62" applyFont="0" applyFill="0" applyBorder="0" applyAlignment="0" applyProtection="0"/>
    <xf numFmtId="38" fontId="188" fillId="0" borderId="62" applyFont="0" applyFill="0" applyBorder="0" applyAlignment="0" applyProtection="0"/>
    <xf numFmtId="38" fontId="188" fillId="0" borderId="62" applyFont="0" applyFill="0" applyBorder="0" applyAlignment="0" applyProtection="0"/>
    <xf numFmtId="38" fontId="188" fillId="0" borderId="62" applyFont="0" applyFill="0" applyBorder="0" applyAlignment="0" applyProtection="0"/>
    <xf numFmtId="38" fontId="188" fillId="0" borderId="62" applyFont="0" applyFill="0" applyBorder="0" applyAlignment="0" applyProtection="0"/>
    <xf numFmtId="176" fontId="187" fillId="34" borderId="13">
      <alignment horizontal="center"/>
      <protection locked="0"/>
    </xf>
    <xf numFmtId="38" fontId="188" fillId="0" borderId="62" applyFont="0" applyFill="0" applyBorder="0" applyAlignment="0" applyProtection="0"/>
    <xf numFmtId="4" fontId="391" fillId="0" borderId="0" applyFill="0" applyBorder="0">
      <alignment horizontal="right" vertical="top"/>
    </xf>
    <xf numFmtId="1" fontId="278" fillId="0" borderId="0" applyFont="0" applyFill="0" applyBorder="0" applyAlignment="0"/>
    <xf numFmtId="9" fontId="219" fillId="91" borderId="0" applyFill="0" applyBorder="0"/>
    <xf numFmtId="176" fontId="243" fillId="0" borderId="0" applyNumberFormat="0" applyFill="0" applyBorder="0" applyAlignment="0" applyProtection="0"/>
    <xf numFmtId="176" fontId="256" fillId="0" borderId="0" applyNumberFormat="0" applyFill="0" applyBorder="0" applyAlignment="0" applyProtection="0"/>
    <xf numFmtId="282" fontId="255"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282" fontId="256" fillId="0" borderId="0" applyNumberFormat="0" applyFill="0" applyBorder="0" applyAlignment="0" applyProtection="0"/>
    <xf numFmtId="176" fontId="392" fillId="0" borderId="0" applyNumberFormat="0" applyFill="0" applyBorder="0" applyAlignment="0" applyProtection="0"/>
    <xf numFmtId="282" fontId="243" fillId="0" borderId="0" applyNumberFormat="0" applyFill="0" applyBorder="0" applyAlignment="0" applyProtection="0"/>
    <xf numFmtId="4" fontId="219" fillId="91" borderId="0" applyFill="0" applyBorder="0"/>
    <xf numFmtId="169" fontId="177" fillId="74" borderId="33"/>
    <xf numFmtId="181" fontId="177" fillId="0" borderId="0" applyFont="0" applyFill="0" applyBorder="0" applyAlignment="0" applyProtection="0"/>
    <xf numFmtId="182" fontId="177"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3" fontId="262" fillId="73" borderId="33">
      <alignment horizontal="right"/>
      <protection locked="0"/>
    </xf>
    <xf numFmtId="176" fontId="393" fillId="34" borderId="13">
      <alignment horizontal="left" wrapText="1"/>
      <protection locked="0"/>
    </xf>
    <xf numFmtId="3" fontId="394" fillId="0" borderId="0" applyBorder="0">
      <alignment vertical="center"/>
    </xf>
    <xf numFmtId="176" fontId="395" fillId="0" borderId="0">
      <alignment horizontal="left"/>
    </xf>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396" fillId="6" borderId="5" applyNumberFormat="0" applyAlignment="0" applyProtection="0"/>
    <xf numFmtId="176" fontId="188" fillId="92" borderId="10" applyNumberFormat="0" applyFont="0" applyBorder="0" applyAlignment="0" applyProtection="0"/>
    <xf numFmtId="176" fontId="188" fillId="92" borderId="10" applyNumberFormat="0" applyFont="0" applyBorder="0" applyAlignment="0" applyProtection="0"/>
    <xf numFmtId="0" fontId="177" fillId="0" borderId="0"/>
    <xf numFmtId="176" fontId="188" fillId="92" borderId="10" applyNumberFormat="0" applyFont="0" applyBorder="0" applyAlignment="0" applyProtection="0"/>
    <xf numFmtId="176" fontId="188" fillId="92" borderId="10" applyNumberFormat="0" applyFont="0" applyBorder="0" applyAlignment="0" applyProtection="0"/>
    <xf numFmtId="176" fontId="188" fillId="92" borderId="10" applyNumberFormat="0" applyFont="0" applyBorder="0" applyAlignment="0" applyProtection="0"/>
    <xf numFmtId="0" fontId="162" fillId="6" borderId="5" applyNumberFormat="0" applyAlignment="0" applyProtection="0"/>
    <xf numFmtId="0" fontId="177" fillId="0" borderId="0"/>
    <xf numFmtId="176" fontId="188" fillId="92" borderId="10" applyNumberFormat="0" applyFont="0" applyBorder="0" applyAlignment="0" applyProtection="0"/>
    <xf numFmtId="176" fontId="188" fillId="92" borderId="10" applyNumberFormat="0" applyFont="0" applyBorder="0" applyAlignment="0" applyProtection="0"/>
    <xf numFmtId="0" fontId="177" fillId="0" borderId="0"/>
    <xf numFmtId="176" fontId="188" fillId="92" borderId="10" applyNumberFormat="0" applyFont="0" applyBorder="0" applyAlignment="0" applyProtection="0"/>
    <xf numFmtId="176" fontId="188" fillId="92" borderId="10" applyNumberFormat="0" applyFont="0" applyBorder="0" applyAlignment="0" applyProtection="0"/>
    <xf numFmtId="176" fontId="188" fillId="92" borderId="10" applyNumberFormat="0" applyFont="0" applyBorder="0" applyAlignment="0" applyProtection="0"/>
    <xf numFmtId="0" fontId="162" fillId="6" borderId="5" applyNumberFormat="0" applyAlignment="0" applyProtection="0"/>
    <xf numFmtId="0" fontId="177" fillId="0" borderId="0"/>
    <xf numFmtId="176" fontId="397" fillId="54" borderId="58" applyNumberFormat="0" applyAlignment="0" applyProtection="0"/>
    <xf numFmtId="176" fontId="397" fillId="54" borderId="58" applyNumberFormat="0" applyAlignment="0" applyProtection="0"/>
    <xf numFmtId="0" fontId="177" fillId="0" borderId="0"/>
    <xf numFmtId="176" fontId="397" fillId="54" borderId="58" applyNumberFormat="0" applyAlignment="0" applyProtection="0"/>
    <xf numFmtId="176" fontId="397" fillId="54" borderId="58" applyNumberFormat="0" applyAlignment="0" applyProtection="0"/>
    <xf numFmtId="176" fontId="397" fillId="54" borderId="58" applyNumberFormat="0" applyAlignment="0" applyProtection="0"/>
    <xf numFmtId="0" fontId="162" fillId="6" borderId="5" applyNumberFormat="0" applyAlignment="0" applyProtection="0"/>
    <xf numFmtId="0" fontId="177" fillId="0" borderId="0"/>
    <xf numFmtId="176" fontId="397" fillId="54" borderId="58" applyNumberFormat="0" applyAlignment="0" applyProtection="0"/>
    <xf numFmtId="176" fontId="397" fillId="54" borderId="58" applyNumberFormat="0" applyAlignment="0" applyProtection="0"/>
    <xf numFmtId="176" fontId="397" fillId="54" borderId="58" applyNumberFormat="0" applyAlignment="0" applyProtection="0"/>
    <xf numFmtId="176" fontId="397" fillId="54" borderId="58" applyNumberFormat="0" applyAlignment="0" applyProtection="0"/>
    <xf numFmtId="176" fontId="397" fillId="54" borderId="58" applyNumberFormat="0" applyAlignment="0" applyProtection="0"/>
    <xf numFmtId="0" fontId="177" fillId="0" borderId="0"/>
    <xf numFmtId="0" fontId="177" fillId="0" borderId="0"/>
    <xf numFmtId="0" fontId="177" fillId="0" borderId="0"/>
    <xf numFmtId="0" fontId="177" fillId="0" borderId="0"/>
    <xf numFmtId="0" fontId="177" fillId="0" borderId="0"/>
    <xf numFmtId="40" fontId="398" fillId="35" borderId="0">
      <alignment horizontal="right"/>
    </xf>
    <xf numFmtId="176" fontId="399" fillId="35" borderId="0">
      <alignment horizontal="right"/>
    </xf>
    <xf numFmtId="176" fontId="400" fillId="35" borderId="62"/>
    <xf numFmtId="176" fontId="400" fillId="0" borderId="0" applyBorder="0">
      <alignment horizontal="centerContinuous"/>
    </xf>
    <xf numFmtId="176" fontId="401" fillId="0" borderId="0" applyBorder="0">
      <alignment horizontal="centerContinuous"/>
    </xf>
    <xf numFmtId="10" fontId="190" fillId="0" borderId="62"/>
    <xf numFmtId="10" fontId="190" fillId="0" borderId="62"/>
    <xf numFmtId="10" fontId="190" fillId="0" borderId="62"/>
    <xf numFmtId="10" fontId="190" fillId="0" borderId="62"/>
    <xf numFmtId="262" fontId="402" fillId="93" borderId="13"/>
    <xf numFmtId="176" fontId="177" fillId="73" borderId="0" applyFont="0" applyAlignment="0"/>
    <xf numFmtId="176" fontId="177" fillId="73" borderId="0" applyFont="0" applyAlignment="0"/>
    <xf numFmtId="176" fontId="223" fillId="0" borderId="0"/>
    <xf numFmtId="196" fontId="177" fillId="0" borderId="0" applyFont="0" applyFill="0" applyBorder="0" applyAlignment="0" applyProtection="0"/>
    <xf numFmtId="304" fontId="403" fillId="0" borderId="0" applyFont="0" applyFill="0" applyBorder="0" applyAlignment="0" applyProtection="0"/>
    <xf numFmtId="305" fontId="177" fillId="0" borderId="0" applyFont="0" applyFill="0" applyBorder="0" applyAlignment="0" applyProtection="0"/>
    <xf numFmtId="176" fontId="404" fillId="0" borderId="0"/>
    <xf numFmtId="14" fontId="218" fillId="0" borderId="0">
      <alignment horizontal="center" wrapText="1"/>
      <protection locked="0"/>
    </xf>
    <xf numFmtId="14" fontId="218" fillId="0" borderId="0">
      <alignment horizontal="center" wrapText="1"/>
      <protection locked="0"/>
    </xf>
    <xf numFmtId="14" fontId="218" fillId="0" borderId="0">
      <alignment horizontal="center" wrapText="1"/>
      <protection locked="0"/>
    </xf>
    <xf numFmtId="14" fontId="218" fillId="0" borderId="0">
      <alignment horizontal="center" wrapText="1"/>
      <protection locked="0"/>
    </xf>
    <xf numFmtId="14" fontId="218" fillId="0" borderId="0">
      <alignment horizontal="center" wrapText="1"/>
      <protection locked="0"/>
    </xf>
    <xf numFmtId="14" fontId="218" fillId="0" borderId="0">
      <alignment horizontal="center" wrapText="1"/>
      <protection locked="0"/>
    </xf>
    <xf numFmtId="14" fontId="218" fillId="0" borderId="0">
      <alignment horizontal="center" wrapText="1"/>
      <protection locked="0"/>
    </xf>
    <xf numFmtId="14" fontId="218" fillId="0" borderId="0">
      <alignment horizontal="center" wrapText="1"/>
      <protection locked="0"/>
    </xf>
    <xf numFmtId="14" fontId="218" fillId="0" borderId="0">
      <alignment horizontal="center" wrapText="1"/>
      <protection locked="0"/>
    </xf>
    <xf numFmtId="14" fontId="218" fillId="0" borderId="0">
      <alignment horizontal="center" wrapText="1"/>
      <protection locked="0"/>
    </xf>
    <xf numFmtId="14" fontId="218" fillId="0" borderId="0">
      <alignment horizontal="center" wrapText="1"/>
      <protection locked="0"/>
    </xf>
    <xf numFmtId="14" fontId="218" fillId="0" borderId="0">
      <alignment horizontal="center" wrapText="1"/>
      <protection locked="0"/>
    </xf>
    <xf numFmtId="176" fontId="404" fillId="0" borderId="0"/>
    <xf numFmtId="9" fontId="405" fillId="0" borderId="63" applyFont="0" applyFill="0" applyBorder="0">
      <alignment horizontal="center" vertical="center"/>
    </xf>
    <xf numFmtId="306" fontId="218" fillId="0" borderId="64" applyFont="0" applyFill="0" applyBorder="0" applyAlignment="0" applyProtection="0">
      <alignment horizontal="right"/>
    </xf>
    <xf numFmtId="167" fontId="381" fillId="0" borderId="0" applyFont="0" applyFill="0" applyBorder="0" applyAlignment="0" applyProtection="0"/>
    <xf numFmtId="167" fontId="381" fillId="0" borderId="0" applyFont="0" applyFill="0" applyBorder="0" applyAlignment="0" applyProtection="0"/>
    <xf numFmtId="307" fontId="177" fillId="0" borderId="0" applyFont="0" applyFill="0" applyBorder="0" applyAlignment="0" applyProtection="0"/>
    <xf numFmtId="167" fontId="188" fillId="0" borderId="0" applyFont="0" applyFill="0" applyBorder="0" applyAlignment="0" applyProtection="0">
      <protection locked="0"/>
    </xf>
    <xf numFmtId="10" fontId="188" fillId="0" borderId="0" applyFont="0" applyFill="0" applyBorder="0" applyAlignment="0" applyProtection="0">
      <protection locked="0"/>
    </xf>
    <xf numFmtId="9" fontId="231" fillId="0" borderId="0" applyFont="0" applyFill="0" applyBorder="0" applyAlignment="0" applyProtection="0"/>
    <xf numFmtId="233" fontId="244" fillId="0" borderId="0" applyFont="0" applyFill="0" applyBorder="0" applyAlignment="0" applyProtection="0"/>
    <xf numFmtId="286" fontId="177" fillId="0" borderId="0" applyFont="0" applyFill="0" applyBorder="0" applyAlignment="0" applyProtection="0"/>
    <xf numFmtId="308" fontId="244" fillId="0" borderId="0" applyFont="0" applyFill="0" applyBorder="0" applyAlignment="0" applyProtection="0"/>
    <xf numFmtId="309" fontId="177" fillId="0" borderId="0" applyFont="0" applyFill="0" applyBorder="0" applyAlignment="0" applyProtection="0"/>
    <xf numFmtId="309" fontId="177" fillId="0" borderId="0" applyFont="0" applyFill="0" applyBorder="0" applyAlignment="0" applyProtection="0"/>
    <xf numFmtId="310" fontId="177" fillId="0" borderId="0" applyFont="0" applyFill="0" applyBorder="0" applyAlignment="0" applyProtection="0"/>
    <xf numFmtId="10" fontId="177" fillId="0" borderId="0" applyFont="0" applyFill="0" applyBorder="0" applyAlignment="0" applyProtection="0"/>
    <xf numFmtId="10" fontId="177" fillId="0" borderId="0" applyFont="0" applyFill="0" applyBorder="0" applyAlignment="0" applyProtection="0"/>
    <xf numFmtId="10" fontId="177" fillId="0" borderId="0" applyFont="0" applyFill="0" applyBorder="0" applyAlignment="0" applyProtection="0"/>
    <xf numFmtId="10" fontId="177" fillId="0" borderId="0" applyFont="0" applyFill="0" applyBorder="0" applyAlignment="0" applyProtection="0"/>
    <xf numFmtId="10" fontId="177" fillId="0" borderId="0" applyFont="0" applyFill="0" applyBorder="0" applyAlignment="0" applyProtection="0"/>
    <xf numFmtId="10" fontId="177" fillId="0" borderId="0" applyFont="0" applyFill="0" applyBorder="0" applyAlignment="0" applyProtection="0"/>
    <xf numFmtId="10" fontId="177" fillId="0" borderId="0" applyFont="0" applyFill="0" applyBorder="0" applyAlignment="0" applyProtection="0"/>
    <xf numFmtId="311" fontId="177" fillId="0" borderId="0" applyFon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9" fontId="170" fillId="0" borderId="0" applyFont="0" applyFill="0" applyBorder="0" applyAlignment="0" applyProtection="0"/>
    <xf numFmtId="9" fontId="385" fillId="0" borderId="0" applyFont="0" applyFill="0" applyBorder="0" applyAlignment="0" applyProtection="0"/>
    <xf numFmtId="9" fontId="386" fillId="0" borderId="0" applyFont="0" applyFill="0" applyBorder="0" applyAlignment="0" applyProtection="0"/>
    <xf numFmtId="9" fontId="177" fillId="0" borderId="0" applyFont="0" applyFill="0" applyBorder="0" applyAlignment="0" applyProtection="0"/>
    <xf numFmtId="9" fontId="177" fillId="0" borderId="0" applyFont="0" applyFill="0" applyBorder="0" applyAlignment="0" applyProtection="0"/>
    <xf numFmtId="9" fontId="170" fillId="0" borderId="0" applyFon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9" fontId="177" fillId="0" borderId="0" applyFont="0" applyFill="0" applyBorder="0" applyAlignment="0" applyProtection="0"/>
    <xf numFmtId="9" fontId="177" fillId="0" borderId="0" applyFont="0" applyFill="0" applyBorder="0" applyAlignment="0" applyProtection="0"/>
    <xf numFmtId="9" fontId="170" fillId="0" borderId="0" applyFont="0" applyFill="0" applyBorder="0" applyAlignment="0" applyProtection="0"/>
    <xf numFmtId="0" fontId="177" fillId="0" borderId="0"/>
    <xf numFmtId="9" fontId="177" fillId="0" borderId="0" applyFont="0" applyFill="0" applyBorder="0" applyAlignment="0" applyProtection="0"/>
    <xf numFmtId="9" fontId="177" fillId="0" borderId="0" applyFont="0" applyFill="0" applyBorder="0" applyAlignment="0" applyProtection="0"/>
    <xf numFmtId="0" fontId="177" fillId="0" borderId="0"/>
    <xf numFmtId="9" fontId="177" fillId="0" borderId="0" applyFont="0" applyFill="0" applyBorder="0" applyAlignment="0" applyProtection="0"/>
    <xf numFmtId="9" fontId="177" fillId="0" borderId="0" applyFont="0" applyFill="0" applyBorder="0" applyAlignment="0" applyProtection="0"/>
    <xf numFmtId="0" fontId="177" fillId="0" borderId="0"/>
    <xf numFmtId="0" fontId="177" fillId="0" borderId="0"/>
    <xf numFmtId="9" fontId="170" fillId="0" borderId="0" applyFont="0" applyFill="0" applyBorder="0" applyAlignment="0" applyProtection="0"/>
    <xf numFmtId="0" fontId="177" fillId="0" borderId="0"/>
    <xf numFmtId="0" fontId="177" fillId="0" borderId="0"/>
    <xf numFmtId="9" fontId="177" fillId="0" borderId="0" applyFont="0" applyFill="0" applyBorder="0" applyAlignment="0" applyProtection="0"/>
    <xf numFmtId="0" fontId="177" fillId="0" borderId="0"/>
    <xf numFmtId="302" fontId="177" fillId="0" borderId="0" applyFont="0" applyFill="0" applyBorder="0" applyAlignment="0" applyProtection="0"/>
    <xf numFmtId="312" fontId="191" fillId="0" borderId="0" applyFont="0" applyFill="0" applyBorder="0" applyAlignment="0" applyProtection="0">
      <alignment vertical="center"/>
    </xf>
    <xf numFmtId="302" fontId="177" fillId="0" borderId="0" applyFont="0" applyFill="0" applyBorder="0" applyAlignment="0" applyProtection="0"/>
    <xf numFmtId="302" fontId="177" fillId="0" borderId="0" applyFont="0" applyFill="0" applyBorder="0" applyAlignment="0" applyProtection="0"/>
    <xf numFmtId="302" fontId="177" fillId="0" borderId="0" applyFont="0" applyFill="0" applyBorder="0" applyAlignment="0" applyProtection="0"/>
    <xf numFmtId="302" fontId="177" fillId="0" borderId="0" applyFont="0" applyFill="0" applyBorder="0" applyAlignment="0" applyProtection="0"/>
    <xf numFmtId="302" fontId="177" fillId="0" borderId="0" applyFont="0" applyFill="0" applyBorder="0" applyAlignment="0" applyProtection="0"/>
    <xf numFmtId="302" fontId="177" fillId="0" borderId="0" applyFont="0" applyFill="0" applyBorder="0" applyAlignment="0" applyProtection="0"/>
    <xf numFmtId="303" fontId="188" fillId="0" borderId="0" applyFont="0" applyFill="0" applyBorder="0" applyAlignment="0" applyProtection="0"/>
    <xf numFmtId="9" fontId="177" fillId="0" borderId="39">
      <alignment horizontal="left"/>
    </xf>
    <xf numFmtId="176" fontId="243" fillId="0" borderId="0">
      <alignment horizontal="center"/>
    </xf>
    <xf numFmtId="176" fontId="177" fillId="0" borderId="0">
      <protection locked="0"/>
    </xf>
    <xf numFmtId="176" fontId="406" fillId="0" borderId="0">
      <protection locked="0"/>
    </xf>
    <xf numFmtId="176" fontId="177" fillId="0" borderId="0">
      <protection locked="0"/>
    </xf>
    <xf numFmtId="176" fontId="184" fillId="0" borderId="0">
      <protection locked="0"/>
    </xf>
    <xf numFmtId="176" fontId="238" fillId="94" borderId="42" applyNumberFormat="0" applyFill="0" applyBorder="0" applyAlignment="0" applyProtection="0"/>
    <xf numFmtId="3" fontId="407" fillId="0" borderId="0"/>
    <xf numFmtId="3" fontId="177" fillId="0" borderId="0"/>
    <xf numFmtId="176" fontId="408" fillId="0" borderId="0" applyFont="0" applyFill="0" applyBorder="0" applyAlignment="0" applyProtection="0">
      <alignment horizontal="center"/>
    </xf>
    <xf numFmtId="176" fontId="408" fillId="0" borderId="0" applyFont="0" applyFill="0" applyBorder="0" applyAlignment="0" applyProtection="0">
      <alignment horizontal="center"/>
    </xf>
    <xf numFmtId="176" fontId="408" fillId="0" borderId="0" applyFont="0" applyFill="0" applyBorder="0" applyAlignment="0" applyProtection="0">
      <alignment horizontal="center"/>
    </xf>
    <xf numFmtId="222" fontId="177" fillId="0" borderId="0" applyFill="0" applyBorder="0" applyAlignment="0"/>
    <xf numFmtId="221" fontId="244" fillId="0" borderId="0" applyFill="0" applyBorder="0" applyAlignment="0"/>
    <xf numFmtId="222" fontId="177" fillId="0" borderId="0" applyFill="0" applyBorder="0" applyAlignment="0"/>
    <xf numFmtId="223" fontId="244" fillId="0" borderId="0" applyFill="0" applyBorder="0" applyAlignment="0"/>
    <xf numFmtId="222" fontId="177" fillId="0" borderId="0" applyFill="0" applyBorder="0" applyAlignment="0"/>
    <xf numFmtId="221" fontId="244" fillId="0" borderId="0" applyFill="0" applyBorder="0" applyAlignment="0"/>
    <xf numFmtId="222" fontId="177" fillId="0" borderId="0" applyFill="0" applyBorder="0" applyAlignment="0"/>
    <xf numFmtId="236" fontId="244" fillId="0" borderId="0" applyFill="0" applyBorder="0" applyAlignment="0"/>
    <xf numFmtId="222" fontId="177" fillId="0" borderId="0" applyFill="0" applyBorder="0" applyAlignment="0"/>
    <xf numFmtId="223" fontId="244" fillId="0" borderId="0" applyFill="0" applyBorder="0" applyAlignment="0"/>
    <xf numFmtId="313" fontId="381" fillId="0" borderId="0" applyFont="0" applyFill="0" applyBorder="0" applyAlignment="0" applyProtection="0"/>
    <xf numFmtId="313" fontId="381" fillId="0" borderId="0" applyFont="0" applyFill="0" applyBorder="0" applyAlignment="0" applyProtection="0"/>
    <xf numFmtId="9" fontId="409" fillId="0" borderId="0" applyNumberFormat="0" applyFill="0" applyBorder="0" applyAlignment="0" applyProtection="0"/>
    <xf numFmtId="176" fontId="177" fillId="67" borderId="0">
      <alignment horizontal="left" indent="1"/>
    </xf>
    <xf numFmtId="238" fontId="410" fillId="0" borderId="15" applyBorder="0"/>
    <xf numFmtId="211" fontId="218" fillId="0" borderId="22" applyNumberFormat="0" applyFont="0" applyFill="0" applyBorder="0" applyAlignment="0"/>
    <xf numFmtId="212" fontId="411" fillId="73" borderId="0" applyBorder="0" applyAlignment="0">
      <protection hidden="1"/>
    </xf>
    <xf numFmtId="1" fontId="411" fillId="73" borderId="0">
      <alignment horizontal="center"/>
    </xf>
    <xf numFmtId="176" fontId="185" fillId="0" borderId="0" applyNumberFormat="0" applyFont="0" applyFill="0" applyBorder="0" applyAlignment="0" applyProtection="0">
      <alignment horizontal="left"/>
    </xf>
    <xf numFmtId="15" fontId="185" fillId="0" borderId="0" applyFont="0" applyFill="0" applyBorder="0" applyAlignment="0" applyProtection="0"/>
    <xf numFmtId="4" fontId="185" fillId="0" borderId="0" applyFont="0" applyFill="0" applyBorder="0" applyAlignment="0" applyProtection="0"/>
    <xf numFmtId="176" fontId="412" fillId="0" borderId="24">
      <alignment horizontal="center"/>
    </xf>
    <xf numFmtId="3" fontId="185" fillId="0" borderId="0" applyFont="0" applyFill="0" applyBorder="0" applyAlignment="0" applyProtection="0"/>
    <xf numFmtId="176" fontId="185" fillId="70" borderId="0" applyNumberFormat="0" applyFont="0" applyBorder="0" applyAlignment="0" applyProtection="0"/>
    <xf numFmtId="176" fontId="413" fillId="0" borderId="0">
      <alignment horizontal="centerContinuous"/>
    </xf>
    <xf numFmtId="176" fontId="414" fillId="0" borderId="10"/>
    <xf numFmtId="176" fontId="188" fillId="0" borderId="0">
      <alignment vertical="top"/>
    </xf>
    <xf numFmtId="176" fontId="188" fillId="0" borderId="0">
      <alignment vertical="top"/>
    </xf>
    <xf numFmtId="176" fontId="188" fillId="0" borderId="0">
      <alignment vertical="top"/>
    </xf>
    <xf numFmtId="3" fontId="191" fillId="0" borderId="0" applyFill="0" applyBorder="0" applyAlignment="0" applyProtection="0"/>
    <xf numFmtId="3" fontId="238" fillId="0" borderId="0" applyFill="0" applyBorder="0" applyAlignment="0" applyProtection="0"/>
    <xf numFmtId="3" fontId="191" fillId="0" borderId="0" applyFill="0" applyBorder="0" applyAlignment="0" applyProtection="0"/>
    <xf numFmtId="10" fontId="223" fillId="0" borderId="33"/>
    <xf numFmtId="10" fontId="177" fillId="0" borderId="0"/>
    <xf numFmtId="10" fontId="177" fillId="0" borderId="0"/>
    <xf numFmtId="10" fontId="177" fillId="0" borderId="0"/>
    <xf numFmtId="2" fontId="190" fillId="0" borderId="0">
      <alignment horizontal="right"/>
    </xf>
    <xf numFmtId="2" fontId="190" fillId="0" borderId="0">
      <alignment horizontal="right"/>
    </xf>
    <xf numFmtId="176" fontId="415" fillId="95" borderId="0"/>
    <xf numFmtId="314" fontId="243" fillId="0" borderId="0"/>
    <xf numFmtId="314" fontId="243" fillId="0" borderId="0"/>
    <xf numFmtId="176" fontId="416" fillId="96" borderId="0" applyNumberFormat="0" applyFont="0" applyBorder="0" applyAlignment="0">
      <alignment horizontal="center"/>
    </xf>
    <xf numFmtId="176" fontId="416" fillId="96" borderId="0" applyNumberFormat="0" applyFont="0" applyBorder="0" applyAlignment="0">
      <alignment horizontal="center"/>
    </xf>
    <xf numFmtId="176" fontId="416" fillId="96" borderId="0" applyNumberFormat="0" applyFont="0" applyBorder="0" applyAlignment="0">
      <alignment horizontal="center"/>
    </xf>
    <xf numFmtId="176" fontId="416" fillId="96" borderId="0" applyNumberFormat="0" applyFont="0" applyBorder="0" applyAlignment="0">
      <alignment horizontal="center"/>
    </xf>
    <xf numFmtId="176" fontId="416" fillId="96" borderId="0" applyNumberFormat="0" applyFont="0" applyBorder="0" applyAlignment="0">
      <alignment horizontal="center"/>
    </xf>
    <xf numFmtId="176" fontId="416" fillId="96" borderId="0" applyNumberFormat="0" applyFont="0" applyBorder="0" applyAlignment="0">
      <alignment horizontal="center"/>
    </xf>
    <xf numFmtId="176" fontId="416" fillId="96" borderId="0" applyNumberFormat="0" applyFont="0" applyBorder="0" applyAlignment="0">
      <alignment horizontal="center"/>
    </xf>
    <xf numFmtId="176" fontId="416" fillId="96" borderId="0" applyNumberFormat="0" applyFont="0" applyBorder="0" applyAlignment="0">
      <alignment horizontal="center"/>
    </xf>
    <xf numFmtId="176" fontId="416" fillId="96" borderId="0" applyNumberFormat="0" applyFont="0" applyBorder="0" applyAlignment="0">
      <alignment horizontal="center"/>
    </xf>
    <xf numFmtId="176" fontId="416" fillId="96" borderId="0" applyNumberFormat="0" applyFont="0" applyBorder="0" applyAlignment="0">
      <alignment horizontal="center"/>
    </xf>
    <xf numFmtId="176" fontId="416" fillId="96" borderId="0" applyNumberFormat="0" applyFont="0" applyBorder="0" applyAlignment="0">
      <alignment horizontal="center"/>
    </xf>
    <xf numFmtId="176" fontId="417" fillId="0" borderId="0"/>
    <xf numFmtId="211" fontId="218" fillId="0" borderId="59" applyNumberFormat="0" applyFont="0" applyFill="0" applyBorder="0" applyAlignment="0"/>
    <xf numFmtId="211" fontId="218" fillId="0" borderId="59" applyNumberFormat="0" applyFont="0" applyFill="0" applyBorder="0" applyAlignment="0"/>
    <xf numFmtId="37" fontId="177" fillId="0" borderId="0" applyNumberFormat="0" applyFill="0" applyBorder="0" applyAlignment="0" applyProtection="0">
      <alignment horizontal="left"/>
    </xf>
    <xf numFmtId="37" fontId="177" fillId="0" borderId="0" applyNumberFormat="0" applyFill="0" applyBorder="0" applyAlignment="0" applyProtection="0">
      <alignment horizontal="left"/>
    </xf>
    <xf numFmtId="37" fontId="177" fillId="0" borderId="0" applyNumberFormat="0" applyFill="0" applyBorder="0" applyAlignment="0" applyProtection="0">
      <alignment horizontal="left"/>
    </xf>
    <xf numFmtId="37" fontId="177" fillId="0" borderId="0" applyNumberFormat="0" applyFill="0" applyBorder="0" applyAlignment="0" applyProtection="0">
      <alignment horizontal="left"/>
    </xf>
    <xf numFmtId="37" fontId="177" fillId="0" borderId="0" applyNumberFormat="0" applyFill="0" applyBorder="0" applyAlignment="0" applyProtection="0">
      <alignment horizontal="left"/>
    </xf>
    <xf numFmtId="37" fontId="177" fillId="0" borderId="0" applyNumberFormat="0" applyFill="0" applyBorder="0" applyAlignment="0" applyProtection="0">
      <alignment horizontal="left"/>
    </xf>
    <xf numFmtId="37" fontId="177" fillId="0" borderId="0" applyNumberFormat="0" applyFill="0" applyBorder="0" applyAlignment="0" applyProtection="0">
      <alignment horizontal="left"/>
    </xf>
    <xf numFmtId="37" fontId="177" fillId="0" borderId="0" applyNumberFormat="0" applyFill="0" applyBorder="0" applyAlignment="0" applyProtection="0">
      <alignment horizontal="left"/>
    </xf>
    <xf numFmtId="315" fontId="177" fillId="0" borderId="0" applyFont="0" applyFill="0" applyBorder="0" applyAlignment="0" applyProtection="0"/>
    <xf numFmtId="176" fontId="177" fillId="0" borderId="65" applyNumberFormat="0" applyFont="0" applyFill="0" applyAlignment="0" applyProtection="0"/>
    <xf numFmtId="176" fontId="177" fillId="0" borderId="66" applyNumberFormat="0" applyFont="0" applyFill="0" applyAlignment="0" applyProtection="0"/>
    <xf numFmtId="176" fontId="177" fillId="0" borderId="18" applyNumberFormat="0" applyFont="0" applyFill="0" applyAlignment="0" applyProtection="0"/>
    <xf numFmtId="176" fontId="177" fillId="0" borderId="67" applyNumberFormat="0" applyFont="0" applyFill="0" applyAlignment="0" applyProtection="0"/>
    <xf numFmtId="176" fontId="177" fillId="0" borderId="68" applyNumberFormat="0" applyFont="0" applyFill="0" applyAlignment="0" applyProtection="0"/>
    <xf numFmtId="176" fontId="177" fillId="47" borderId="0" applyNumberFormat="0" applyFont="0" applyBorder="0" applyAlignment="0" applyProtection="0"/>
    <xf numFmtId="176" fontId="177" fillId="0" borderId="69" applyNumberFormat="0" applyFont="0" applyFill="0" applyAlignment="0" applyProtection="0"/>
    <xf numFmtId="176" fontId="177" fillId="0" borderId="70" applyNumberFormat="0" applyFont="0" applyFill="0" applyAlignment="0" applyProtection="0"/>
    <xf numFmtId="46" fontId="177" fillId="0" borderId="0" applyFont="0" applyFill="0" applyBorder="0" applyAlignment="0" applyProtection="0"/>
    <xf numFmtId="176" fontId="182" fillId="0" borderId="0" applyNumberFormat="0" applyFill="0" applyBorder="0" applyAlignment="0" applyProtection="0"/>
    <xf numFmtId="176" fontId="177" fillId="0" borderId="71" applyNumberFormat="0" applyFont="0" applyFill="0" applyAlignment="0" applyProtection="0"/>
    <xf numFmtId="176" fontId="177" fillId="0" borderId="72" applyNumberFormat="0" applyFont="0" applyFill="0" applyAlignment="0" applyProtection="0"/>
    <xf numFmtId="176" fontId="177" fillId="0" borderId="61" applyNumberFormat="0" applyFont="0" applyFill="0" applyAlignment="0" applyProtection="0"/>
    <xf numFmtId="176" fontId="177" fillId="0" borderId="73" applyNumberFormat="0" applyFont="0" applyFill="0" applyAlignment="0" applyProtection="0"/>
    <xf numFmtId="176" fontId="177" fillId="0" borderId="61" applyNumberFormat="0" applyFont="0" applyFill="0" applyAlignment="0" applyProtection="0"/>
    <xf numFmtId="176" fontId="177" fillId="0" borderId="0" applyNumberFormat="0" applyFont="0" applyFill="0" applyBorder="0" applyProtection="0">
      <alignment horizontal="center"/>
    </xf>
    <xf numFmtId="176" fontId="177" fillId="0" borderId="0"/>
    <xf numFmtId="176" fontId="177" fillId="0" borderId="0"/>
    <xf numFmtId="176" fontId="260" fillId="0" borderId="0" applyNumberFormat="0" applyFill="0" applyBorder="0" applyProtection="0">
      <alignment horizontal="left"/>
    </xf>
    <xf numFmtId="176" fontId="177" fillId="47" borderId="0" applyNumberFormat="0" applyFont="0" applyBorder="0" applyAlignment="0" applyProtection="0"/>
    <xf numFmtId="176" fontId="177" fillId="0" borderId="0"/>
    <xf numFmtId="176" fontId="177" fillId="0" borderId="0"/>
    <xf numFmtId="176" fontId="177" fillId="0" borderId="74" applyNumberFormat="0" applyFont="0" applyFill="0" applyAlignment="0" applyProtection="0"/>
    <xf numFmtId="176" fontId="177" fillId="0" borderId="75" applyNumberFormat="0" applyFont="0" applyFill="0" applyAlignment="0" applyProtection="0"/>
    <xf numFmtId="316" fontId="177" fillId="0" borderId="0" applyFont="0" applyFill="0" applyBorder="0" applyAlignment="0" applyProtection="0"/>
    <xf numFmtId="176" fontId="177" fillId="0" borderId="76" applyNumberFormat="0" applyFont="0" applyFill="0" applyAlignment="0" applyProtection="0"/>
    <xf numFmtId="176" fontId="177" fillId="0" borderId="77" applyNumberFormat="0" applyFont="0" applyFill="0" applyAlignment="0" applyProtection="0"/>
    <xf numFmtId="176" fontId="177" fillId="0" borderId="78" applyNumberFormat="0" applyFont="0" applyFill="0" applyAlignment="0" applyProtection="0"/>
    <xf numFmtId="176" fontId="177" fillId="0" borderId="79" applyNumberFormat="0" applyFont="0" applyFill="0" applyAlignment="0" applyProtection="0"/>
    <xf numFmtId="176" fontId="177" fillId="0" borderId="35" applyNumberFormat="0" applyFont="0" applyFill="0" applyAlignment="0" applyProtection="0"/>
    <xf numFmtId="176" fontId="188" fillId="0" borderId="80" applyNumberFormat="0" applyFont="0" applyFill="0" applyAlignment="0" applyProtection="0"/>
    <xf numFmtId="176" fontId="188" fillId="0" borderId="80" applyNumberFormat="0" applyFont="0" applyFill="0" applyAlignment="0" applyProtection="0"/>
    <xf numFmtId="176" fontId="188" fillId="0" borderId="80" applyNumberFormat="0" applyFont="0" applyFill="0" applyAlignment="0" applyProtection="0"/>
    <xf numFmtId="176" fontId="188" fillId="0" borderId="80" applyNumberFormat="0" applyFont="0" applyFill="0" applyAlignment="0" applyProtection="0"/>
    <xf numFmtId="176" fontId="188" fillId="0" borderId="80" applyNumberFormat="0" applyFont="0" applyFill="0" applyAlignment="0" applyProtection="0"/>
    <xf numFmtId="176" fontId="188" fillId="0" borderId="80" applyNumberFormat="0" applyFont="0" applyFill="0" applyAlignment="0" applyProtection="0"/>
    <xf numFmtId="176" fontId="188" fillId="0" borderId="80" applyNumberFormat="0" applyFont="0" applyFill="0" applyAlignment="0" applyProtection="0"/>
    <xf numFmtId="176" fontId="188" fillId="0" borderId="80" applyNumberFormat="0" applyFont="0" applyFill="0" applyAlignment="0" applyProtection="0"/>
    <xf numFmtId="176" fontId="188" fillId="0" borderId="80" applyNumberFormat="0" applyFont="0" applyFill="0" applyAlignment="0" applyProtection="0"/>
    <xf numFmtId="176" fontId="188" fillId="0" borderId="80" applyNumberFormat="0" applyFont="0" applyFill="0" applyAlignment="0" applyProtection="0"/>
    <xf numFmtId="176" fontId="188" fillId="0" borderId="80" applyNumberFormat="0" applyFont="0" applyFill="0" applyAlignment="0" applyProtection="0"/>
    <xf numFmtId="176" fontId="199" fillId="37" borderId="81" applyNumberFormat="0" applyBorder="0" applyProtection="0">
      <alignment horizontal="left" wrapText="1"/>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81" applyNumberFormat="0" applyBorder="0" applyProtection="0">
      <alignment horizontal="left" wrapText="1"/>
    </xf>
    <xf numFmtId="176" fontId="199" fillId="37" borderId="81" applyNumberFormat="0" applyBorder="0" applyProtection="0">
      <alignment horizontal="left" wrapText="1"/>
    </xf>
    <xf numFmtId="176" fontId="199" fillId="37" borderId="81" applyNumberFormat="0" applyBorder="0" applyProtection="0">
      <alignment horizontal="left" wrapText="1"/>
    </xf>
    <xf numFmtId="176" fontId="199" fillId="37" borderId="81" applyNumberFormat="0" applyBorder="0" applyProtection="0">
      <alignment horizontal="left" wrapText="1"/>
    </xf>
    <xf numFmtId="176" fontId="199" fillId="37" borderId="81" applyNumberFormat="0" applyBorder="0" applyProtection="0">
      <alignment horizontal="left" wrapText="1"/>
    </xf>
    <xf numFmtId="176" fontId="199" fillId="37" borderId="81" applyNumberFormat="0" applyBorder="0" applyProtection="0">
      <alignment horizontal="left" wrapText="1"/>
    </xf>
    <xf numFmtId="176" fontId="199" fillId="37" borderId="81" applyNumberFormat="0" applyBorder="0" applyProtection="0">
      <alignment horizontal="left" wrapText="1"/>
    </xf>
    <xf numFmtId="176" fontId="199" fillId="37" borderId="81" applyNumberFormat="0" applyBorder="0" applyProtection="0">
      <alignment horizontal="left" wrapText="1"/>
    </xf>
    <xf numFmtId="176" fontId="199" fillId="37" borderId="81" applyNumberFormat="0" applyBorder="0" applyProtection="0">
      <alignment horizontal="left" wrapText="1"/>
    </xf>
    <xf numFmtId="176" fontId="199" fillId="37" borderId="81" applyNumberFormat="0" applyBorder="0" applyProtection="0">
      <alignment horizontal="left" wrapText="1"/>
    </xf>
    <xf numFmtId="176" fontId="199" fillId="37" borderId="81" applyNumberFormat="0" applyBorder="0" applyProtection="0">
      <alignment horizontal="left" wrapText="1"/>
    </xf>
    <xf numFmtId="176" fontId="260" fillId="0" borderId="0" applyNumberFormat="0" applyFill="0" applyBorder="0">
      <alignment horizontal="left" vertical="center" wrapText="1"/>
    </xf>
    <xf numFmtId="176" fontId="191" fillId="0" borderId="0" applyNumberFormat="0" applyFill="0" applyBorder="0">
      <alignment horizontal="left" vertical="center" wrapText="1" indent="1"/>
    </xf>
    <xf numFmtId="176" fontId="188" fillId="0" borderId="82" applyNumberFormat="0" applyFont="0" applyFill="0" applyAlignment="0" applyProtection="0"/>
    <xf numFmtId="176" fontId="188" fillId="0" borderId="82" applyNumberFormat="0" applyFont="0" applyFill="0" applyAlignment="0" applyProtection="0"/>
    <xf numFmtId="176" fontId="188" fillId="0" borderId="82" applyNumberFormat="0" applyFont="0" applyFill="0" applyAlignment="0" applyProtection="0"/>
    <xf numFmtId="176" fontId="188" fillId="0" borderId="82" applyNumberFormat="0" applyFont="0" applyFill="0" applyAlignment="0" applyProtection="0"/>
    <xf numFmtId="176" fontId="188" fillId="0" borderId="82" applyNumberFormat="0" applyFont="0" applyFill="0" applyAlignment="0" applyProtection="0"/>
    <xf numFmtId="176" fontId="188" fillId="0" borderId="82" applyNumberFormat="0" applyFont="0" applyFill="0" applyAlignment="0" applyProtection="0"/>
    <xf numFmtId="176" fontId="188" fillId="0" borderId="82" applyNumberFormat="0" applyFont="0" applyFill="0" applyAlignment="0" applyProtection="0"/>
    <xf numFmtId="176" fontId="188" fillId="0" borderId="82" applyNumberFormat="0" applyFont="0" applyFill="0" applyAlignment="0" applyProtection="0"/>
    <xf numFmtId="176" fontId="188" fillId="0" borderId="82" applyNumberFormat="0" applyFont="0" applyFill="0" applyAlignment="0" applyProtection="0"/>
    <xf numFmtId="176" fontId="188" fillId="0" borderId="82" applyNumberFormat="0" applyFont="0" applyFill="0" applyAlignment="0" applyProtection="0"/>
    <xf numFmtId="176" fontId="188" fillId="0" borderId="82" applyNumberFormat="0" applyFont="0" applyFill="0" applyAlignment="0" applyProtection="0"/>
    <xf numFmtId="317" fontId="185" fillId="0" borderId="0"/>
    <xf numFmtId="176" fontId="418" fillId="0" borderId="18">
      <alignment horizontal="centerContinuous"/>
    </xf>
    <xf numFmtId="176" fontId="418" fillId="0" borderId="18">
      <protection locked="0"/>
    </xf>
    <xf numFmtId="176" fontId="418" fillId="0" borderId="18">
      <protection locked="0"/>
    </xf>
    <xf numFmtId="176" fontId="418" fillId="0" borderId="18">
      <protection locked="0"/>
    </xf>
    <xf numFmtId="176" fontId="418" fillId="0" borderId="18">
      <alignment horizontal="centerContinuous"/>
    </xf>
    <xf numFmtId="176" fontId="418" fillId="0" borderId="18">
      <protection locked="0"/>
    </xf>
    <xf numFmtId="176" fontId="418" fillId="0" borderId="18">
      <protection locked="0"/>
    </xf>
    <xf numFmtId="176" fontId="418" fillId="0" borderId="18">
      <protection locked="0"/>
    </xf>
    <xf numFmtId="189" fontId="418" fillId="0" borderId="0"/>
    <xf numFmtId="189" fontId="418" fillId="0" borderId="0"/>
    <xf numFmtId="189" fontId="418" fillId="0" borderId="0"/>
    <xf numFmtId="176" fontId="418" fillId="0" borderId="18">
      <alignment horizontal="centerContinuous"/>
    </xf>
    <xf numFmtId="176" fontId="418" fillId="0" borderId="18">
      <alignment horizontal="centerContinuous"/>
    </xf>
    <xf numFmtId="176" fontId="418" fillId="0" borderId="18">
      <alignment horizontal="centerContinuous"/>
    </xf>
    <xf numFmtId="189" fontId="418" fillId="0" borderId="0"/>
    <xf numFmtId="189" fontId="418" fillId="0" borderId="0"/>
    <xf numFmtId="189" fontId="418" fillId="0" borderId="0"/>
    <xf numFmtId="176" fontId="418" fillId="0" borderId="18">
      <alignment horizontal="centerContinuous"/>
    </xf>
    <xf numFmtId="176" fontId="418" fillId="0" borderId="18">
      <alignment horizontal="centerContinuous"/>
    </xf>
    <xf numFmtId="176" fontId="418" fillId="0" borderId="18">
      <alignment horizontal="centerContinuous"/>
    </xf>
    <xf numFmtId="189" fontId="418" fillId="0" borderId="0"/>
    <xf numFmtId="189" fontId="418" fillId="0" borderId="0"/>
    <xf numFmtId="189" fontId="418" fillId="0" borderId="0"/>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89" fontId="418" fillId="0" borderId="0"/>
    <xf numFmtId="189" fontId="418" fillId="0" borderId="0"/>
    <xf numFmtId="189" fontId="418" fillId="0" borderId="0"/>
    <xf numFmtId="176" fontId="418" fillId="0" borderId="18">
      <protection locked="0"/>
    </xf>
    <xf numFmtId="176" fontId="418" fillId="0" borderId="18">
      <protection locked="0"/>
    </xf>
    <xf numFmtId="176" fontId="418" fillId="0" borderId="18">
      <protection locked="0"/>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protection locked="0"/>
    </xf>
    <xf numFmtId="176" fontId="418" fillId="0" borderId="18">
      <protection locked="0"/>
    </xf>
    <xf numFmtId="176" fontId="418" fillId="0" borderId="18">
      <protection locked="0"/>
    </xf>
    <xf numFmtId="176" fontId="418" fillId="0" borderId="18">
      <alignment horizontal="centerContinuous"/>
    </xf>
    <xf numFmtId="176" fontId="418" fillId="0" borderId="18">
      <alignment horizontal="centerContinuous"/>
    </xf>
    <xf numFmtId="189" fontId="418" fillId="0" borderId="0"/>
    <xf numFmtId="176" fontId="418" fillId="0" borderId="18">
      <protection locked="0"/>
    </xf>
    <xf numFmtId="176" fontId="418" fillId="0" borderId="18">
      <protection locked="0"/>
    </xf>
    <xf numFmtId="176" fontId="418" fillId="0" borderId="18">
      <protection locked="0"/>
    </xf>
    <xf numFmtId="176" fontId="418" fillId="0" borderId="18">
      <alignment horizontal="centerContinuous"/>
    </xf>
    <xf numFmtId="176" fontId="418" fillId="0" borderId="18">
      <alignment horizontal="centerContinuous"/>
    </xf>
    <xf numFmtId="176" fontId="418" fillId="0" borderId="18">
      <alignment horizontal="centerContinuous"/>
    </xf>
    <xf numFmtId="189" fontId="418" fillId="0" borderId="0"/>
    <xf numFmtId="189" fontId="418" fillId="0" borderId="0"/>
    <xf numFmtId="176" fontId="418" fillId="0" borderId="0"/>
    <xf numFmtId="176" fontId="418" fillId="0" borderId="18">
      <protection locked="0"/>
    </xf>
    <xf numFmtId="176" fontId="418" fillId="0" borderId="18">
      <protection locked="0"/>
    </xf>
    <xf numFmtId="176" fontId="418" fillId="0" borderId="18">
      <protection locked="0"/>
    </xf>
    <xf numFmtId="176" fontId="418" fillId="0" borderId="0"/>
    <xf numFmtId="176" fontId="418" fillId="0" borderId="0"/>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188" fillId="0" borderId="0">
      <alignment horizontal="center"/>
    </xf>
    <xf numFmtId="176" fontId="188" fillId="0" borderId="0">
      <alignment horizontal="center"/>
    </xf>
    <xf numFmtId="176" fontId="418" fillId="0" borderId="18">
      <alignment horizontal="centerContinuous"/>
    </xf>
    <xf numFmtId="189" fontId="418" fillId="0" borderId="0"/>
    <xf numFmtId="189" fontId="418" fillId="0" borderId="0"/>
    <xf numFmtId="189" fontId="418" fillId="0" borderId="0"/>
    <xf numFmtId="176" fontId="418" fillId="0" borderId="18">
      <protection locked="0"/>
    </xf>
    <xf numFmtId="176" fontId="418" fillId="0" borderId="18">
      <protection locked="0"/>
    </xf>
    <xf numFmtId="176" fontId="418" fillId="0" borderId="18">
      <protection locked="0"/>
    </xf>
    <xf numFmtId="176" fontId="418" fillId="0" borderId="18">
      <alignment horizontal="centerContinuous"/>
    </xf>
    <xf numFmtId="176" fontId="418" fillId="0" borderId="18">
      <alignment horizontal="centerContinuous"/>
    </xf>
    <xf numFmtId="189" fontId="418" fillId="0" borderId="0"/>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protection locked="0"/>
    </xf>
    <xf numFmtId="176" fontId="418" fillId="0" borderId="18">
      <protection locked="0"/>
    </xf>
    <xf numFmtId="176" fontId="418" fillId="0" borderId="18">
      <protection locked="0"/>
    </xf>
    <xf numFmtId="189" fontId="418" fillId="0" borderId="0"/>
    <xf numFmtId="189" fontId="418" fillId="0" borderId="0"/>
    <xf numFmtId="189" fontId="418" fillId="0" borderId="0"/>
    <xf numFmtId="176" fontId="418" fillId="0" borderId="18">
      <protection locked="0"/>
    </xf>
    <xf numFmtId="176" fontId="418" fillId="0" borderId="18">
      <protection locked="0"/>
    </xf>
    <xf numFmtId="176" fontId="418" fillId="0" borderId="18">
      <protection locked="0"/>
    </xf>
    <xf numFmtId="189" fontId="418" fillId="0" borderId="0"/>
    <xf numFmtId="189" fontId="418" fillId="0" borderId="0"/>
    <xf numFmtId="176" fontId="418" fillId="0" borderId="18">
      <alignment horizontal="centerContinuous"/>
    </xf>
    <xf numFmtId="189" fontId="418" fillId="0" borderId="0"/>
    <xf numFmtId="189" fontId="418" fillId="0" borderId="0"/>
    <xf numFmtId="189" fontId="418" fillId="0" borderId="0"/>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89" fontId="418" fillId="0" borderId="0"/>
    <xf numFmtId="189" fontId="418" fillId="0" borderId="0"/>
    <xf numFmtId="189" fontId="418" fillId="0" borderId="0"/>
    <xf numFmtId="176" fontId="418" fillId="0" borderId="18">
      <protection locked="0"/>
    </xf>
    <xf numFmtId="176" fontId="418" fillId="0" borderId="18">
      <protection locked="0"/>
    </xf>
    <xf numFmtId="176" fontId="418" fillId="0" borderId="18">
      <protection locked="0"/>
    </xf>
    <xf numFmtId="176" fontId="418" fillId="0" borderId="18">
      <alignment horizontal="centerContinuous"/>
    </xf>
    <xf numFmtId="176" fontId="418" fillId="0" borderId="18">
      <alignment horizontal="centerContinuous"/>
    </xf>
    <xf numFmtId="189" fontId="418" fillId="0" borderId="0"/>
    <xf numFmtId="176" fontId="418" fillId="0" borderId="18">
      <alignment horizontal="centerContinuous"/>
    </xf>
    <xf numFmtId="176" fontId="418" fillId="0" borderId="18">
      <alignment horizontal="centerContinuous"/>
    </xf>
    <xf numFmtId="176" fontId="418" fillId="0" borderId="18">
      <alignment horizontal="centerContinuous"/>
    </xf>
    <xf numFmtId="189" fontId="418" fillId="0" borderId="0"/>
    <xf numFmtId="189" fontId="418" fillId="0" borderId="0"/>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protection locked="0"/>
    </xf>
    <xf numFmtId="189" fontId="418" fillId="0" borderId="0"/>
    <xf numFmtId="189" fontId="418" fillId="0" borderId="0"/>
    <xf numFmtId="189" fontId="418" fillId="0" borderId="0"/>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protection locked="0"/>
    </xf>
    <xf numFmtId="176" fontId="418" fillId="0" borderId="18">
      <protection locked="0"/>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208" fillId="0" borderId="18">
      <alignment horizontal="centerContinuous"/>
    </xf>
    <xf numFmtId="176" fontId="208" fillId="0" borderId="18">
      <alignment horizontal="centerContinuous"/>
    </xf>
    <xf numFmtId="176" fontId="20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protection locked="0"/>
    </xf>
    <xf numFmtId="176" fontId="418" fillId="0" borderId="18">
      <alignment horizontal="centerContinuous"/>
    </xf>
    <xf numFmtId="176" fontId="418" fillId="0" borderId="18">
      <alignment horizontal="centerContinuous"/>
    </xf>
    <xf numFmtId="176" fontId="418" fillId="0" borderId="18">
      <alignment horizontal="centerContinuous"/>
    </xf>
    <xf numFmtId="189" fontId="418" fillId="0" borderId="0"/>
    <xf numFmtId="189" fontId="418" fillId="0" borderId="0"/>
    <xf numFmtId="189" fontId="418" fillId="0" borderId="0"/>
    <xf numFmtId="176" fontId="418" fillId="0" borderId="18">
      <protection locked="0"/>
    </xf>
    <xf numFmtId="176" fontId="418" fillId="0" borderId="18">
      <protection locked="0"/>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protection locked="0"/>
    </xf>
    <xf numFmtId="176" fontId="418" fillId="0" borderId="18">
      <protection locked="0"/>
    </xf>
    <xf numFmtId="176" fontId="418" fillId="0" borderId="18">
      <protection locked="0"/>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protection locked="0"/>
    </xf>
    <xf numFmtId="176" fontId="418" fillId="0" borderId="18">
      <protection locked="0"/>
    </xf>
    <xf numFmtId="176" fontId="418" fillId="0" borderId="18">
      <protection locked="0"/>
    </xf>
    <xf numFmtId="189" fontId="418" fillId="0" borderId="0"/>
    <xf numFmtId="189" fontId="418" fillId="0" borderId="0"/>
    <xf numFmtId="189" fontId="418" fillId="0" borderId="0"/>
    <xf numFmtId="176" fontId="418" fillId="0" borderId="18">
      <alignment horizontal="centerContinuous"/>
    </xf>
    <xf numFmtId="176" fontId="418" fillId="0" borderId="18">
      <alignment horizontal="centerContinuous"/>
    </xf>
    <xf numFmtId="189" fontId="418" fillId="0" borderId="0"/>
    <xf numFmtId="176" fontId="418" fillId="0" borderId="18">
      <alignment horizontal="centerContinuous"/>
    </xf>
    <xf numFmtId="176" fontId="418" fillId="0" borderId="18">
      <alignment horizontal="centerContinuous"/>
    </xf>
    <xf numFmtId="176" fontId="418" fillId="0" borderId="18">
      <alignment horizontal="centerContinuous"/>
    </xf>
    <xf numFmtId="189" fontId="418" fillId="0" borderId="0"/>
    <xf numFmtId="189" fontId="418" fillId="0" borderId="0"/>
    <xf numFmtId="189" fontId="418" fillId="0" borderId="0"/>
    <xf numFmtId="176" fontId="418" fillId="0" borderId="18">
      <alignment horizontal="centerContinuous"/>
    </xf>
    <xf numFmtId="176" fontId="418" fillId="0" borderId="18">
      <alignment horizontal="centerContinuous"/>
    </xf>
    <xf numFmtId="176" fontId="418" fillId="0" borderId="18">
      <alignment horizontal="centerContinuous"/>
    </xf>
    <xf numFmtId="176" fontId="418" fillId="0" borderId="18">
      <protection locked="0"/>
    </xf>
    <xf numFmtId="176" fontId="418" fillId="0" borderId="18">
      <protection locked="0"/>
    </xf>
    <xf numFmtId="176" fontId="418" fillId="0" borderId="18">
      <protection locked="0"/>
    </xf>
    <xf numFmtId="189" fontId="418" fillId="0" borderId="0"/>
    <xf numFmtId="189" fontId="418" fillId="0" borderId="0"/>
    <xf numFmtId="176" fontId="418" fillId="0" borderId="18">
      <alignment horizontal="centerContinuous"/>
    </xf>
    <xf numFmtId="0" fontId="397" fillId="47" borderId="58" applyNumberFormat="0" applyAlignment="0" applyProtection="0"/>
    <xf numFmtId="0" fontId="419" fillId="54" borderId="58" applyNumberFormat="0" applyAlignment="0" applyProtection="0"/>
    <xf numFmtId="4" fontId="182" fillId="74" borderId="58" applyNumberFormat="0" applyProtection="0">
      <alignment vertical="center"/>
    </xf>
    <xf numFmtId="4" fontId="176" fillId="36" borderId="83" applyNumberFormat="0" applyProtection="0">
      <alignment vertical="center"/>
    </xf>
    <xf numFmtId="4" fontId="176" fillId="36" borderId="83" applyNumberFormat="0" applyProtection="0">
      <alignment vertical="center"/>
    </xf>
    <xf numFmtId="4" fontId="182" fillId="74" borderId="58" applyNumberFormat="0" applyProtection="0">
      <alignment vertical="center"/>
    </xf>
    <xf numFmtId="4" fontId="182" fillId="74" borderId="58" applyNumberFormat="0" applyProtection="0">
      <alignment vertical="center"/>
    </xf>
    <xf numFmtId="4" fontId="182" fillId="74" borderId="58" applyNumberFormat="0" applyProtection="0">
      <alignment vertical="center"/>
    </xf>
    <xf numFmtId="4" fontId="182" fillId="74" borderId="58" applyNumberFormat="0" applyProtection="0">
      <alignment vertical="center"/>
    </xf>
    <xf numFmtId="4" fontId="182" fillId="74" borderId="58" applyNumberFormat="0" applyProtection="0">
      <alignment vertical="center"/>
    </xf>
    <xf numFmtId="4" fontId="420" fillId="74" borderId="58" applyNumberFormat="0" applyProtection="0">
      <alignment vertical="center"/>
    </xf>
    <xf numFmtId="4" fontId="275" fillId="74" borderId="83" applyNumberFormat="0" applyProtection="0">
      <alignment vertical="center"/>
    </xf>
    <xf numFmtId="4" fontId="275" fillId="74" borderId="83" applyNumberFormat="0" applyProtection="0">
      <alignment vertical="center"/>
    </xf>
    <xf numFmtId="4" fontId="420" fillId="74" borderId="58" applyNumberFormat="0" applyProtection="0">
      <alignment vertical="center"/>
    </xf>
    <xf numFmtId="4" fontId="182" fillId="74" borderId="58" applyNumberFormat="0" applyProtection="0">
      <alignment horizontal="left" vertical="center" indent="1"/>
    </xf>
    <xf numFmtId="4" fontId="176" fillId="74" borderId="83" applyNumberFormat="0" applyProtection="0">
      <alignment horizontal="left" vertical="center" indent="1"/>
    </xf>
    <xf numFmtId="4" fontId="176" fillId="74" borderId="83" applyNumberFormat="0" applyProtection="0">
      <alignment horizontal="left" vertical="center" indent="1"/>
    </xf>
    <xf numFmtId="4" fontId="182" fillId="74" borderId="58" applyNumberFormat="0" applyProtection="0">
      <alignment horizontal="left" vertical="center" indent="1"/>
    </xf>
    <xf numFmtId="4" fontId="182" fillId="74" borderId="58" applyNumberFormat="0" applyProtection="0">
      <alignment horizontal="left" vertical="center" indent="1"/>
    </xf>
    <xf numFmtId="4" fontId="182" fillId="74" borderId="58" applyNumberFormat="0" applyProtection="0">
      <alignment horizontal="left" vertical="center" indent="1"/>
    </xf>
    <xf numFmtId="4" fontId="182" fillId="74" borderId="58" applyNumberFormat="0" applyProtection="0">
      <alignment horizontal="left" vertical="center" indent="1"/>
    </xf>
    <xf numFmtId="4" fontId="182" fillId="74" borderId="58" applyNumberFormat="0" applyProtection="0">
      <alignment horizontal="left" vertical="center" indent="1"/>
    </xf>
    <xf numFmtId="4" fontId="182" fillId="74" borderId="58" applyNumberFormat="0" applyProtection="0">
      <alignment horizontal="left" vertical="center" indent="1"/>
    </xf>
    <xf numFmtId="176" fontId="176" fillId="74" borderId="83" applyNumberFormat="0" applyProtection="0">
      <alignment horizontal="left" vertical="top" indent="1"/>
    </xf>
    <xf numFmtId="176" fontId="176" fillId="74" borderId="83" applyNumberFormat="0" applyProtection="0">
      <alignment horizontal="left" vertical="top" indent="1"/>
    </xf>
    <xf numFmtId="4" fontId="182" fillId="74" borderId="58" applyNumberFormat="0" applyProtection="0">
      <alignment horizontal="left" vertical="center" indent="1"/>
    </xf>
    <xf numFmtId="4" fontId="182" fillId="74" borderId="58" applyNumberFormat="0" applyProtection="0">
      <alignment horizontal="left" vertical="center" indent="1"/>
    </xf>
    <xf numFmtId="4" fontId="182" fillId="74" borderId="58" applyNumberFormat="0" applyProtection="0">
      <alignment horizontal="left" vertical="center" indent="1"/>
    </xf>
    <xf numFmtId="4" fontId="182" fillId="74" borderId="58" applyNumberFormat="0" applyProtection="0">
      <alignment horizontal="left" vertical="center" indent="1"/>
    </xf>
    <xf numFmtId="4" fontId="182" fillId="74"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4" fontId="176" fillId="97" borderId="0" applyNumberFormat="0" applyProtection="0">
      <alignment horizontal="left" vertical="center" indent="1"/>
    </xf>
    <xf numFmtId="4" fontId="176" fillId="97" borderId="0"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4" fontId="182" fillId="98" borderId="58" applyNumberFormat="0" applyProtection="0">
      <alignment horizontal="right" vertical="center"/>
    </xf>
    <xf numFmtId="4" fontId="182" fillId="40" borderId="83" applyNumberFormat="0" applyProtection="0">
      <alignment horizontal="right" vertical="center"/>
    </xf>
    <xf numFmtId="4" fontId="182" fillId="40" borderId="83" applyNumberFormat="0" applyProtection="0">
      <alignment horizontal="right" vertical="center"/>
    </xf>
    <xf numFmtId="4" fontId="182" fillId="98" borderId="58" applyNumberFormat="0" applyProtection="0">
      <alignment horizontal="right" vertical="center"/>
    </xf>
    <xf numFmtId="4" fontId="182" fillId="98" borderId="58" applyNumberFormat="0" applyProtection="0">
      <alignment horizontal="right" vertical="center"/>
    </xf>
    <xf numFmtId="4" fontId="182" fillId="98" borderId="58" applyNumberFormat="0" applyProtection="0">
      <alignment horizontal="right" vertical="center"/>
    </xf>
    <xf numFmtId="4" fontId="182" fillId="98" borderId="58" applyNumberFormat="0" applyProtection="0">
      <alignment horizontal="right" vertical="center"/>
    </xf>
    <xf numFmtId="4" fontId="182" fillId="98" borderId="58" applyNumberFormat="0" applyProtection="0">
      <alignment horizontal="right" vertical="center"/>
    </xf>
    <xf numFmtId="4" fontId="182" fillId="99" borderId="58" applyNumberFormat="0" applyProtection="0">
      <alignment horizontal="right" vertical="center"/>
    </xf>
    <xf numFmtId="4" fontId="182" fillId="51" borderId="83" applyNumberFormat="0" applyProtection="0">
      <alignment horizontal="right" vertical="center"/>
    </xf>
    <xf numFmtId="4" fontId="182" fillId="51" borderId="83" applyNumberFormat="0" applyProtection="0">
      <alignment horizontal="right" vertical="center"/>
    </xf>
    <xf numFmtId="4" fontId="182" fillId="99" borderId="58" applyNumberFormat="0" applyProtection="0">
      <alignment horizontal="right" vertical="center"/>
    </xf>
    <xf numFmtId="4" fontId="182" fillId="99" borderId="58" applyNumberFormat="0" applyProtection="0">
      <alignment horizontal="right" vertical="center"/>
    </xf>
    <xf numFmtId="4" fontId="182" fillId="99" borderId="58" applyNumberFormat="0" applyProtection="0">
      <alignment horizontal="right" vertical="center"/>
    </xf>
    <xf numFmtId="4" fontId="182" fillId="99" borderId="58" applyNumberFormat="0" applyProtection="0">
      <alignment horizontal="right" vertical="center"/>
    </xf>
    <xf numFmtId="4" fontId="182" fillId="99" borderId="58" applyNumberFormat="0" applyProtection="0">
      <alignment horizontal="right" vertical="center"/>
    </xf>
    <xf numFmtId="4" fontId="182" fillId="100" borderId="58" applyNumberFormat="0" applyProtection="0">
      <alignment horizontal="right" vertical="center"/>
    </xf>
    <xf numFmtId="4" fontId="182" fillId="60" borderId="83" applyNumberFormat="0" applyProtection="0">
      <alignment horizontal="right" vertical="center"/>
    </xf>
    <xf numFmtId="4" fontId="182" fillId="60" borderId="83" applyNumberFormat="0" applyProtection="0">
      <alignment horizontal="right" vertical="center"/>
    </xf>
    <xf numFmtId="4" fontId="182" fillId="100" borderId="58" applyNumberFormat="0" applyProtection="0">
      <alignment horizontal="right" vertical="center"/>
    </xf>
    <xf numFmtId="4" fontId="182" fillId="100" borderId="58" applyNumberFormat="0" applyProtection="0">
      <alignment horizontal="right" vertical="center"/>
    </xf>
    <xf numFmtId="4" fontId="182" fillId="100" borderId="58" applyNumberFormat="0" applyProtection="0">
      <alignment horizontal="right" vertical="center"/>
    </xf>
    <xf numFmtId="4" fontId="182" fillId="100" borderId="58" applyNumberFormat="0" applyProtection="0">
      <alignment horizontal="right" vertical="center"/>
    </xf>
    <xf numFmtId="4" fontId="182" fillId="100" borderId="58" applyNumberFormat="0" applyProtection="0">
      <alignment horizontal="right" vertical="center"/>
    </xf>
    <xf numFmtId="4" fontId="182" fillId="101" borderId="58" applyNumberFormat="0" applyProtection="0">
      <alignment horizontal="right" vertical="center"/>
    </xf>
    <xf numFmtId="4" fontId="182" fillId="53" borderId="83" applyNumberFormat="0" applyProtection="0">
      <alignment horizontal="right" vertical="center"/>
    </xf>
    <xf numFmtId="4" fontId="182" fillId="53" borderId="83" applyNumberFormat="0" applyProtection="0">
      <alignment horizontal="right" vertical="center"/>
    </xf>
    <xf numFmtId="4" fontId="182" fillId="101" borderId="58" applyNumberFormat="0" applyProtection="0">
      <alignment horizontal="right" vertical="center"/>
    </xf>
    <xf numFmtId="4" fontId="182" fillId="101" borderId="58" applyNumberFormat="0" applyProtection="0">
      <alignment horizontal="right" vertical="center"/>
    </xf>
    <xf numFmtId="4" fontId="182" fillId="101" borderId="58" applyNumberFormat="0" applyProtection="0">
      <alignment horizontal="right" vertical="center"/>
    </xf>
    <xf numFmtId="4" fontId="182" fillId="101" borderId="58" applyNumberFormat="0" applyProtection="0">
      <alignment horizontal="right" vertical="center"/>
    </xf>
    <xf numFmtId="4" fontId="182" fillId="101" borderId="58" applyNumberFormat="0" applyProtection="0">
      <alignment horizontal="right" vertical="center"/>
    </xf>
    <xf numFmtId="4" fontId="182" fillId="102" borderId="58" applyNumberFormat="0" applyProtection="0">
      <alignment horizontal="right" vertical="center"/>
    </xf>
    <xf numFmtId="4" fontId="182" fillId="58" borderId="83" applyNumberFormat="0" applyProtection="0">
      <alignment horizontal="right" vertical="center"/>
    </xf>
    <xf numFmtId="4" fontId="182" fillId="58" borderId="83" applyNumberFormat="0" applyProtection="0">
      <alignment horizontal="right" vertical="center"/>
    </xf>
    <xf numFmtId="4" fontId="182" fillId="102" borderId="58" applyNumberFormat="0" applyProtection="0">
      <alignment horizontal="right" vertical="center"/>
    </xf>
    <xf numFmtId="4" fontId="182" fillId="102" borderId="58" applyNumberFormat="0" applyProtection="0">
      <alignment horizontal="right" vertical="center"/>
    </xf>
    <xf numFmtId="4" fontId="182" fillId="102" borderId="58" applyNumberFormat="0" applyProtection="0">
      <alignment horizontal="right" vertical="center"/>
    </xf>
    <xf numFmtId="4" fontId="182" fillId="102" borderId="58" applyNumberFormat="0" applyProtection="0">
      <alignment horizontal="right" vertical="center"/>
    </xf>
    <xf numFmtId="4" fontId="182" fillId="102" borderId="58" applyNumberFormat="0" applyProtection="0">
      <alignment horizontal="right" vertical="center"/>
    </xf>
    <xf numFmtId="4" fontId="182" fillId="103" borderId="58" applyNumberFormat="0" applyProtection="0">
      <alignment horizontal="right" vertical="center"/>
    </xf>
    <xf numFmtId="4" fontId="182" fillId="63" borderId="83" applyNumberFormat="0" applyProtection="0">
      <alignment horizontal="right" vertical="center"/>
    </xf>
    <xf numFmtId="4" fontId="182" fillId="63" borderId="83" applyNumberFormat="0" applyProtection="0">
      <alignment horizontal="right" vertical="center"/>
    </xf>
    <xf numFmtId="4" fontId="182" fillId="103" borderId="58" applyNumberFormat="0" applyProtection="0">
      <alignment horizontal="right" vertical="center"/>
    </xf>
    <xf numFmtId="4" fontId="182" fillId="103" borderId="58" applyNumberFormat="0" applyProtection="0">
      <alignment horizontal="right" vertical="center"/>
    </xf>
    <xf numFmtId="4" fontId="182" fillId="103" borderId="58" applyNumberFormat="0" applyProtection="0">
      <alignment horizontal="right" vertical="center"/>
    </xf>
    <xf numFmtId="4" fontId="182" fillId="103" borderId="58" applyNumberFormat="0" applyProtection="0">
      <alignment horizontal="right" vertical="center"/>
    </xf>
    <xf numFmtId="4" fontId="182" fillId="103" borderId="58" applyNumberFormat="0" applyProtection="0">
      <alignment horizontal="right" vertical="center"/>
    </xf>
    <xf numFmtId="4" fontId="182" fillId="104" borderId="58" applyNumberFormat="0" applyProtection="0">
      <alignment horizontal="right" vertical="center"/>
    </xf>
    <xf numFmtId="4" fontId="182" fillId="61" borderId="83" applyNumberFormat="0" applyProtection="0">
      <alignment horizontal="right" vertical="center"/>
    </xf>
    <xf numFmtId="4" fontId="182" fillId="61" borderId="83" applyNumberFormat="0" applyProtection="0">
      <alignment horizontal="right" vertical="center"/>
    </xf>
    <xf numFmtId="4" fontId="182" fillId="104" borderId="58" applyNumberFormat="0" applyProtection="0">
      <alignment horizontal="right" vertical="center"/>
    </xf>
    <xf numFmtId="4" fontId="182" fillId="104" borderId="58" applyNumberFormat="0" applyProtection="0">
      <alignment horizontal="right" vertical="center"/>
    </xf>
    <xf numFmtId="4" fontId="182" fillId="104" borderId="58" applyNumberFormat="0" applyProtection="0">
      <alignment horizontal="right" vertical="center"/>
    </xf>
    <xf numFmtId="4" fontId="182" fillId="104" borderId="58" applyNumberFormat="0" applyProtection="0">
      <alignment horizontal="right" vertical="center"/>
    </xf>
    <xf numFmtId="4" fontId="182" fillId="104" borderId="58" applyNumberFormat="0" applyProtection="0">
      <alignment horizontal="right" vertical="center"/>
    </xf>
    <xf numFmtId="4" fontId="182" fillId="105" borderId="58" applyNumberFormat="0" applyProtection="0">
      <alignment horizontal="right" vertical="center"/>
    </xf>
    <xf numFmtId="4" fontId="182" fillId="106" borderId="83" applyNumberFormat="0" applyProtection="0">
      <alignment horizontal="right" vertical="center"/>
    </xf>
    <xf numFmtId="4" fontId="182" fillId="106" borderId="83" applyNumberFormat="0" applyProtection="0">
      <alignment horizontal="right" vertical="center"/>
    </xf>
    <xf numFmtId="4" fontId="182" fillId="105" borderId="58" applyNumberFormat="0" applyProtection="0">
      <alignment horizontal="right" vertical="center"/>
    </xf>
    <xf numFmtId="4" fontId="182" fillId="105" borderId="58" applyNumberFormat="0" applyProtection="0">
      <alignment horizontal="right" vertical="center"/>
    </xf>
    <xf numFmtId="4" fontId="182" fillId="105" borderId="58" applyNumberFormat="0" applyProtection="0">
      <alignment horizontal="right" vertical="center"/>
    </xf>
    <xf numFmtId="4" fontId="182" fillId="105" borderId="58" applyNumberFormat="0" applyProtection="0">
      <alignment horizontal="right" vertical="center"/>
    </xf>
    <xf numFmtId="4" fontId="182" fillId="105" borderId="58" applyNumberFormat="0" applyProtection="0">
      <alignment horizontal="right" vertical="center"/>
    </xf>
    <xf numFmtId="4" fontId="182" fillId="88" borderId="58" applyNumberFormat="0" applyProtection="0">
      <alignment horizontal="right" vertical="center"/>
    </xf>
    <xf numFmtId="4" fontId="182" fillId="52" borderId="83" applyNumberFormat="0" applyProtection="0">
      <alignment horizontal="right" vertical="center"/>
    </xf>
    <xf numFmtId="4" fontId="182" fillId="52" borderId="83" applyNumberFormat="0" applyProtection="0">
      <alignment horizontal="right" vertical="center"/>
    </xf>
    <xf numFmtId="4" fontId="182" fillId="88" borderId="58" applyNumberFormat="0" applyProtection="0">
      <alignment horizontal="right" vertical="center"/>
    </xf>
    <xf numFmtId="4" fontId="182" fillId="88" borderId="58" applyNumberFormat="0" applyProtection="0">
      <alignment horizontal="right" vertical="center"/>
    </xf>
    <xf numFmtId="4" fontId="182" fillId="88" borderId="58" applyNumberFormat="0" applyProtection="0">
      <alignment horizontal="right" vertical="center"/>
    </xf>
    <xf numFmtId="4" fontId="182" fillId="88" borderId="58" applyNumberFormat="0" applyProtection="0">
      <alignment horizontal="right" vertical="center"/>
    </xf>
    <xf numFmtId="4" fontId="182" fillId="88" borderId="58" applyNumberFormat="0" applyProtection="0">
      <alignment horizontal="right" vertical="center"/>
    </xf>
    <xf numFmtId="4" fontId="176" fillId="107" borderId="58" applyNumberFormat="0" applyProtection="0">
      <alignment horizontal="left" vertical="center" indent="1"/>
    </xf>
    <xf numFmtId="4" fontId="176" fillId="108" borderId="84" applyNumberFormat="0" applyProtection="0">
      <alignment horizontal="left" vertical="center" indent="1"/>
    </xf>
    <xf numFmtId="4" fontId="176" fillId="108" borderId="84" applyNumberFormat="0" applyProtection="0">
      <alignment horizontal="left" vertical="center" indent="1"/>
    </xf>
    <xf numFmtId="4" fontId="176" fillId="107" borderId="58" applyNumberFormat="0" applyProtection="0">
      <alignment horizontal="left" vertical="center" indent="1"/>
    </xf>
    <xf numFmtId="4" fontId="182" fillId="68" borderId="85" applyNumberFormat="0" applyProtection="0">
      <alignment horizontal="left" vertical="center" indent="1"/>
    </xf>
    <xf numFmtId="4" fontId="182" fillId="48" borderId="0" applyNumberFormat="0" applyProtection="0">
      <alignment horizontal="left" vertical="center" indent="1"/>
    </xf>
    <xf numFmtId="4" fontId="182" fillId="48" borderId="0" applyNumberFormat="0" applyProtection="0">
      <alignment horizontal="left" vertical="center" indent="1"/>
    </xf>
    <xf numFmtId="4" fontId="182" fillId="68" borderId="85" applyNumberFormat="0" applyProtection="0">
      <alignment horizontal="left" vertical="center" indent="1"/>
    </xf>
    <xf numFmtId="4" fontId="182" fillId="68" borderId="85" applyNumberFormat="0" applyProtection="0">
      <alignment horizontal="left" vertical="center" indent="1"/>
    </xf>
    <xf numFmtId="4" fontId="182" fillId="68" borderId="85" applyNumberFormat="0" applyProtection="0">
      <alignment horizontal="left" vertical="center" indent="1"/>
    </xf>
    <xf numFmtId="4" fontId="182" fillId="68" borderId="85" applyNumberFormat="0" applyProtection="0">
      <alignment horizontal="left" vertical="center" indent="1"/>
    </xf>
    <xf numFmtId="4" fontId="182" fillId="68" borderId="85" applyNumberFormat="0" applyProtection="0">
      <alignment horizontal="left" vertical="center" indent="1"/>
    </xf>
    <xf numFmtId="4" fontId="391" fillId="109" borderId="0" applyNumberFormat="0" applyProtection="0">
      <alignment horizontal="left" vertical="center" indent="1"/>
    </xf>
    <xf numFmtId="4" fontId="391" fillId="109" borderId="0" applyNumberFormat="0" applyProtection="0">
      <alignment horizontal="left" vertical="center" indent="1"/>
    </xf>
    <xf numFmtId="4" fontId="391" fillId="109" borderId="0" applyNumberFormat="0" applyProtection="0">
      <alignment horizontal="left" vertical="center" indent="1"/>
    </xf>
    <xf numFmtId="4" fontId="391" fillId="109" borderId="0" applyNumberFormat="0" applyProtection="0">
      <alignment horizontal="left" vertical="center" indent="1"/>
    </xf>
    <xf numFmtId="4" fontId="391" fillId="109" borderId="0" applyNumberFormat="0" applyProtection="0">
      <alignment horizontal="left" vertical="center" indent="1"/>
    </xf>
    <xf numFmtId="4" fontId="391" fillId="109" borderId="0" applyNumberFormat="0" applyProtection="0">
      <alignment horizontal="left" vertical="center" indent="1"/>
    </xf>
    <xf numFmtId="4" fontId="391" fillId="109" borderId="0" applyNumberFormat="0" applyProtection="0">
      <alignment horizontal="left" vertical="center" indent="1"/>
    </xf>
    <xf numFmtId="4" fontId="391" fillId="109" borderId="0" applyNumberFormat="0" applyProtection="0">
      <alignment horizontal="left" vertical="center" indent="1"/>
    </xf>
    <xf numFmtId="4" fontId="391" fillId="109" borderId="0" applyNumberFormat="0" applyProtection="0">
      <alignment horizontal="left" vertical="center" indent="1"/>
    </xf>
    <xf numFmtId="4" fontId="391" fillId="109" borderId="0" applyNumberFormat="0" applyProtection="0">
      <alignment horizontal="left" vertical="center" indent="1"/>
    </xf>
    <xf numFmtId="4" fontId="391" fillId="109" borderId="0" applyNumberFormat="0" applyProtection="0">
      <alignment horizontal="left" vertical="center" indent="1"/>
    </xf>
    <xf numFmtId="4" fontId="391" fillId="109" borderId="0"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4" fontId="182" fillId="110" borderId="83" applyNumberFormat="0" applyProtection="0">
      <alignment horizontal="right" vertical="center"/>
    </xf>
    <xf numFmtId="4" fontId="182" fillId="110" borderId="83" applyNumberFormat="0" applyProtection="0">
      <alignment horizontal="right" vertical="center"/>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4" fontId="182" fillId="68" borderId="58" applyNumberFormat="0" applyProtection="0">
      <alignment horizontal="left" vertical="center" indent="1"/>
    </xf>
    <xf numFmtId="4" fontId="182" fillId="68" borderId="58" applyNumberFormat="0" applyProtection="0">
      <alignment horizontal="left" vertical="center" indent="1"/>
    </xf>
    <xf numFmtId="4" fontId="182" fillId="68" borderId="58" applyNumberFormat="0" applyProtection="0">
      <alignment horizontal="left" vertical="center" indent="1"/>
    </xf>
    <xf numFmtId="4" fontId="182" fillId="68" borderId="58" applyNumberFormat="0" applyProtection="0">
      <alignment horizontal="left" vertical="center" indent="1"/>
    </xf>
    <xf numFmtId="4" fontId="182" fillId="68" borderId="58" applyNumberFormat="0" applyProtection="0">
      <alignment horizontal="left" vertical="center" indent="1"/>
    </xf>
    <xf numFmtId="4" fontId="182" fillId="68" borderId="58" applyNumberFormat="0" applyProtection="0">
      <alignment horizontal="left" vertical="center" indent="1"/>
    </xf>
    <xf numFmtId="4" fontId="182" fillId="68" borderId="58" applyNumberFormat="0" applyProtection="0">
      <alignment horizontal="left" vertical="center" indent="1"/>
    </xf>
    <xf numFmtId="4" fontId="182" fillId="68" borderId="58" applyNumberFormat="0" applyProtection="0">
      <alignment horizontal="left" vertical="center" indent="1"/>
    </xf>
    <xf numFmtId="4" fontId="182" fillId="68" borderId="58" applyNumberFormat="0" applyProtection="0">
      <alignment horizontal="left" vertical="center" indent="1"/>
    </xf>
    <xf numFmtId="4" fontId="182" fillId="68" borderId="58" applyNumberFormat="0" applyProtection="0">
      <alignment horizontal="left" vertical="center" indent="1"/>
    </xf>
    <xf numFmtId="4" fontId="182" fillId="68" borderId="58" applyNumberFormat="0" applyProtection="0">
      <alignment horizontal="left" vertical="center" indent="1"/>
    </xf>
    <xf numFmtId="4" fontId="182" fillId="48" borderId="0" applyNumberFormat="0" applyProtection="0">
      <alignment horizontal="left" vertical="center" indent="1"/>
    </xf>
    <xf numFmtId="4" fontId="182" fillId="48" borderId="0" applyNumberFormat="0" applyProtection="0">
      <alignment horizontal="left" vertical="center" indent="1"/>
    </xf>
    <xf numFmtId="4" fontId="182" fillId="68" borderId="58" applyNumberFormat="0" applyProtection="0">
      <alignment horizontal="left" vertical="center" indent="1"/>
    </xf>
    <xf numFmtId="4" fontId="182" fillId="111" borderId="58" applyNumberFormat="0" applyProtection="0">
      <alignment horizontal="left" vertical="center" indent="1"/>
    </xf>
    <xf numFmtId="4" fontId="182" fillId="111" borderId="58" applyNumberFormat="0" applyProtection="0">
      <alignment horizontal="left" vertical="center" indent="1"/>
    </xf>
    <xf numFmtId="4" fontId="182" fillId="111" borderId="58" applyNumberFormat="0" applyProtection="0">
      <alignment horizontal="left" vertical="center" indent="1"/>
    </xf>
    <xf numFmtId="4" fontId="182" fillId="111" borderId="58" applyNumberFormat="0" applyProtection="0">
      <alignment horizontal="left" vertical="center" indent="1"/>
    </xf>
    <xf numFmtId="4" fontId="182" fillId="111" borderId="58" applyNumberFormat="0" applyProtection="0">
      <alignment horizontal="left" vertical="center" indent="1"/>
    </xf>
    <xf numFmtId="4" fontId="182" fillId="111" borderId="58" applyNumberFormat="0" applyProtection="0">
      <alignment horizontal="left" vertical="center" indent="1"/>
    </xf>
    <xf numFmtId="4" fontId="182" fillId="111" borderId="58" applyNumberFormat="0" applyProtection="0">
      <alignment horizontal="left" vertical="center" indent="1"/>
    </xf>
    <xf numFmtId="4" fontId="182" fillId="111" borderId="58" applyNumberFormat="0" applyProtection="0">
      <alignment horizontal="left" vertical="center" indent="1"/>
    </xf>
    <xf numFmtId="4" fontId="182" fillId="111" borderId="58" applyNumberFormat="0" applyProtection="0">
      <alignment horizontal="left" vertical="center" indent="1"/>
    </xf>
    <xf numFmtId="4" fontId="182" fillId="111" borderId="58" applyNumberFormat="0" applyProtection="0">
      <alignment horizontal="left" vertical="center" indent="1"/>
    </xf>
    <xf numFmtId="4" fontId="182" fillId="111" borderId="58" applyNumberFormat="0" applyProtection="0">
      <alignment horizontal="left" vertical="center" indent="1"/>
    </xf>
    <xf numFmtId="4" fontId="182" fillId="97" borderId="0" applyNumberFormat="0" applyProtection="0">
      <alignment horizontal="left" vertical="center" indent="1"/>
    </xf>
    <xf numFmtId="4" fontId="182" fillId="97" borderId="0" applyNumberFormat="0" applyProtection="0">
      <alignment horizontal="left" vertical="center" indent="1"/>
    </xf>
    <xf numFmtId="4" fontId="182" fillId="111" borderId="58" applyNumberFormat="0" applyProtection="0">
      <alignment horizontal="left" vertical="center" indent="1"/>
    </xf>
    <xf numFmtId="176" fontId="177" fillId="111" borderId="58" applyNumberFormat="0" applyProtection="0">
      <alignment horizontal="left" vertical="center" indent="1"/>
    </xf>
    <xf numFmtId="176" fontId="177" fillId="111" borderId="58" applyNumberFormat="0" applyProtection="0">
      <alignment horizontal="left" vertical="center" indent="1"/>
    </xf>
    <xf numFmtId="176" fontId="177" fillId="111" borderId="58" applyNumberFormat="0" applyProtection="0">
      <alignment horizontal="left" vertical="center" indent="1"/>
    </xf>
    <xf numFmtId="176" fontId="177" fillId="109" borderId="83" applyNumberFormat="0" applyProtection="0">
      <alignment horizontal="left" vertical="center" indent="1"/>
    </xf>
    <xf numFmtId="176" fontId="177" fillId="109" borderId="83" applyNumberFormat="0" applyProtection="0">
      <alignment horizontal="left" vertical="center" indent="1"/>
    </xf>
    <xf numFmtId="176" fontId="177" fillId="111" borderId="58" applyNumberFormat="0" applyProtection="0">
      <alignment horizontal="left" vertical="center" indent="1"/>
    </xf>
    <xf numFmtId="176" fontId="177" fillId="111" borderId="58" applyNumberFormat="0" applyProtection="0">
      <alignment horizontal="left" vertical="center" indent="1"/>
    </xf>
    <xf numFmtId="176" fontId="177" fillId="111" borderId="58" applyNumberFormat="0" applyProtection="0">
      <alignment horizontal="left" vertical="center" indent="1"/>
    </xf>
    <xf numFmtId="176" fontId="177" fillId="111" borderId="58" applyNumberFormat="0" applyProtection="0">
      <alignment horizontal="left" vertical="center" indent="1"/>
    </xf>
    <xf numFmtId="176" fontId="177" fillId="111" borderId="58" applyNumberFormat="0" applyProtection="0">
      <alignment horizontal="left" vertical="center" indent="1"/>
    </xf>
    <xf numFmtId="176" fontId="177" fillId="111" borderId="58" applyNumberFormat="0" applyProtection="0">
      <alignment horizontal="left" vertical="center" indent="1"/>
    </xf>
    <xf numFmtId="176" fontId="177" fillId="111" borderId="58" applyNumberFormat="0" applyProtection="0">
      <alignment horizontal="left" vertical="center" indent="1"/>
    </xf>
    <xf numFmtId="176" fontId="177" fillId="111" borderId="58" applyNumberFormat="0" applyProtection="0">
      <alignment horizontal="left" vertical="center" indent="1"/>
    </xf>
    <xf numFmtId="176" fontId="177" fillId="109" borderId="83" applyNumberFormat="0" applyProtection="0">
      <alignment horizontal="left" vertical="top" indent="1"/>
    </xf>
    <xf numFmtId="176" fontId="177" fillId="109" borderId="83" applyNumberFormat="0" applyProtection="0">
      <alignment horizontal="left" vertical="top" indent="1"/>
    </xf>
    <xf numFmtId="176" fontId="177" fillId="111" borderId="58" applyNumberFormat="0" applyProtection="0">
      <alignment horizontal="left" vertical="center" indent="1"/>
    </xf>
    <xf numFmtId="176" fontId="177" fillId="111" borderId="58" applyNumberFormat="0" applyProtection="0">
      <alignment horizontal="left" vertical="center" indent="1"/>
    </xf>
    <xf numFmtId="176" fontId="177" fillId="111" borderId="58" applyNumberFormat="0" applyProtection="0">
      <alignment horizontal="left" vertical="center" indent="1"/>
    </xf>
    <xf numFmtId="176" fontId="177" fillId="111" borderId="58" applyNumberFormat="0" applyProtection="0">
      <alignment horizontal="left" vertical="center" indent="1"/>
    </xf>
    <xf numFmtId="176" fontId="177" fillId="111" borderId="58" applyNumberFormat="0" applyProtection="0">
      <alignment horizontal="left" vertical="center" indent="1"/>
    </xf>
    <xf numFmtId="176" fontId="177" fillId="67" borderId="58" applyNumberFormat="0" applyProtection="0">
      <alignment horizontal="left" vertical="center" indent="1"/>
    </xf>
    <xf numFmtId="176" fontId="177" fillId="67" borderId="58" applyNumberFormat="0" applyProtection="0">
      <alignment horizontal="left" vertical="center" indent="1"/>
    </xf>
    <xf numFmtId="176" fontId="177" fillId="67" borderId="58" applyNumberFormat="0" applyProtection="0">
      <alignment horizontal="left" vertical="center" indent="1"/>
    </xf>
    <xf numFmtId="176" fontId="177" fillId="97" borderId="83" applyNumberFormat="0" applyProtection="0">
      <alignment horizontal="left" vertical="center" indent="1"/>
    </xf>
    <xf numFmtId="176" fontId="177" fillId="97" borderId="83" applyNumberFormat="0" applyProtection="0">
      <alignment horizontal="left" vertical="center" indent="1"/>
    </xf>
    <xf numFmtId="176" fontId="177" fillId="67" borderId="58" applyNumberFormat="0" applyProtection="0">
      <alignment horizontal="left" vertical="center" indent="1"/>
    </xf>
    <xf numFmtId="176" fontId="177" fillId="67" borderId="58" applyNumberFormat="0" applyProtection="0">
      <alignment horizontal="left" vertical="center" indent="1"/>
    </xf>
    <xf numFmtId="176" fontId="177" fillId="67" borderId="58" applyNumberFormat="0" applyProtection="0">
      <alignment horizontal="left" vertical="center" indent="1"/>
    </xf>
    <xf numFmtId="176" fontId="177" fillId="67" borderId="58" applyNumberFormat="0" applyProtection="0">
      <alignment horizontal="left" vertical="center" indent="1"/>
    </xf>
    <xf numFmtId="176" fontId="177" fillId="67" borderId="58" applyNumberFormat="0" applyProtection="0">
      <alignment horizontal="left" vertical="center" indent="1"/>
    </xf>
    <xf numFmtId="176" fontId="177" fillId="67" borderId="58" applyNumberFormat="0" applyProtection="0">
      <alignment horizontal="left" vertical="center" indent="1"/>
    </xf>
    <xf numFmtId="176" fontId="177" fillId="67" borderId="58" applyNumberFormat="0" applyProtection="0">
      <alignment horizontal="left" vertical="center" indent="1"/>
    </xf>
    <xf numFmtId="176" fontId="177" fillId="67" borderId="58" applyNumberFormat="0" applyProtection="0">
      <alignment horizontal="left" vertical="center" indent="1"/>
    </xf>
    <xf numFmtId="176" fontId="177" fillId="97" borderId="83" applyNumberFormat="0" applyProtection="0">
      <alignment horizontal="left" vertical="top" indent="1"/>
    </xf>
    <xf numFmtId="176" fontId="177" fillId="97" borderId="83" applyNumberFormat="0" applyProtection="0">
      <alignment horizontal="left" vertical="top" indent="1"/>
    </xf>
    <xf numFmtId="176" fontId="177" fillId="67" borderId="58" applyNumberFormat="0" applyProtection="0">
      <alignment horizontal="left" vertical="center" indent="1"/>
    </xf>
    <xf numFmtId="176" fontId="177" fillId="67" borderId="58" applyNumberFormat="0" applyProtection="0">
      <alignment horizontal="left" vertical="center" indent="1"/>
    </xf>
    <xf numFmtId="176" fontId="177" fillId="67" borderId="58" applyNumberFormat="0" applyProtection="0">
      <alignment horizontal="left" vertical="center" indent="1"/>
    </xf>
    <xf numFmtId="176" fontId="177" fillId="67" borderId="58" applyNumberFormat="0" applyProtection="0">
      <alignment horizontal="left" vertical="center" indent="1"/>
    </xf>
    <xf numFmtId="176" fontId="177" fillId="67" borderId="58" applyNumberFormat="0" applyProtection="0">
      <alignment horizontal="left" vertical="center" indent="1"/>
    </xf>
    <xf numFmtId="176" fontId="177" fillId="73" borderId="58" applyNumberFormat="0" applyProtection="0">
      <alignment horizontal="left" vertical="center" indent="1"/>
    </xf>
    <xf numFmtId="176" fontId="177" fillId="73" borderId="58" applyNumberFormat="0" applyProtection="0">
      <alignment horizontal="left" vertical="center" indent="1"/>
    </xf>
    <xf numFmtId="176" fontId="177" fillId="73" borderId="58" applyNumberFormat="0" applyProtection="0">
      <alignment horizontal="left" vertical="center" indent="1"/>
    </xf>
    <xf numFmtId="176" fontId="177" fillId="64" borderId="83" applyNumberFormat="0" applyProtection="0">
      <alignment horizontal="left" vertical="center" indent="1"/>
    </xf>
    <xf numFmtId="176" fontId="177" fillId="64" borderId="83" applyNumberFormat="0" applyProtection="0">
      <alignment horizontal="left" vertical="center" indent="1"/>
    </xf>
    <xf numFmtId="176" fontId="177" fillId="73" borderId="58" applyNumberFormat="0" applyProtection="0">
      <alignment horizontal="left" vertical="center" indent="1"/>
    </xf>
    <xf numFmtId="176" fontId="177" fillId="73" borderId="58" applyNumberFormat="0" applyProtection="0">
      <alignment horizontal="left" vertical="center" indent="1"/>
    </xf>
    <xf numFmtId="176" fontId="177" fillId="73" borderId="58" applyNumberFormat="0" applyProtection="0">
      <alignment horizontal="left" vertical="center" indent="1"/>
    </xf>
    <xf numFmtId="176" fontId="177" fillId="73" borderId="58" applyNumberFormat="0" applyProtection="0">
      <alignment horizontal="left" vertical="center" indent="1"/>
    </xf>
    <xf numFmtId="176" fontId="177" fillId="73" borderId="58" applyNumberFormat="0" applyProtection="0">
      <alignment horizontal="left" vertical="center" indent="1"/>
    </xf>
    <xf numFmtId="176" fontId="177" fillId="73" borderId="58" applyNumberFormat="0" applyProtection="0">
      <alignment horizontal="left" vertical="center" indent="1"/>
    </xf>
    <xf numFmtId="176" fontId="177" fillId="73" borderId="58" applyNumberFormat="0" applyProtection="0">
      <alignment horizontal="left" vertical="center" indent="1"/>
    </xf>
    <xf numFmtId="176" fontId="177" fillId="73" borderId="58" applyNumberFormat="0" applyProtection="0">
      <alignment horizontal="left" vertical="center" indent="1"/>
    </xf>
    <xf numFmtId="176" fontId="177" fillId="64" borderId="83" applyNumberFormat="0" applyProtection="0">
      <alignment horizontal="left" vertical="top" indent="1"/>
    </xf>
    <xf numFmtId="176" fontId="177" fillId="64" borderId="83" applyNumberFormat="0" applyProtection="0">
      <alignment horizontal="left" vertical="top" indent="1"/>
    </xf>
    <xf numFmtId="176" fontId="177" fillId="73" borderId="58" applyNumberFormat="0" applyProtection="0">
      <alignment horizontal="left" vertical="center" indent="1"/>
    </xf>
    <xf numFmtId="176" fontId="177" fillId="73" borderId="58" applyNumberFormat="0" applyProtection="0">
      <alignment horizontal="left" vertical="center" indent="1"/>
    </xf>
    <xf numFmtId="176" fontId="177" fillId="73" borderId="58" applyNumberFormat="0" applyProtection="0">
      <alignment horizontal="left" vertical="center" indent="1"/>
    </xf>
    <xf numFmtId="176" fontId="177" fillId="73" borderId="58" applyNumberFormat="0" applyProtection="0">
      <alignment horizontal="left" vertical="center" indent="1"/>
    </xf>
    <xf numFmtId="176" fontId="177" fillId="73"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1" borderId="83" applyNumberFormat="0" applyProtection="0">
      <alignment horizontal="left" vertical="center" indent="1"/>
    </xf>
    <xf numFmtId="176" fontId="177" fillId="71" borderId="83"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1" borderId="83" applyNumberFormat="0" applyProtection="0">
      <alignment horizontal="left" vertical="top" indent="1"/>
    </xf>
    <xf numFmtId="176" fontId="177" fillId="71" borderId="83" applyNumberFormat="0" applyProtection="0">
      <alignment horizontal="left" vertical="top"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0" borderId="0"/>
    <xf numFmtId="176" fontId="177" fillId="0" borderId="0"/>
    <xf numFmtId="4" fontId="182" fillId="86" borderId="58" applyNumberFormat="0" applyProtection="0">
      <alignment vertical="center"/>
    </xf>
    <xf numFmtId="4" fontId="182" fillId="86" borderId="83" applyNumberFormat="0" applyProtection="0">
      <alignment vertical="center"/>
    </xf>
    <xf numFmtId="4" fontId="182" fillId="86" borderId="83" applyNumberFormat="0" applyProtection="0">
      <alignment vertical="center"/>
    </xf>
    <xf numFmtId="4" fontId="182" fillId="86" borderId="58" applyNumberFormat="0" applyProtection="0">
      <alignment vertical="center"/>
    </xf>
    <xf numFmtId="4" fontId="182" fillId="86" borderId="58" applyNumberFormat="0" applyProtection="0">
      <alignment vertical="center"/>
    </xf>
    <xf numFmtId="4" fontId="182" fillId="86" borderId="58" applyNumberFormat="0" applyProtection="0">
      <alignment vertical="center"/>
    </xf>
    <xf numFmtId="4" fontId="182" fillId="86" borderId="58" applyNumberFormat="0" applyProtection="0">
      <alignment vertical="center"/>
    </xf>
    <xf numFmtId="4" fontId="182" fillId="86" borderId="58" applyNumberFormat="0" applyProtection="0">
      <alignment vertical="center"/>
    </xf>
    <xf numFmtId="4" fontId="420" fillId="86" borderId="58" applyNumberFormat="0" applyProtection="0">
      <alignment vertical="center"/>
    </xf>
    <xf numFmtId="4" fontId="420" fillId="86" borderId="83" applyNumberFormat="0" applyProtection="0">
      <alignment vertical="center"/>
    </xf>
    <xf numFmtId="4" fontId="420" fillId="86" borderId="83" applyNumberFormat="0" applyProtection="0">
      <alignment vertical="center"/>
    </xf>
    <xf numFmtId="4" fontId="420" fillId="86" borderId="58" applyNumberFormat="0" applyProtection="0">
      <alignment vertical="center"/>
    </xf>
    <xf numFmtId="4" fontId="182" fillId="86" borderId="58" applyNumberFormat="0" applyProtection="0">
      <alignment horizontal="left" vertical="center" indent="1"/>
    </xf>
    <xf numFmtId="4" fontId="182" fillId="86" borderId="83" applyNumberFormat="0" applyProtection="0">
      <alignment horizontal="left" vertical="center" indent="1"/>
    </xf>
    <xf numFmtId="4" fontId="182" fillId="86" borderId="83" applyNumberFormat="0" applyProtection="0">
      <alignment horizontal="left" vertical="center" indent="1"/>
    </xf>
    <xf numFmtId="4" fontId="182" fillId="86" borderId="58" applyNumberFormat="0" applyProtection="0">
      <alignment horizontal="left" vertical="center" indent="1"/>
    </xf>
    <xf numFmtId="4" fontId="182" fillId="86" borderId="58" applyNumberFormat="0" applyProtection="0">
      <alignment horizontal="left" vertical="center" indent="1"/>
    </xf>
    <xf numFmtId="4" fontId="182" fillId="86" borderId="58" applyNumberFormat="0" applyProtection="0">
      <alignment horizontal="left" vertical="center" indent="1"/>
    </xf>
    <xf numFmtId="4" fontId="182" fillId="86" borderId="58" applyNumberFormat="0" applyProtection="0">
      <alignment horizontal="left" vertical="center" indent="1"/>
    </xf>
    <xf numFmtId="4" fontId="182" fillId="86" borderId="58" applyNumberFormat="0" applyProtection="0">
      <alignment horizontal="left" vertical="center" indent="1"/>
    </xf>
    <xf numFmtId="4" fontId="182" fillId="86" borderId="58" applyNumberFormat="0" applyProtection="0">
      <alignment horizontal="left" vertical="center" indent="1"/>
    </xf>
    <xf numFmtId="176" fontId="182" fillId="86" borderId="83" applyNumberFormat="0" applyProtection="0">
      <alignment horizontal="left" vertical="top" indent="1"/>
    </xf>
    <xf numFmtId="176" fontId="182" fillId="86" borderId="83" applyNumberFormat="0" applyProtection="0">
      <alignment horizontal="left" vertical="top" indent="1"/>
    </xf>
    <xf numFmtId="4" fontId="182" fillId="86" borderId="58" applyNumberFormat="0" applyProtection="0">
      <alignment horizontal="left" vertical="center" indent="1"/>
    </xf>
    <xf numFmtId="4" fontId="182" fillId="86" borderId="58" applyNumberFormat="0" applyProtection="0">
      <alignment horizontal="left" vertical="center" indent="1"/>
    </xf>
    <xf numFmtId="4" fontId="182" fillId="86" borderId="58" applyNumberFormat="0" applyProtection="0">
      <alignment horizontal="left" vertical="center" indent="1"/>
    </xf>
    <xf numFmtId="4" fontId="182" fillId="86" borderId="58" applyNumberFormat="0" applyProtection="0">
      <alignment horizontal="left" vertical="center" indent="1"/>
    </xf>
    <xf numFmtId="4" fontId="182" fillId="86" borderId="58" applyNumberFormat="0" applyProtection="0">
      <alignment horizontal="left" vertical="center" indent="1"/>
    </xf>
    <xf numFmtId="4" fontId="182" fillId="48" borderId="83" applyNumberFormat="0" applyProtection="0">
      <alignment horizontal="right" vertical="center"/>
    </xf>
    <xf numFmtId="4" fontId="182" fillId="48" borderId="83" applyNumberFormat="0" applyProtection="0">
      <alignment horizontal="right" vertical="center"/>
    </xf>
    <xf numFmtId="4" fontId="182" fillId="48" borderId="83" applyNumberFormat="0" applyProtection="0">
      <alignment horizontal="right" vertical="center"/>
    </xf>
    <xf numFmtId="4" fontId="182" fillId="68" borderId="58" applyNumberFormat="0" applyProtection="0">
      <alignment horizontal="right" vertical="center"/>
    </xf>
    <xf numFmtId="4" fontId="182" fillId="68" borderId="58" applyNumberFormat="0" applyProtection="0">
      <alignment horizontal="right" vertical="center"/>
    </xf>
    <xf numFmtId="4" fontId="182" fillId="68" borderId="58" applyNumberFormat="0" applyProtection="0">
      <alignment horizontal="right" vertical="center"/>
    </xf>
    <xf numFmtId="4" fontId="182" fillId="68" borderId="58" applyNumberFormat="0" applyProtection="0">
      <alignment horizontal="right" vertical="center"/>
    </xf>
    <xf numFmtId="4" fontId="182" fillId="68" borderId="58" applyNumberFormat="0" applyProtection="0">
      <alignment horizontal="right" vertical="center"/>
    </xf>
    <xf numFmtId="4" fontId="420" fillId="68" borderId="58" applyNumberFormat="0" applyProtection="0">
      <alignment horizontal="right" vertical="center"/>
    </xf>
    <xf numFmtId="4" fontId="420" fillId="48" borderId="83" applyNumberFormat="0" applyProtection="0">
      <alignment horizontal="right" vertical="center"/>
    </xf>
    <xf numFmtId="4" fontId="420" fillId="48" borderId="83" applyNumberFormat="0" applyProtection="0">
      <alignment horizontal="right" vertical="center"/>
    </xf>
    <xf numFmtId="4" fontId="420" fillId="68" borderId="58" applyNumberFormat="0" applyProtection="0">
      <alignment horizontal="right" vertical="center"/>
    </xf>
    <xf numFmtId="4" fontId="182" fillId="110" borderId="83"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4" fontId="182" fillId="110" borderId="83" applyNumberFormat="0" applyProtection="0">
      <alignment horizontal="center" vertical="top" wrapText="1"/>
    </xf>
    <xf numFmtId="4" fontId="182" fillId="110" borderId="83" applyNumberFormat="0" applyProtection="0">
      <alignment horizontal="center" vertical="top" wrapTex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82" fillId="97" borderId="83" applyNumberFormat="0" applyProtection="0">
      <alignment horizontal="left" vertical="top" indent="1"/>
    </xf>
    <xf numFmtId="176" fontId="182" fillId="97" borderId="83" applyNumberFormat="0" applyProtection="0">
      <alignment horizontal="left" vertical="top"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177" fillId="76" borderId="58" applyNumberFormat="0" applyProtection="0">
      <alignment horizontal="left" vertical="center" indent="1"/>
    </xf>
    <xf numFmtId="176" fontId="421" fillId="0" borderId="0"/>
    <xf numFmtId="176" fontId="421" fillId="0" borderId="0"/>
    <xf numFmtId="176" fontId="421" fillId="0" borderId="0"/>
    <xf numFmtId="176" fontId="421" fillId="0" borderId="0"/>
    <xf numFmtId="176" fontId="421" fillId="0" borderId="0"/>
    <xf numFmtId="176" fontId="421" fillId="0" borderId="0"/>
    <xf numFmtId="176" fontId="421" fillId="0" borderId="0"/>
    <xf numFmtId="176" fontId="421" fillId="0" borderId="0"/>
    <xf numFmtId="176" fontId="421" fillId="0" borderId="0"/>
    <xf numFmtId="176" fontId="421" fillId="0" borderId="0"/>
    <xf numFmtId="176" fontId="421" fillId="0" borderId="0"/>
    <xf numFmtId="4" fontId="422" fillId="112" borderId="0" applyNumberFormat="0" applyProtection="0">
      <alignment horizontal="left" vertical="center" indent="1"/>
    </xf>
    <xf numFmtId="4" fontId="422" fillId="112" borderId="0" applyNumberFormat="0" applyProtection="0">
      <alignment horizontal="left" vertical="center" indent="1"/>
    </xf>
    <xf numFmtId="176" fontId="421" fillId="0" borderId="0"/>
    <xf numFmtId="4" fontId="423" fillId="68" borderId="58" applyNumberFormat="0" applyProtection="0">
      <alignment horizontal="right" vertical="center"/>
    </xf>
    <xf numFmtId="4" fontId="423" fillId="48" borderId="83" applyNumberFormat="0" applyProtection="0">
      <alignment horizontal="right" vertical="center"/>
    </xf>
    <xf numFmtId="4" fontId="423" fillId="48" borderId="83" applyNumberFormat="0" applyProtection="0">
      <alignment horizontal="right" vertical="center"/>
    </xf>
    <xf numFmtId="4" fontId="423" fillId="68" borderId="58" applyNumberFormat="0" applyProtection="0">
      <alignment horizontal="right" vertical="center"/>
    </xf>
    <xf numFmtId="176" fontId="177" fillId="43" borderId="0" applyNumberFormat="0" applyFont="0" applyBorder="0" applyAlignment="0" applyProtection="0"/>
    <xf numFmtId="176" fontId="177" fillId="43" borderId="0" applyNumberFormat="0" applyFont="0" applyBorder="0" applyAlignment="0" applyProtection="0"/>
    <xf numFmtId="176" fontId="177" fillId="47" borderId="0" applyNumberFormat="0" applyFont="0" applyBorder="0" applyAlignment="0" applyProtection="0"/>
    <xf numFmtId="176" fontId="177" fillId="47" borderId="0" applyNumberFormat="0" applyFont="0" applyBorder="0" applyAlignment="0" applyProtection="0"/>
    <xf numFmtId="176" fontId="177" fillId="54" borderId="0" applyNumberFormat="0" applyFont="0" applyBorder="0" applyAlignment="0" applyProtection="0"/>
    <xf numFmtId="176" fontId="177" fillId="54" borderId="0" applyNumberFormat="0" applyFont="0" applyBorder="0" applyAlignment="0" applyProtection="0"/>
    <xf numFmtId="176" fontId="177" fillId="0" borderId="0" applyNumberFormat="0" applyFont="0" applyFill="0" applyBorder="0" applyAlignment="0" applyProtection="0"/>
    <xf numFmtId="176" fontId="177" fillId="0" borderId="0" applyNumberFormat="0" applyFont="0" applyFill="0" applyBorder="0" applyAlignment="0" applyProtection="0"/>
    <xf numFmtId="176" fontId="177" fillId="54" borderId="0" applyNumberFormat="0" applyFont="0" applyBorder="0" applyAlignment="0" applyProtection="0"/>
    <xf numFmtId="176" fontId="177" fillId="54" borderId="0" applyNumberFormat="0" applyFont="0" applyBorder="0" applyAlignment="0" applyProtection="0"/>
    <xf numFmtId="176" fontId="177" fillId="0" borderId="0" applyNumberFormat="0" applyFont="0" applyFill="0" applyBorder="0" applyAlignment="0" applyProtection="0"/>
    <xf numFmtId="176" fontId="177" fillId="0" borderId="0" applyNumberFormat="0" applyFont="0" applyFill="0" applyBorder="0" applyAlignment="0" applyProtection="0"/>
    <xf numFmtId="176" fontId="177" fillId="0" borderId="0" applyNumberFormat="0" applyFont="0" applyBorder="0" applyAlignment="0" applyProtection="0"/>
    <xf numFmtId="176" fontId="177" fillId="0" borderId="0" applyNumberFormat="0" applyFont="0" applyBorder="0" applyAlignment="0" applyProtection="0"/>
    <xf numFmtId="176" fontId="235" fillId="0" borderId="41">
      <alignment vertical="center"/>
    </xf>
    <xf numFmtId="176" fontId="236" fillId="0" borderId="0"/>
    <xf numFmtId="176" fontId="424" fillId="0" borderId="0" applyNumberFormat="0" applyFill="0" applyBorder="0" applyProtection="0">
      <alignment horizontal="left" vertical="center"/>
    </xf>
    <xf numFmtId="176" fontId="424" fillId="0" borderId="0" applyNumberFormat="0" applyFill="0" applyBorder="0" applyProtection="0">
      <alignment horizontal="left" vertical="center"/>
    </xf>
    <xf numFmtId="176" fontId="424" fillId="0" borderId="0" applyNumberFormat="0" applyFill="0" applyBorder="0" applyProtection="0">
      <alignment horizontal="left" vertical="center"/>
    </xf>
    <xf numFmtId="176" fontId="424" fillId="0" borderId="0" applyNumberFormat="0" applyFill="0" applyBorder="0" applyProtection="0">
      <alignment horizontal="left" vertical="center"/>
    </xf>
    <xf numFmtId="176" fontId="424" fillId="0" borderId="0" applyNumberFormat="0" applyFill="0" applyBorder="0" applyProtection="0">
      <alignment horizontal="left" vertical="center"/>
    </xf>
    <xf numFmtId="176" fontId="424" fillId="0" borderId="0" applyNumberFormat="0" applyFill="0" applyBorder="0" applyProtection="0">
      <alignment horizontal="left" vertical="center"/>
    </xf>
    <xf numFmtId="176" fontId="424" fillId="0" borderId="0" applyNumberFormat="0" applyFill="0" applyBorder="0" applyProtection="0">
      <alignment horizontal="left" vertical="center"/>
    </xf>
    <xf numFmtId="176" fontId="424" fillId="0" borderId="0" applyNumberFormat="0" applyFill="0" applyBorder="0" applyProtection="0">
      <alignment horizontal="left" vertical="center"/>
    </xf>
    <xf numFmtId="176" fontId="424" fillId="0" borderId="0" applyNumberFormat="0" applyFill="0" applyBorder="0" applyProtection="0">
      <alignment horizontal="left" vertical="center"/>
    </xf>
    <xf numFmtId="176" fontId="424" fillId="0" borderId="0" applyNumberFormat="0" applyFill="0" applyBorder="0" applyProtection="0">
      <alignment horizontal="left" vertical="center"/>
    </xf>
    <xf numFmtId="176" fontId="424" fillId="0" borderId="0" applyNumberFormat="0" applyFill="0" applyBorder="0" applyProtection="0">
      <alignment horizontal="left" vertical="center"/>
    </xf>
    <xf numFmtId="176" fontId="425" fillId="113" borderId="0"/>
    <xf numFmtId="176" fontId="425" fillId="113" borderId="0">
      <alignment wrapText="1"/>
    </xf>
    <xf numFmtId="176" fontId="424" fillId="0" borderId="0" applyNumberFormat="0" applyFill="0" applyBorder="0" applyProtection="0">
      <alignment horizontal="left" vertical="center"/>
    </xf>
    <xf numFmtId="1" fontId="177" fillId="73" borderId="33"/>
    <xf numFmtId="1" fontId="177" fillId="73" borderId="33"/>
    <xf numFmtId="1" fontId="177" fillId="73" borderId="33"/>
    <xf numFmtId="176" fontId="426" fillId="114" borderId="0"/>
    <xf numFmtId="49" fontId="427" fillId="114" borderId="0"/>
    <xf numFmtId="49" fontId="428" fillId="114" borderId="86"/>
    <xf numFmtId="49" fontId="428" fillId="114" borderId="0"/>
    <xf numFmtId="176" fontId="426" fillId="35" borderId="86">
      <protection locked="0"/>
    </xf>
    <xf numFmtId="176" fontId="426" fillId="114" borderId="0"/>
    <xf numFmtId="176" fontId="429" fillId="115" borderId="0"/>
    <xf numFmtId="176" fontId="429" fillId="88" borderId="0"/>
    <xf numFmtId="176" fontId="429" fillId="101" borderId="0"/>
    <xf numFmtId="38" fontId="177" fillId="0" borderId="0" applyFont="0" applyFill="0" applyBorder="0" applyAlignment="0" applyProtection="0"/>
    <xf numFmtId="318" fontId="171" fillId="0" borderId="0" applyFont="0" applyFill="0" applyBorder="0" applyAlignment="0" applyProtection="0"/>
    <xf numFmtId="176" fontId="381" fillId="116" borderId="0" applyNumberFormat="0" applyFont="0" applyBorder="0" applyAlignment="0">
      <protection locked="0"/>
    </xf>
    <xf numFmtId="38" fontId="185" fillId="117" borderId="0" applyNumberFormat="0" applyFont="0" applyBorder="0" applyAlignment="0" applyProtection="0"/>
    <xf numFmtId="176" fontId="416" fillId="1" borderId="12" applyNumberFormat="0" applyFont="0" applyAlignment="0">
      <alignment horizontal="center"/>
    </xf>
    <xf numFmtId="176" fontId="416" fillId="1" borderId="12" applyNumberFormat="0" applyFont="0" applyAlignment="0">
      <alignment horizontal="center"/>
    </xf>
    <xf numFmtId="176" fontId="416" fillId="1" borderId="12" applyNumberFormat="0" applyFont="0" applyAlignment="0">
      <alignment horizontal="center"/>
    </xf>
    <xf numFmtId="176" fontId="416" fillId="1" borderId="12" applyNumberFormat="0" applyFont="0" applyAlignment="0">
      <alignment horizontal="center"/>
    </xf>
    <xf numFmtId="176" fontId="416" fillId="1" borderId="12" applyNumberFormat="0" applyFont="0" applyAlignment="0">
      <alignment horizontal="center"/>
    </xf>
    <xf numFmtId="176" fontId="416" fillId="1" borderId="12" applyNumberFormat="0" applyFont="0" applyAlignment="0">
      <alignment horizontal="center"/>
    </xf>
    <xf numFmtId="176" fontId="416" fillId="1" borderId="12" applyNumberFormat="0" applyFont="0" applyAlignment="0">
      <alignment horizontal="center"/>
    </xf>
    <xf numFmtId="176" fontId="416" fillId="1" borderId="12" applyNumberFormat="0" applyFont="0" applyAlignment="0">
      <alignment horizontal="center"/>
    </xf>
    <xf numFmtId="176" fontId="416" fillId="1" borderId="12" applyNumberFormat="0" applyFont="0" applyAlignment="0">
      <alignment horizontal="center"/>
    </xf>
    <xf numFmtId="176" fontId="416" fillId="1" borderId="12" applyNumberFormat="0" applyFont="0" applyAlignment="0">
      <alignment horizontal="center"/>
    </xf>
    <xf numFmtId="176" fontId="416" fillId="1" borderId="12" applyNumberFormat="0" applyFont="0" applyAlignment="0">
      <alignment horizontal="center"/>
    </xf>
    <xf numFmtId="176" fontId="258" fillId="117" borderId="0" applyNumberFormat="0" applyFont="0" applyBorder="0" applyAlignment="0" applyProtection="0"/>
    <xf numFmtId="176" fontId="258" fillId="117" borderId="0" applyNumberFormat="0" applyFont="0" applyBorder="0" applyAlignment="0" applyProtection="0"/>
    <xf numFmtId="176" fontId="177" fillId="0" borderId="0"/>
    <xf numFmtId="176" fontId="430" fillId="73" borderId="42"/>
    <xf numFmtId="176" fontId="431" fillId="72" borderId="0">
      <alignment vertical="top"/>
    </xf>
    <xf numFmtId="176" fontId="177" fillId="35" borderId="0" applyNumberFormat="0"/>
    <xf numFmtId="40" fontId="188" fillId="0" borderId="0" applyFont="0" applyFill="0" applyBorder="0" applyAlignment="0" applyProtection="0"/>
    <xf numFmtId="40" fontId="188" fillId="0" borderId="0" applyFont="0" applyFill="0" applyBorder="0" applyAlignment="0" applyProtection="0"/>
    <xf numFmtId="40" fontId="188" fillId="0" borderId="0" applyFont="0" applyFill="0" applyBorder="0" applyAlignment="0" applyProtection="0"/>
    <xf numFmtId="40" fontId="188" fillId="0" borderId="0" applyFont="0" applyFill="0" applyBorder="0" applyAlignment="0" applyProtection="0"/>
    <xf numFmtId="40" fontId="188" fillId="0" borderId="0" applyFont="0" applyFill="0" applyBorder="0" applyAlignment="0" applyProtection="0"/>
    <xf numFmtId="40" fontId="188" fillId="0" borderId="0" applyFont="0" applyFill="0" applyBorder="0" applyAlignment="0" applyProtection="0"/>
    <xf numFmtId="40" fontId="188" fillId="0" borderId="0" applyFont="0" applyFill="0" applyBorder="0" applyAlignment="0" applyProtection="0"/>
    <xf numFmtId="40" fontId="188" fillId="0" borderId="0" applyFont="0" applyFill="0" applyBorder="0" applyAlignment="0" applyProtection="0"/>
    <xf numFmtId="40" fontId="188" fillId="0" borderId="0" applyFont="0" applyFill="0" applyBorder="0" applyAlignment="0" applyProtection="0"/>
    <xf numFmtId="40" fontId="188" fillId="0" borderId="0" applyFont="0" applyFill="0" applyBorder="0" applyAlignment="0" applyProtection="0"/>
    <xf numFmtId="40" fontId="188" fillId="0" borderId="0" applyFont="0" applyFill="0" applyBorder="0" applyAlignment="0" applyProtection="0"/>
    <xf numFmtId="319" fontId="177" fillId="0" borderId="0" applyFont="0" applyFill="0" applyBorder="0" applyAlignment="0" applyProtection="0"/>
    <xf numFmtId="319" fontId="177" fillId="0" borderId="0" applyFont="0" applyFill="0" applyBorder="0" applyAlignment="0" applyProtection="0"/>
    <xf numFmtId="319" fontId="177" fillId="0" borderId="0" applyFont="0" applyFill="0" applyBorder="0" applyAlignment="0" applyProtection="0"/>
    <xf numFmtId="319" fontId="177" fillId="0" borderId="0" applyFont="0" applyFill="0" applyBorder="0" applyAlignment="0" applyProtection="0"/>
    <xf numFmtId="319" fontId="177" fillId="0" borderId="0" applyFont="0" applyFill="0" applyBorder="0" applyAlignment="0" applyProtection="0"/>
    <xf numFmtId="319" fontId="177" fillId="0" borderId="0" applyFont="0" applyFill="0" applyBorder="0" applyAlignment="0" applyProtection="0"/>
    <xf numFmtId="319" fontId="177" fillId="0" borderId="0" applyFont="0" applyFill="0" applyBorder="0" applyAlignment="0" applyProtection="0"/>
    <xf numFmtId="320" fontId="177" fillId="0" borderId="0" applyFont="0" applyFill="0" applyBorder="0" applyAlignment="0" applyProtection="0"/>
    <xf numFmtId="320" fontId="177" fillId="0" borderId="0" applyFont="0" applyFill="0" applyBorder="0" applyAlignment="0" applyProtection="0"/>
    <xf numFmtId="320" fontId="177" fillId="0" borderId="0" applyFont="0" applyFill="0" applyBorder="0" applyAlignment="0" applyProtection="0"/>
    <xf numFmtId="320" fontId="177" fillId="0" borderId="0" applyFont="0" applyFill="0" applyBorder="0" applyAlignment="0" applyProtection="0"/>
    <xf numFmtId="320" fontId="177" fillId="0" borderId="0" applyFont="0" applyFill="0" applyBorder="0" applyAlignment="0" applyProtection="0"/>
    <xf numFmtId="320" fontId="177" fillId="0" borderId="0" applyFont="0" applyFill="0" applyBorder="0" applyAlignment="0" applyProtection="0"/>
    <xf numFmtId="320" fontId="177" fillId="0" borderId="0" applyFont="0" applyFill="0" applyBorder="0" applyAlignment="0" applyProtection="0"/>
    <xf numFmtId="176" fontId="432" fillId="0" borderId="0" applyProtection="0">
      <alignment vertical="center"/>
    </xf>
    <xf numFmtId="176" fontId="433" fillId="0" borderId="0" applyProtection="0">
      <alignment vertical="center"/>
    </xf>
    <xf numFmtId="176" fontId="434" fillId="0" borderId="0"/>
    <xf numFmtId="176" fontId="435" fillId="0" borderId="0" applyNumberFormat="0" applyFill="0" applyBorder="0" applyAlignment="0">
      <alignment horizontal="center"/>
    </xf>
    <xf numFmtId="176" fontId="435" fillId="0" borderId="0" applyNumberFormat="0" applyFill="0" applyBorder="0" applyAlignment="0">
      <alignment horizontal="center"/>
    </xf>
    <xf numFmtId="176" fontId="435" fillId="0" borderId="0" applyNumberFormat="0" applyFill="0" applyBorder="0" applyAlignment="0">
      <alignment horizontal="center"/>
    </xf>
    <xf numFmtId="176" fontId="435" fillId="0" borderId="0" applyNumberFormat="0" applyFill="0" applyBorder="0" applyAlignment="0">
      <alignment horizontal="center"/>
    </xf>
    <xf numFmtId="176" fontId="435" fillId="0" borderId="0" applyNumberFormat="0" applyFill="0" applyBorder="0" applyAlignment="0">
      <alignment horizontal="center"/>
    </xf>
    <xf numFmtId="176" fontId="435" fillId="0" borderId="0" applyNumberFormat="0" applyFill="0" applyBorder="0" applyAlignment="0">
      <alignment horizontal="center"/>
    </xf>
    <xf numFmtId="176" fontId="435" fillId="0" borderId="0" applyNumberFormat="0" applyFill="0" applyBorder="0" applyAlignment="0">
      <alignment horizontal="center"/>
    </xf>
    <xf numFmtId="176" fontId="435" fillId="0" borderId="0" applyNumberFormat="0" applyFill="0" applyBorder="0" applyAlignment="0">
      <alignment horizontal="center"/>
    </xf>
    <xf numFmtId="176" fontId="435" fillId="0" borderId="0" applyNumberFormat="0" applyFill="0" applyBorder="0" applyAlignment="0">
      <alignment horizontal="center"/>
    </xf>
    <xf numFmtId="176" fontId="435" fillId="0" borderId="0" applyNumberFormat="0" applyFill="0" applyBorder="0" applyAlignment="0">
      <alignment horizontal="center"/>
    </xf>
    <xf numFmtId="176" fontId="435" fillId="0" borderId="0" applyNumberFormat="0" applyFill="0" applyBorder="0" applyAlignment="0">
      <alignment horizontal="center"/>
    </xf>
    <xf numFmtId="176" fontId="435" fillId="0" borderId="0" applyNumberFormat="0" applyFill="0" applyBorder="0" applyAlignment="0">
      <alignment horizontal="center"/>
    </xf>
    <xf numFmtId="176" fontId="292" fillId="0" borderId="18"/>
    <xf numFmtId="167" fontId="292" fillId="0" borderId="18"/>
    <xf numFmtId="176" fontId="292" fillId="0" borderId="18"/>
    <xf numFmtId="167" fontId="292" fillId="0" borderId="18"/>
    <xf numFmtId="176" fontId="292" fillId="0" borderId="18"/>
    <xf numFmtId="176" fontId="355" fillId="0" borderId="0"/>
    <xf numFmtId="176" fontId="185" fillId="0" borderId="0"/>
    <xf numFmtId="176" fontId="177" fillId="75" borderId="33"/>
    <xf numFmtId="176" fontId="182" fillId="0" borderId="0">
      <alignment vertical="top"/>
    </xf>
    <xf numFmtId="176" fontId="190" fillId="0" borderId="0"/>
    <xf numFmtId="187" fontId="177" fillId="0" borderId="0">
      <alignment horizontal="left" wrapText="1"/>
    </xf>
    <xf numFmtId="187" fontId="177" fillId="0" borderId="0">
      <alignment horizontal="left" wrapText="1"/>
    </xf>
    <xf numFmtId="176" fontId="190" fillId="0" borderId="0"/>
    <xf numFmtId="187" fontId="177" fillId="0" borderId="0">
      <alignment horizontal="left" wrapText="1"/>
    </xf>
    <xf numFmtId="187" fontId="177" fillId="0" borderId="0">
      <alignment horizontal="left" wrapText="1"/>
    </xf>
    <xf numFmtId="187" fontId="177" fillId="0" borderId="0">
      <alignment horizontal="left" wrapText="1"/>
    </xf>
    <xf numFmtId="176" fontId="177" fillId="0" borderId="0" applyNumberFormat="0" applyFill="0" applyBorder="0" applyAlignment="0" applyProtection="0"/>
    <xf numFmtId="176" fontId="177" fillId="0" borderId="0">
      <alignment vertical="top"/>
    </xf>
    <xf numFmtId="176" fontId="177" fillId="0" borderId="0">
      <alignment vertical="top"/>
    </xf>
    <xf numFmtId="176" fontId="177" fillId="0" borderId="0">
      <alignment vertical="top"/>
    </xf>
    <xf numFmtId="183" fontId="177" fillId="0" borderId="0" applyFont="0" applyFill="0" applyBorder="0" applyAlignment="0" applyProtection="0"/>
    <xf numFmtId="176" fontId="177" fillId="0" borderId="0">
      <alignment vertical="top"/>
    </xf>
    <xf numFmtId="176" fontId="177" fillId="0" borderId="0">
      <alignment vertical="top"/>
    </xf>
    <xf numFmtId="176" fontId="177" fillId="0" borderId="0">
      <alignment vertical="top"/>
    </xf>
    <xf numFmtId="176" fontId="177" fillId="0" borderId="0">
      <alignment vertical="top"/>
    </xf>
    <xf numFmtId="176" fontId="177" fillId="0" borderId="0">
      <alignment vertical="top"/>
    </xf>
    <xf numFmtId="176" fontId="188" fillId="0" borderId="31" applyNumberFormat="0" applyFont="0" applyFill="0" applyAlignment="0" applyProtection="0">
      <alignment horizontal="left"/>
    </xf>
    <xf numFmtId="183" fontId="177" fillId="0" borderId="0" applyFont="0" applyFill="0" applyBorder="0" applyAlignment="0" applyProtection="0"/>
    <xf numFmtId="183" fontId="177" fillId="0" borderId="0" applyFont="0" applyFill="0" applyBorder="0" applyAlignment="0" applyProtection="0"/>
    <xf numFmtId="183" fontId="177" fillId="0" borderId="0" applyFont="0" applyFill="0" applyBorder="0" applyAlignment="0" applyProtection="0"/>
    <xf numFmtId="176" fontId="199" fillId="37" borderId="24" applyNumberFormat="0" applyProtection="0">
      <alignment horizontal="center" vertical="center" wrapText="1"/>
    </xf>
    <xf numFmtId="197" fontId="177" fillId="0" borderId="0" applyFont="0" applyFill="0" applyBorder="0" applyAlignment="0" applyProtection="0"/>
    <xf numFmtId="182" fontId="177" fillId="0" borderId="0" applyFont="0" applyFill="0" applyBorder="0" applyAlignment="0" applyProtection="0"/>
    <xf numFmtId="197" fontId="177" fillId="0" borderId="0" applyFont="0" applyFill="0" applyBorder="0" applyAlignment="0" applyProtection="0"/>
    <xf numFmtId="182" fontId="177" fillId="0" borderId="0" applyFont="0" applyFill="0" applyBorder="0" applyAlignment="0" applyProtection="0"/>
    <xf numFmtId="176" fontId="177" fillId="0" borderId="0"/>
    <xf numFmtId="182" fontId="177" fillId="0" borderId="0" applyFont="0" applyFill="0" applyBorder="0" applyAlignment="0" applyProtection="0"/>
    <xf numFmtId="176" fontId="177" fillId="0" borderId="0"/>
    <xf numFmtId="176" fontId="188" fillId="0" borderId="31" applyNumberFormat="0" applyFont="0" applyFill="0" applyAlignment="0" applyProtection="0">
      <alignment horizontal="left"/>
    </xf>
    <xf numFmtId="176" fontId="177" fillId="0" borderId="0"/>
    <xf numFmtId="317" fontId="256" fillId="118" borderId="33" applyProtection="0">
      <alignment horizontal="right" vertical="top"/>
    </xf>
    <xf numFmtId="14" fontId="243" fillId="0" borderId="0" applyFill="0" applyBorder="0" applyProtection="0">
      <alignment horizontal="left" vertical="top"/>
    </xf>
    <xf numFmtId="49" fontId="243" fillId="0" borderId="0" applyFill="0" applyBorder="0" applyProtection="0">
      <alignment horizontal="left" vertical="top"/>
    </xf>
    <xf numFmtId="3" fontId="243" fillId="0" borderId="0" applyFill="0" applyBorder="0" applyProtection="0">
      <alignment vertical="top"/>
    </xf>
    <xf numFmtId="4" fontId="243" fillId="0" borderId="0" applyFill="0" applyBorder="0" applyProtection="0">
      <alignment vertical="top"/>
    </xf>
    <xf numFmtId="317" fontId="243" fillId="0" borderId="0" applyFill="0" applyBorder="0" applyProtection="0">
      <alignment horizontal="right" vertical="top"/>
    </xf>
    <xf numFmtId="177" fontId="243" fillId="0" borderId="0" applyFill="0" applyBorder="0" applyProtection="0">
      <alignment horizontal="right" vertical="top"/>
    </xf>
    <xf numFmtId="176" fontId="243" fillId="0" borderId="0" applyFill="0" applyBorder="0" applyProtection="0">
      <alignment vertical="top"/>
    </xf>
    <xf numFmtId="176" fontId="177" fillId="0" borderId="0">
      <alignment vertical="top"/>
    </xf>
    <xf numFmtId="176" fontId="177" fillId="0" borderId="0">
      <alignment vertical="top"/>
    </xf>
    <xf numFmtId="176" fontId="177" fillId="0" borderId="33" applyNumberFormat="0" applyFont="0" applyFill="0" applyAlignment="0" applyProtection="0"/>
    <xf numFmtId="176" fontId="177" fillId="0" borderId="0">
      <alignment vertical="top"/>
    </xf>
    <xf numFmtId="176" fontId="177" fillId="0" borderId="0">
      <alignment vertical="top"/>
    </xf>
    <xf numFmtId="176" fontId="177" fillId="73" borderId="36" applyNumberFormat="0" applyProtection="0">
      <alignment horizontal="center" vertical="top" wrapText="1"/>
    </xf>
    <xf numFmtId="176" fontId="177" fillId="0" borderId="0">
      <alignment vertical="top"/>
    </xf>
    <xf numFmtId="176" fontId="177" fillId="0" borderId="0">
      <alignment vertical="top"/>
    </xf>
    <xf numFmtId="176" fontId="177" fillId="0" borderId="0">
      <alignment vertical="top"/>
    </xf>
    <xf numFmtId="176" fontId="177" fillId="0" borderId="0">
      <alignment vertical="top"/>
    </xf>
    <xf numFmtId="176" fontId="303" fillId="0" borderId="0">
      <alignment horizontal="left" indent="2"/>
    </xf>
    <xf numFmtId="317" fontId="185" fillId="0" borderId="0"/>
    <xf numFmtId="176" fontId="436" fillId="0" borderId="0" applyNumberFormat="0" applyBorder="0" applyProtection="0">
      <alignment vertical="top"/>
    </xf>
    <xf numFmtId="176" fontId="437" fillId="0" borderId="0">
      <alignment vertical="top"/>
    </xf>
    <xf numFmtId="176" fontId="438" fillId="111" borderId="0"/>
    <xf numFmtId="176" fontId="439" fillId="0" borderId="0"/>
    <xf numFmtId="176" fontId="222" fillId="0" borderId="87" applyFill="0" applyBorder="0" applyProtection="0">
      <alignment vertical="center"/>
    </xf>
    <xf numFmtId="176" fontId="222" fillId="0" borderId="0" applyNumberFormat="0" applyFill="0" applyBorder="0" applyAlignment="0" applyProtection="0">
      <alignment horizontal="left" vertical="center"/>
    </xf>
    <xf numFmtId="176" fontId="222" fillId="0" borderId="87" applyFill="0" applyBorder="0" applyProtection="0">
      <alignment vertical="center"/>
    </xf>
    <xf numFmtId="176" fontId="222" fillId="0" borderId="0" applyNumberFormat="0" applyFill="0" applyBorder="0" applyAlignment="0" applyProtection="0">
      <alignment horizontal="left" vertical="center"/>
    </xf>
    <xf numFmtId="176" fontId="222" fillId="0" borderId="87" applyFill="0" applyBorder="0" applyProtection="0">
      <alignment vertical="center"/>
    </xf>
    <xf numFmtId="176" fontId="222" fillId="0" borderId="0" applyNumberFormat="0" applyFill="0" applyBorder="0" applyAlignment="0" applyProtection="0">
      <alignment horizontal="left" vertical="center"/>
    </xf>
    <xf numFmtId="176" fontId="222" fillId="0" borderId="87" applyFill="0" applyBorder="0" applyProtection="0">
      <alignment vertical="center"/>
    </xf>
    <xf numFmtId="176" fontId="222" fillId="0" borderId="0" applyNumberFormat="0" applyFill="0" applyBorder="0" applyAlignment="0" applyProtection="0">
      <alignment horizontal="left" vertical="center"/>
    </xf>
    <xf numFmtId="173" fontId="236" fillId="0" borderId="0"/>
    <xf numFmtId="176" fontId="440" fillId="73" borderId="15"/>
    <xf numFmtId="40" fontId="441" fillId="0" borderId="0" applyBorder="0">
      <alignment horizontal="right"/>
    </xf>
    <xf numFmtId="280" fontId="260" fillId="0" borderId="88" applyNumberFormat="0" applyFill="0" applyAlignment="0" applyProtection="0">
      <alignment vertical="center"/>
    </xf>
    <xf numFmtId="321" fontId="405" fillId="0" borderId="63" applyFont="0" applyFill="0" applyBorder="0">
      <alignment horizontal="center" vertical="center"/>
    </xf>
    <xf numFmtId="311" fontId="177" fillId="0" borderId="0" applyFill="0" applyBorder="0" applyAlignment="0" applyProtection="0"/>
    <xf numFmtId="38" fontId="442" fillId="0" borderId="0" applyFill="0" applyBorder="0" applyAlignment="0" applyProtection="0"/>
    <xf numFmtId="176" fontId="312" fillId="73" borderId="89">
      <alignment horizontal="left"/>
    </xf>
    <xf numFmtId="176" fontId="312" fillId="0" borderId="0">
      <alignment horizontal="left"/>
    </xf>
    <xf numFmtId="176" fontId="303" fillId="119" borderId="89" applyNumberFormat="0" applyFont="0" applyAlignment="0">
      <alignment horizontal="left"/>
    </xf>
    <xf numFmtId="176" fontId="303" fillId="119" borderId="89" applyNumberFormat="0" applyFont="0" applyAlignment="0">
      <alignment horizontal="left"/>
    </xf>
    <xf numFmtId="176" fontId="303" fillId="119" borderId="89" applyNumberFormat="0" applyFont="0" applyAlignment="0">
      <alignment horizontal="left"/>
    </xf>
    <xf numFmtId="176" fontId="312" fillId="0" borderId="0">
      <alignment horizontal="left" indent="2"/>
    </xf>
    <xf numFmtId="3" fontId="443" fillId="80" borderId="0" applyBorder="0">
      <alignment vertical="center"/>
    </xf>
    <xf numFmtId="3" fontId="312" fillId="0" borderId="0">
      <alignment vertical="center"/>
    </xf>
    <xf numFmtId="3" fontId="328" fillId="0" borderId="0" applyBorder="0"/>
    <xf numFmtId="3" fontId="201" fillId="0" borderId="15" applyBorder="0"/>
    <xf numFmtId="176" fontId="203" fillId="73" borderId="33">
      <protection locked="0"/>
    </xf>
    <xf numFmtId="176" fontId="222" fillId="0" borderId="10">
      <alignment horizontal="center"/>
    </xf>
    <xf numFmtId="322" fontId="218" fillId="0" borderId="0" applyFill="0" applyBorder="0" applyProtection="0"/>
    <xf numFmtId="322" fontId="218" fillId="0" borderId="0" applyFill="0" applyBorder="0" applyProtection="0"/>
    <xf numFmtId="176" fontId="222" fillId="0" borderId="10">
      <alignment horizontal="center"/>
    </xf>
    <xf numFmtId="176" fontId="222" fillId="0" borderId="10">
      <alignment horizontal="center"/>
    </xf>
    <xf numFmtId="176" fontId="222" fillId="0" borderId="10">
      <alignment horizontal="centerContinuous"/>
    </xf>
    <xf numFmtId="176" fontId="222" fillId="0" borderId="10">
      <alignment horizontal="centerContinuous"/>
    </xf>
    <xf numFmtId="176" fontId="222" fillId="0" borderId="10">
      <alignment horizontal="centerContinuous"/>
    </xf>
    <xf numFmtId="322" fontId="218" fillId="0" borderId="0" applyFill="0" applyBorder="0" applyProtection="0"/>
    <xf numFmtId="322" fontId="218" fillId="0" borderId="0" applyFill="0" applyBorder="0" applyProtection="0"/>
    <xf numFmtId="176" fontId="222" fillId="0" borderId="18">
      <alignment horizontal="centerContinuous"/>
    </xf>
    <xf numFmtId="176" fontId="222" fillId="0" borderId="18">
      <alignment horizontal="centerContinuous"/>
    </xf>
    <xf numFmtId="176" fontId="222" fillId="0" borderId="18">
      <alignment horizontal="centerContinuous"/>
    </xf>
    <xf numFmtId="176" fontId="222" fillId="0" borderId="10">
      <alignment horizontal="center"/>
    </xf>
    <xf numFmtId="176" fontId="222" fillId="0" borderId="10">
      <alignment horizontal="center"/>
    </xf>
    <xf numFmtId="280" fontId="191" fillId="0" borderId="90" applyNumberFormat="0" applyFont="0" applyFill="0" applyAlignment="0" applyProtection="0">
      <alignment vertical="center"/>
    </xf>
    <xf numFmtId="176" fontId="191" fillId="73" borderId="0" applyNumberFormat="0" applyFont="0" applyBorder="0" applyAlignment="0" applyProtection="0">
      <alignment vertical="center"/>
    </xf>
    <xf numFmtId="176" fontId="191" fillId="0" borderId="0" applyNumberFormat="0" applyFont="0" applyFill="0" applyAlignment="0" applyProtection="0">
      <alignment vertical="center"/>
    </xf>
    <xf numFmtId="280" fontId="191" fillId="0" borderId="0" applyNumberFormat="0" applyFont="0" applyBorder="0" applyAlignment="0" applyProtection="0">
      <alignment vertical="center"/>
    </xf>
    <xf numFmtId="49" fontId="191" fillId="0" borderId="0" applyFont="0" applyFill="0" applyBorder="0" applyAlignment="0" applyProtection="0">
      <alignment horizontal="center" vertical="center"/>
    </xf>
    <xf numFmtId="49" fontId="182" fillId="0" borderId="0" applyFill="0" applyBorder="0" applyAlignment="0"/>
    <xf numFmtId="222" fontId="177" fillId="0" borderId="0" applyFill="0" applyBorder="0" applyAlignment="0"/>
    <xf numFmtId="323" fontId="244" fillId="0" borderId="0" applyFill="0" applyBorder="0" applyAlignment="0"/>
    <xf numFmtId="222" fontId="177" fillId="0" borderId="0" applyFill="0" applyBorder="0" applyAlignment="0"/>
    <xf numFmtId="324" fontId="244" fillId="0" borderId="0" applyFill="0" applyBorder="0" applyAlignment="0"/>
    <xf numFmtId="0" fontId="444" fillId="0" borderId="0" applyNumberFormat="0" applyFill="0" applyBorder="0" applyAlignment="0" applyProtection="0"/>
    <xf numFmtId="0" fontId="445" fillId="0" borderId="0" applyNumberFormat="0" applyFill="0" applyBorder="0" applyAlignment="0" applyProtection="0"/>
    <xf numFmtId="0" fontId="291" fillId="0" borderId="0" applyNumberFormat="0" applyFill="0" applyBorder="0" applyAlignment="0" applyProtection="0"/>
    <xf numFmtId="0" fontId="446" fillId="0" borderId="0" applyNumberFormat="0" applyFill="0" applyBorder="0" applyAlignment="0" applyProtection="0"/>
    <xf numFmtId="325" fontId="177" fillId="0" borderId="0" applyFont="0" applyFill="0" applyBorder="0" applyAlignment="0" applyProtection="0"/>
    <xf numFmtId="326" fontId="177" fillId="0" borderId="0" applyFont="0" applyFill="0" applyBorder="0" applyAlignment="0" applyProtection="0"/>
    <xf numFmtId="12" fontId="447" fillId="0" borderId="0" applyFill="0" applyBorder="0"/>
    <xf numFmtId="176" fontId="303" fillId="0" borderId="0">
      <alignment horizontal="center"/>
    </xf>
    <xf numFmtId="176" fontId="303" fillId="0" borderId="0">
      <alignment horizontal="center"/>
    </xf>
    <xf numFmtId="15" fontId="303" fillId="0" borderId="0">
      <alignment horizontal="center"/>
    </xf>
    <xf numFmtId="15" fontId="303" fillId="0" borderId="0">
      <alignment horizontal="center"/>
    </xf>
    <xf numFmtId="169" fontId="177" fillId="0" borderId="0"/>
    <xf numFmtId="12" fontId="447" fillId="0" borderId="0"/>
    <xf numFmtId="327" fontId="177" fillId="0" borderId="0" applyFont="0" applyFill="0" applyBorder="0" applyAlignment="0" applyProtection="0"/>
    <xf numFmtId="12" fontId="448" fillId="0" borderId="91" applyBorder="0" applyAlignment="0">
      <alignment horizontal="center"/>
    </xf>
    <xf numFmtId="176" fontId="236" fillId="0" borderId="0" applyNumberFormat="0" applyFill="0" applyBorder="0" applyAlignment="0" applyProtection="0"/>
    <xf numFmtId="176" fontId="449"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176" fontId="450" fillId="0" borderId="0" applyNumberFormat="0" applyFill="0" applyBorder="0" applyAlignment="0" applyProtection="0"/>
    <xf numFmtId="176" fontId="450" fillId="0" borderId="0" applyNumberFormat="0" applyFill="0" applyBorder="0" applyAlignment="0" applyProtection="0"/>
    <xf numFmtId="0" fontId="177" fillId="0" borderId="0"/>
    <xf numFmtId="176" fontId="450" fillId="0" borderId="0" applyNumberFormat="0" applyFill="0" applyBorder="0" applyAlignment="0" applyProtection="0"/>
    <xf numFmtId="176" fontId="450" fillId="0" borderId="0" applyNumberFormat="0" applyFill="0" applyBorder="0" applyAlignment="0" applyProtection="0"/>
    <xf numFmtId="176" fontId="450" fillId="0" borderId="0" applyNumberFormat="0" applyFill="0" applyBorder="0" applyAlignment="0" applyProtection="0"/>
    <xf numFmtId="0" fontId="154" fillId="0" borderId="0" applyNumberFormat="0" applyFill="0" applyBorder="0" applyAlignment="0" applyProtection="0"/>
    <xf numFmtId="0" fontId="177" fillId="0" borderId="0"/>
    <xf numFmtId="176" fontId="450" fillId="0" borderId="0" applyNumberFormat="0" applyFill="0" applyBorder="0" applyAlignment="0" applyProtection="0"/>
    <xf numFmtId="176" fontId="450" fillId="0" borderId="0" applyNumberFormat="0" applyFill="0" applyBorder="0" applyAlignment="0" applyProtection="0"/>
    <xf numFmtId="0" fontId="177" fillId="0" borderId="0"/>
    <xf numFmtId="176" fontId="450" fillId="0" borderId="0" applyNumberFormat="0" applyFill="0" applyBorder="0" applyAlignment="0" applyProtection="0"/>
    <xf numFmtId="176" fontId="450" fillId="0" borderId="0" applyNumberFormat="0" applyFill="0" applyBorder="0" applyAlignment="0" applyProtection="0"/>
    <xf numFmtId="176" fontId="450" fillId="0" borderId="0" applyNumberFormat="0" applyFill="0" applyBorder="0" applyAlignment="0" applyProtection="0"/>
    <xf numFmtId="0" fontId="154" fillId="0" borderId="0" applyNumberFormat="0" applyFill="0" applyBorder="0" applyAlignment="0" applyProtection="0"/>
    <xf numFmtId="0" fontId="177" fillId="0" borderId="0"/>
    <xf numFmtId="176" fontId="450" fillId="0" borderId="0" applyNumberFormat="0" applyFill="0" applyBorder="0" applyAlignment="0" applyProtection="0"/>
    <xf numFmtId="0" fontId="177" fillId="0" borderId="0"/>
    <xf numFmtId="0" fontId="154" fillId="0" borderId="0" applyNumberFormat="0" applyFill="0" applyBorder="0" applyAlignment="0" applyProtection="0"/>
    <xf numFmtId="0" fontId="177" fillId="0" borderId="0"/>
    <xf numFmtId="176" fontId="450" fillId="0" borderId="0" applyNumberFormat="0" applyFill="0" applyBorder="0" applyAlignment="0" applyProtection="0"/>
    <xf numFmtId="0" fontId="177" fillId="0" borderId="0"/>
    <xf numFmtId="176" fontId="450" fillId="0" borderId="0" applyNumberFormat="0" applyFill="0" applyBorder="0" applyAlignment="0" applyProtection="0"/>
    <xf numFmtId="0" fontId="177" fillId="0" borderId="0"/>
    <xf numFmtId="0" fontId="177" fillId="0" borderId="0"/>
    <xf numFmtId="0" fontId="177" fillId="0" borderId="0"/>
    <xf numFmtId="0" fontId="177" fillId="0" borderId="0"/>
    <xf numFmtId="176" fontId="199" fillId="37" borderId="24" applyNumberFormat="0" applyProtection="0">
      <alignment horizontal="left" vertical="center"/>
    </xf>
    <xf numFmtId="176" fontId="199" fillId="37" borderId="24" applyNumberFormat="0" applyProtection="0">
      <alignment horizontal="left" vertical="center"/>
    </xf>
    <xf numFmtId="176" fontId="199" fillId="37" borderId="24" applyNumberFormat="0" applyProtection="0">
      <alignment horizontal="left" vertical="center"/>
    </xf>
    <xf numFmtId="176" fontId="199" fillId="37" borderId="24" applyNumberFormat="0" applyProtection="0">
      <alignment horizontal="left" vertical="center"/>
    </xf>
    <xf numFmtId="176" fontId="199" fillId="37" borderId="24" applyNumberFormat="0" applyProtection="0">
      <alignment horizontal="left" vertical="center"/>
    </xf>
    <xf numFmtId="176" fontId="199" fillId="37" borderId="24" applyNumberFormat="0" applyProtection="0">
      <alignment horizontal="left" vertical="center"/>
    </xf>
    <xf numFmtId="176" fontId="199" fillId="37" borderId="24" applyNumberFormat="0" applyProtection="0">
      <alignment horizontal="left" vertical="center"/>
    </xf>
    <xf numFmtId="176" fontId="199" fillId="37" borderId="24" applyNumberFormat="0" applyProtection="0">
      <alignment horizontal="left" vertical="center"/>
    </xf>
    <xf numFmtId="176" fontId="199" fillId="37" borderId="24" applyNumberFormat="0" applyProtection="0">
      <alignment horizontal="left" vertical="center"/>
    </xf>
    <xf numFmtId="176" fontId="199" fillId="37" borderId="24" applyNumberFormat="0" applyProtection="0">
      <alignment horizontal="left" vertical="center"/>
    </xf>
    <xf numFmtId="176" fontId="199" fillId="37" borderId="24" applyNumberFormat="0" applyProtection="0">
      <alignment horizontal="left" vertical="center"/>
    </xf>
    <xf numFmtId="176" fontId="199" fillId="37" borderId="24" applyNumberFormat="0" applyProtection="0">
      <alignment horizontal="left" vertical="center"/>
    </xf>
    <xf numFmtId="176" fontId="177" fillId="0" borderId="0">
      <alignment horizontal="center"/>
    </xf>
    <xf numFmtId="176" fontId="451" fillId="0" borderId="0">
      <alignment horizontal="center"/>
    </xf>
    <xf numFmtId="1" fontId="452" fillId="0" borderId="92"/>
    <xf numFmtId="176" fontId="177" fillId="73" borderId="0" applyNumberFormat="0" applyFont="0" applyBorder="0" applyAlignment="0"/>
    <xf numFmtId="238" fontId="260" fillId="0" borderId="0"/>
    <xf numFmtId="176" fontId="312" fillId="0" borderId="0" applyNumberFormat="0" applyFill="0" applyBorder="0" applyAlignment="0" applyProtection="0"/>
    <xf numFmtId="176" fontId="260" fillId="0" borderId="0" applyNumberFormat="0" applyFill="0" applyBorder="0" applyAlignment="0" applyProtection="0"/>
    <xf numFmtId="0" fontId="453" fillId="0" borderId="0" applyNumberFormat="0" applyFill="0" applyBorder="0" applyAlignment="0" applyProtection="0"/>
    <xf numFmtId="0" fontId="454" fillId="0" borderId="93" applyNumberFormat="0" applyFill="0" applyAlignment="0" applyProtection="0"/>
    <xf numFmtId="0" fontId="455" fillId="0" borderId="46" applyNumberFormat="0" applyFill="0" applyAlignment="0" applyProtection="0"/>
    <xf numFmtId="0" fontId="456" fillId="0" borderId="48" applyNumberFormat="0" applyFill="0" applyAlignment="0" applyProtection="0"/>
    <xf numFmtId="0" fontId="457" fillId="0" borderId="48" applyNumberFormat="0" applyFill="0" applyAlignment="0" applyProtection="0"/>
    <xf numFmtId="0" fontId="284" fillId="0" borderId="94" applyNumberFormat="0" applyFill="0" applyAlignment="0" applyProtection="0"/>
    <xf numFmtId="0" fontId="285" fillId="0" borderId="50" applyNumberFormat="0" applyFill="0" applyAlignment="0" applyProtection="0"/>
    <xf numFmtId="0" fontId="450" fillId="0" borderId="0" applyNumberFormat="0" applyFill="0" applyBorder="0" applyAlignment="0" applyProtection="0"/>
    <xf numFmtId="176" fontId="458" fillId="0" borderId="0"/>
    <xf numFmtId="38" fontId="190" fillId="0" borderId="0"/>
    <xf numFmtId="176" fontId="231" fillId="0" borderId="95" applyNumberFormat="0" applyFont="0" applyFill="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4" fillId="0" borderId="9" applyNumberFormat="0" applyFill="0" applyAlignment="0" applyProtection="0"/>
    <xf numFmtId="176" fontId="188" fillId="0" borderId="82" applyNumberFormat="0" applyFont="0" applyFill="0" applyAlignment="0" applyProtection="0"/>
    <xf numFmtId="176" fontId="188" fillId="0" borderId="82" applyNumberFormat="0" applyFont="0" applyFill="0" applyAlignment="0" applyProtection="0"/>
    <xf numFmtId="0" fontId="168" fillId="0" borderId="9" applyNumberFormat="0" applyFill="0" applyAlignment="0" applyProtection="0"/>
    <xf numFmtId="176" fontId="188" fillId="0" borderId="82" applyNumberFormat="0" applyFont="0" applyFill="0" applyAlignment="0" applyProtection="0"/>
    <xf numFmtId="176" fontId="188" fillId="0" borderId="82" applyNumberFormat="0" applyFont="0" applyFill="0" applyAlignment="0" applyProtection="0"/>
    <xf numFmtId="176" fontId="188" fillId="0" borderId="82" applyNumberFormat="0" applyFont="0" applyFill="0" applyAlignment="0" applyProtection="0"/>
    <xf numFmtId="0" fontId="277" fillId="0" borderId="95">
      <protection locked="0"/>
    </xf>
    <xf numFmtId="0" fontId="177" fillId="0" borderId="0"/>
    <xf numFmtId="176" fontId="188" fillId="0" borderId="82" applyNumberFormat="0" applyFont="0" applyFill="0" applyAlignment="0" applyProtection="0"/>
    <xf numFmtId="176" fontId="188" fillId="0" borderId="82" applyNumberFormat="0" applyFont="0" applyFill="0" applyAlignment="0" applyProtection="0"/>
    <xf numFmtId="0" fontId="177" fillId="0" borderId="0"/>
    <xf numFmtId="176" fontId="188" fillId="0" borderId="82" applyNumberFormat="0" applyFont="0" applyFill="0" applyAlignment="0" applyProtection="0"/>
    <xf numFmtId="176" fontId="188" fillId="0" borderId="82" applyNumberFormat="0" applyFont="0" applyFill="0" applyAlignment="0" applyProtection="0"/>
    <xf numFmtId="176" fontId="188" fillId="0" borderId="82" applyNumberFormat="0" applyFont="0" applyFill="0" applyAlignment="0" applyProtection="0"/>
    <xf numFmtId="0" fontId="168" fillId="0" borderId="9" applyNumberFormat="0" applyFill="0" applyAlignment="0" applyProtection="0"/>
    <xf numFmtId="0" fontId="177" fillId="0" borderId="0"/>
    <xf numFmtId="176" fontId="459" fillId="0" borderId="96" applyNumberFormat="0" applyFill="0" applyAlignment="0" applyProtection="0"/>
    <xf numFmtId="176" fontId="459" fillId="0" borderId="96" applyNumberFormat="0" applyFill="0" applyAlignment="0" applyProtection="0"/>
    <xf numFmtId="0" fontId="177" fillId="0" borderId="0"/>
    <xf numFmtId="176" fontId="459" fillId="0" borderId="96" applyNumberFormat="0" applyFill="0" applyAlignment="0" applyProtection="0"/>
    <xf numFmtId="176" fontId="459" fillId="0" borderId="96" applyNumberFormat="0" applyFill="0" applyAlignment="0" applyProtection="0"/>
    <xf numFmtId="176" fontId="459" fillId="0" borderId="96" applyNumberFormat="0" applyFill="0" applyAlignment="0" applyProtection="0"/>
    <xf numFmtId="0" fontId="168" fillId="0" borderId="9" applyNumberFormat="0" applyFill="0" applyAlignment="0" applyProtection="0"/>
    <xf numFmtId="0" fontId="177" fillId="0" borderId="0"/>
    <xf numFmtId="176" fontId="459" fillId="0" borderId="96" applyNumberFormat="0" applyFill="0" applyAlignment="0" applyProtection="0"/>
    <xf numFmtId="176" fontId="459" fillId="0" borderId="96" applyNumberFormat="0" applyFill="0" applyAlignment="0" applyProtection="0"/>
    <xf numFmtId="176" fontId="459" fillId="0" borderId="96" applyNumberFormat="0" applyFill="0" applyAlignment="0" applyProtection="0"/>
    <xf numFmtId="176" fontId="459" fillId="0" borderId="96" applyNumberFormat="0" applyFill="0" applyAlignment="0" applyProtection="0"/>
    <xf numFmtId="176" fontId="459" fillId="0" borderId="96" applyNumberFormat="0" applyFill="0" applyAlignment="0" applyProtection="0"/>
    <xf numFmtId="0" fontId="177" fillId="0" borderId="0"/>
    <xf numFmtId="0" fontId="177" fillId="0" borderId="0"/>
    <xf numFmtId="0" fontId="177" fillId="0" borderId="0"/>
    <xf numFmtId="0" fontId="177" fillId="0" borderId="0"/>
    <xf numFmtId="0" fontId="177" fillId="0" borderId="0"/>
    <xf numFmtId="176" fontId="184" fillId="0" borderId="0"/>
    <xf numFmtId="280" fontId="260" fillId="71" borderId="0" applyNumberFormat="0" applyAlignment="0" applyProtection="0">
      <alignment vertical="center"/>
    </xf>
    <xf numFmtId="169" fontId="177" fillId="0" borderId="95"/>
    <xf numFmtId="238" fontId="256" fillId="0" borderId="43"/>
    <xf numFmtId="183" fontId="185" fillId="0" borderId="43" applyAlignment="0"/>
    <xf numFmtId="300" fontId="185" fillId="0" borderId="43" applyAlignment="0"/>
    <xf numFmtId="238" fontId="256" fillId="0" borderId="43"/>
    <xf numFmtId="9" fontId="177" fillId="0" borderId="0"/>
    <xf numFmtId="9" fontId="177" fillId="0" borderId="0"/>
    <xf numFmtId="9" fontId="177" fillId="0" borderId="0"/>
    <xf numFmtId="176" fontId="460" fillId="120" borderId="33"/>
    <xf numFmtId="182" fontId="177" fillId="0" borderId="0" applyFont="0" applyFill="0" applyBorder="0" applyAlignment="0" applyProtection="0"/>
    <xf numFmtId="181" fontId="177" fillId="0" borderId="0" applyFont="0" applyFill="0" applyBorder="0" applyAlignment="0" applyProtection="0"/>
    <xf numFmtId="10" fontId="461" fillId="0" borderId="97" applyNumberFormat="0" applyFont="0" applyFill="0" applyAlignment="0" applyProtection="0"/>
    <xf numFmtId="176" fontId="191" fillId="0" borderId="0" applyNumberFormat="0" applyFont="0" applyBorder="0" applyAlignment="0" applyProtection="0">
      <alignment vertical="center"/>
    </xf>
    <xf numFmtId="37" fontId="243" fillId="74" borderId="0" applyNumberFormat="0" applyBorder="0" applyAlignment="0" applyProtection="0"/>
    <xf numFmtId="37" fontId="243" fillId="0" borderId="0"/>
    <xf numFmtId="3" fontId="462" fillId="0" borderId="98" applyProtection="0"/>
    <xf numFmtId="212" fontId="411" fillId="73" borderId="15" applyBorder="0">
      <alignment horizontal="right" vertical="center"/>
      <protection locked="0"/>
    </xf>
    <xf numFmtId="176" fontId="191" fillId="0" borderId="0" applyNumberFormat="0" applyFont="0" applyAlignment="0" applyProtection="0">
      <alignment vertical="center"/>
    </xf>
    <xf numFmtId="176" fontId="463" fillId="0" borderId="0">
      <alignment vertical="top"/>
    </xf>
    <xf numFmtId="328" fontId="243" fillId="0" borderId="0" applyNumberFormat="0"/>
    <xf numFmtId="328" fontId="243" fillId="0" borderId="0" applyNumberFormat="0"/>
    <xf numFmtId="328" fontId="243" fillId="0" borderId="0" applyNumberFormat="0"/>
    <xf numFmtId="329" fontId="177" fillId="0" borderId="19" applyFill="0" applyBorder="0" applyProtection="0">
      <alignment horizontal="right" vertical="center" wrapText="1"/>
    </xf>
    <xf numFmtId="197" fontId="177" fillId="0" borderId="0" applyFont="0" applyFill="0" applyBorder="0" applyAlignment="0" applyProtection="0"/>
    <xf numFmtId="180" fontId="177" fillId="0" borderId="0" applyFont="0" applyFill="0" applyBorder="0" applyAlignment="0" applyProtection="0"/>
    <xf numFmtId="22" fontId="177" fillId="0" borderId="0" applyFont="0" applyFill="0" applyBorder="0" applyAlignment="0" applyProtection="0"/>
    <xf numFmtId="173" fontId="177" fillId="0" borderId="0" applyFont="0" applyFill="0" applyBorder="0" applyAlignment="0" applyProtection="0"/>
    <xf numFmtId="173" fontId="177" fillId="0" borderId="0" applyFont="0" applyFill="0" applyBorder="0" applyAlignment="0" applyProtection="0"/>
    <xf numFmtId="173" fontId="177" fillId="0" borderId="0" applyFont="0" applyFill="0" applyBorder="0" applyAlignment="0" applyProtection="0"/>
    <xf numFmtId="173" fontId="177" fillId="0" borderId="0" applyFont="0" applyFill="0" applyBorder="0" applyAlignment="0" applyProtection="0"/>
    <xf numFmtId="173" fontId="177" fillId="0" borderId="0" applyFont="0" applyFill="0" applyBorder="0" applyAlignment="0" applyProtection="0"/>
    <xf numFmtId="173" fontId="177" fillId="0" borderId="0" applyFont="0" applyFill="0" applyBorder="0" applyAlignment="0" applyProtection="0"/>
    <xf numFmtId="173" fontId="177" fillId="0" borderId="0" applyFont="0" applyFill="0" applyBorder="0" applyAlignment="0" applyProtection="0"/>
    <xf numFmtId="173"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176"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287" fontId="177" fillId="0" borderId="0" applyFont="0" applyFill="0" applyBorder="0" applyAlignment="0" applyProtection="0"/>
    <xf numFmtId="0" fontId="183" fillId="0" borderId="0" applyNumberFormat="0" applyFill="0" applyBorder="0" applyAlignment="0" applyProtection="0"/>
    <xf numFmtId="176" fontId="444" fillId="0" borderId="0" applyNumberFormat="0" applyFill="0" applyBorder="0" applyAlignment="0" applyProtection="0"/>
    <xf numFmtId="176" fontId="444" fillId="0" borderId="0" applyNumberFormat="0" applyFill="0" applyBorder="0" applyAlignment="0" applyProtection="0"/>
    <xf numFmtId="0" fontId="177" fillId="0" borderId="0"/>
    <xf numFmtId="176" fontId="444" fillId="0" borderId="0" applyNumberFormat="0" applyFill="0" applyBorder="0" applyAlignment="0" applyProtection="0"/>
    <xf numFmtId="176" fontId="444" fillId="0" borderId="0" applyNumberFormat="0" applyFill="0" applyBorder="0" applyAlignment="0" applyProtection="0"/>
    <xf numFmtId="176" fontId="444" fillId="0" borderId="0" applyNumberFormat="0" applyFill="0" applyBorder="0" applyAlignment="0" applyProtection="0"/>
    <xf numFmtId="0" fontId="166" fillId="0" borderId="0" applyNumberFormat="0" applyFill="0" applyBorder="0" applyAlignment="0" applyProtection="0"/>
    <xf numFmtId="0" fontId="177" fillId="0" borderId="0"/>
    <xf numFmtId="176" fontId="444" fillId="0" borderId="0" applyNumberFormat="0" applyFill="0" applyBorder="0" applyAlignment="0" applyProtection="0"/>
    <xf numFmtId="176" fontId="444" fillId="0" borderId="0" applyNumberFormat="0" applyFill="0" applyBorder="0" applyAlignment="0" applyProtection="0"/>
    <xf numFmtId="0" fontId="177" fillId="0" borderId="0"/>
    <xf numFmtId="176" fontId="444" fillId="0" borderId="0" applyNumberFormat="0" applyFill="0" applyBorder="0" applyAlignment="0" applyProtection="0"/>
    <xf numFmtId="176" fontId="444" fillId="0" borderId="0" applyNumberFormat="0" applyFill="0" applyBorder="0" applyAlignment="0" applyProtection="0"/>
    <xf numFmtId="176" fontId="444" fillId="0" borderId="0" applyNumberFormat="0" applyFill="0" applyBorder="0" applyAlignment="0" applyProtection="0"/>
    <xf numFmtId="0" fontId="166" fillId="0" borderId="0" applyNumberFormat="0" applyFill="0" applyBorder="0" applyAlignment="0" applyProtection="0"/>
    <xf numFmtId="0" fontId="177" fillId="0" borderId="0"/>
    <xf numFmtId="176" fontId="444" fillId="0" borderId="0" applyNumberFormat="0" applyFill="0" applyBorder="0" applyAlignment="0" applyProtection="0"/>
    <xf numFmtId="0" fontId="177" fillId="0" borderId="0"/>
    <xf numFmtId="0" fontId="166" fillId="0" borderId="0" applyNumberFormat="0" applyFill="0" applyBorder="0" applyAlignment="0" applyProtection="0"/>
    <xf numFmtId="0" fontId="177" fillId="0" borderId="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76" fontId="188" fillId="37" borderId="0" applyNumberFormat="0" applyBorder="0" applyProtection="0">
      <alignment horizontal="left"/>
    </xf>
    <xf numFmtId="176" fontId="188" fillId="37" borderId="0" applyNumberFormat="0" applyBorder="0" applyProtection="0">
      <alignment horizontal="left"/>
    </xf>
    <xf numFmtId="176" fontId="188" fillId="37" borderId="0" applyNumberFormat="0" applyBorder="0" applyProtection="0">
      <alignment horizontal="left"/>
    </xf>
    <xf numFmtId="176" fontId="188" fillId="37" borderId="0" applyNumberFormat="0" applyBorder="0" applyProtection="0">
      <alignment horizontal="left"/>
    </xf>
    <xf numFmtId="176" fontId="188" fillId="37" borderId="0" applyNumberFormat="0" applyBorder="0" applyProtection="0">
      <alignment horizontal="left"/>
    </xf>
    <xf numFmtId="176" fontId="188" fillId="37" borderId="0" applyNumberFormat="0" applyBorder="0" applyProtection="0">
      <alignment horizontal="left"/>
    </xf>
    <xf numFmtId="176" fontId="188" fillId="37" borderId="0" applyNumberFormat="0" applyBorder="0" applyProtection="0">
      <alignment horizontal="left"/>
    </xf>
    <xf numFmtId="176" fontId="188" fillId="37" borderId="0" applyNumberFormat="0" applyBorder="0" applyProtection="0">
      <alignment horizontal="left"/>
    </xf>
    <xf numFmtId="176" fontId="188" fillId="37" borderId="0" applyNumberFormat="0" applyBorder="0" applyProtection="0">
      <alignment horizontal="left"/>
    </xf>
    <xf numFmtId="176" fontId="188" fillId="37" borderId="0" applyNumberFormat="0" applyBorder="0" applyProtection="0">
      <alignment horizontal="left"/>
    </xf>
    <xf numFmtId="176" fontId="188" fillId="37" borderId="0" applyNumberFormat="0" applyBorder="0" applyProtection="0">
      <alignment horizontal="left"/>
    </xf>
    <xf numFmtId="176" fontId="188" fillId="37" borderId="0" applyNumberFormat="0" applyBorder="0" applyProtection="0">
      <alignment horizontal="left"/>
    </xf>
    <xf numFmtId="176" fontId="464" fillId="0" borderId="0" applyNumberFormat="0" applyFont="0" applyFill="0" applyBorder="0" applyProtection="0">
      <alignment horizontal="center" vertical="center" wrapText="1"/>
    </xf>
    <xf numFmtId="1" fontId="177" fillId="0" borderId="0">
      <alignment horizontal="center"/>
    </xf>
    <xf numFmtId="1" fontId="191" fillId="0" borderId="0"/>
    <xf numFmtId="330" fontId="218" fillId="0" borderId="0"/>
    <xf numFmtId="330" fontId="218" fillId="0" borderId="0"/>
    <xf numFmtId="331" fontId="218" fillId="0" borderId="0" applyFill="0" applyProtection="0"/>
    <xf numFmtId="331" fontId="218" fillId="0" borderId="0" applyFill="0" applyProtection="0"/>
    <xf numFmtId="176" fontId="392" fillId="121" borderId="99" applyNumberFormat="0" applyFont="0" applyBorder="0" applyAlignment="0" applyProtection="0">
      <alignment horizontal="right"/>
    </xf>
    <xf numFmtId="176" fontId="177" fillId="0" borderId="0"/>
    <xf numFmtId="332" fontId="196" fillId="0" borderId="0" applyFont="0" applyFill="0" applyBorder="0" applyAlignment="0" applyProtection="0"/>
    <xf numFmtId="333" fontId="196" fillId="0" borderId="0" applyFont="0" applyFill="0" applyBorder="0" applyAlignment="0" applyProtection="0"/>
    <xf numFmtId="176" fontId="177" fillId="0" borderId="0" applyFont="0" applyFill="0" applyBorder="0" applyAlignment="0" applyProtection="0"/>
    <xf numFmtId="333" fontId="196" fillId="0" borderId="0" applyFont="0" applyFill="0" applyBorder="0" applyAlignment="0" applyProtection="0"/>
    <xf numFmtId="181" fontId="192" fillId="0" borderId="0" applyFont="0" applyFill="0" applyBorder="0" applyAlignment="0" applyProtection="0"/>
    <xf numFmtId="182" fontId="192" fillId="0" borderId="0" applyFont="0" applyFill="0" applyBorder="0" applyAlignment="0" applyProtection="0"/>
    <xf numFmtId="176" fontId="192" fillId="0" borderId="0"/>
    <xf numFmtId="180" fontId="192" fillId="0" borderId="0" applyFont="0" applyFill="0" applyBorder="0" applyAlignment="0" applyProtection="0"/>
    <xf numFmtId="183" fontId="192" fillId="0" borderId="0" applyFont="0" applyFill="0" applyBorder="0" applyAlignment="0" applyProtection="0"/>
    <xf numFmtId="334" fontId="177" fillId="0" borderId="0" applyFont="0" applyFill="0" applyBorder="0" applyAlignment="0" applyProtection="0"/>
    <xf numFmtId="334" fontId="177" fillId="0" borderId="0" applyFont="0" applyFill="0" applyBorder="0" applyAlignment="0" applyProtection="0"/>
    <xf numFmtId="334" fontId="177" fillId="0" borderId="0" applyFont="0" applyFill="0" applyBorder="0" applyAlignment="0" applyProtection="0"/>
    <xf numFmtId="334" fontId="177" fillId="0" borderId="0" applyFont="0" applyFill="0" applyBorder="0" applyAlignment="0" applyProtection="0"/>
    <xf numFmtId="334" fontId="177" fillId="0" borderId="0" applyFont="0" applyFill="0" applyBorder="0" applyAlignment="0" applyProtection="0"/>
    <xf numFmtId="334" fontId="177" fillId="0" borderId="0" applyFont="0" applyFill="0" applyBorder="0" applyAlignment="0" applyProtection="0"/>
    <xf numFmtId="334" fontId="177" fillId="0" borderId="0" applyFont="0" applyFill="0" applyBorder="0" applyAlignment="0" applyProtection="0"/>
    <xf numFmtId="0" fontId="177" fillId="0" borderId="0"/>
    <xf numFmtId="9" fontId="170" fillId="0" borderId="0" applyFont="0" applyFill="0" applyBorder="0" applyAlignment="0" applyProtection="0"/>
    <xf numFmtId="0" fontId="238" fillId="0" borderId="0"/>
    <xf numFmtId="0" fontId="151" fillId="0" borderId="0"/>
    <xf numFmtId="43" fontId="151" fillId="0" borderId="0" applyFont="0" applyFill="0" applyBorder="0" applyAlignment="0" applyProtection="0"/>
    <xf numFmtId="43" fontId="150" fillId="0" borderId="0" applyFont="0" applyFill="0" applyBorder="0" applyAlignment="0" applyProtection="0"/>
    <xf numFmtId="43" fontId="149" fillId="0" borderId="0" applyFont="0" applyFill="0" applyBorder="0" applyAlignment="0" applyProtection="0"/>
    <xf numFmtId="43" fontId="148" fillId="0" borderId="0" applyFont="0" applyFill="0" applyBorder="0" applyAlignment="0" applyProtection="0"/>
    <xf numFmtId="0" fontId="468" fillId="0" borderId="0"/>
    <xf numFmtId="0" fontId="177" fillId="0" borderId="0"/>
    <xf numFmtId="0" fontId="177" fillId="0" borderId="0"/>
    <xf numFmtId="0" fontId="177" fillId="0" borderId="0"/>
    <xf numFmtId="0" fontId="177" fillId="0" borderId="0"/>
    <xf numFmtId="0" fontId="177" fillId="0" borderId="0"/>
    <xf numFmtId="0" fontId="180" fillId="0" borderId="0"/>
    <xf numFmtId="9" fontId="177" fillId="0" borderId="0" applyFont="0" applyFill="0" applyBorder="0" applyAlignment="0" applyProtection="0"/>
    <xf numFmtId="9" fontId="177" fillId="0" borderId="0" applyFont="0" applyFill="0" applyBorder="0" applyAlignment="0" applyProtection="0"/>
    <xf numFmtId="9" fontId="177" fillId="0" borderId="0" applyFont="0" applyFill="0" applyBorder="0" applyAlignment="0" applyProtection="0"/>
    <xf numFmtId="9" fontId="177" fillId="0" borderId="0" applyFont="0" applyFill="0" applyBorder="0" applyAlignment="0" applyProtection="0"/>
    <xf numFmtId="9" fontId="177" fillId="0" borderId="0" applyFont="0" applyFill="0" applyBorder="0" applyAlignment="0" applyProtection="0"/>
    <xf numFmtId="0" fontId="469" fillId="0" borderId="0" applyNumberFormat="0" applyBorder="0" applyProtection="0">
      <alignment horizontal="left"/>
    </xf>
    <xf numFmtId="0" fontId="470" fillId="0" borderId="0" applyNumberFormat="0" applyBorder="0" applyProtection="0">
      <alignment horizontal="center" vertical="center" wrapText="1"/>
    </xf>
    <xf numFmtId="0" fontId="147" fillId="0" borderId="0"/>
    <xf numFmtId="0" fontId="146" fillId="0" borderId="0"/>
    <xf numFmtId="0" fontId="145" fillId="0" borderId="0"/>
    <xf numFmtId="43" fontId="145" fillId="0" borderId="0" applyFont="0" applyFill="0" applyBorder="0" applyAlignment="0" applyProtection="0"/>
    <xf numFmtId="0" fontId="144" fillId="0" borderId="0"/>
    <xf numFmtId="43" fontId="144" fillId="0" borderId="0" applyFont="0" applyFill="0" applyBorder="0" applyAlignment="0" applyProtection="0"/>
    <xf numFmtId="0" fontId="143" fillId="0" borderId="0"/>
    <xf numFmtId="0" fontId="177" fillId="0" borderId="0">
      <alignment horizontal="left" vertical="center"/>
    </xf>
    <xf numFmtId="43" fontId="142" fillId="0" borderId="0" applyFont="0" applyFill="0" applyBorder="0" applyAlignment="0" applyProtection="0"/>
    <xf numFmtId="0" fontId="177" fillId="0" borderId="0"/>
    <xf numFmtId="0" fontId="142" fillId="0" borderId="0"/>
    <xf numFmtId="43" fontId="142" fillId="0" borderId="0" applyFont="0" applyFill="0" applyBorder="0" applyAlignment="0" applyProtection="0"/>
    <xf numFmtId="43" fontId="142" fillId="0" borderId="0" applyFont="0" applyFill="0" applyBorder="0" applyAlignment="0" applyProtection="0"/>
    <xf numFmtId="0" fontId="142" fillId="0" borderId="0"/>
    <xf numFmtId="43" fontId="141" fillId="0" borderId="0" applyFont="0" applyFill="0" applyBorder="0" applyAlignment="0" applyProtection="0"/>
    <xf numFmtId="43" fontId="141" fillId="0" borderId="0" applyFont="0" applyFill="0" applyBorder="0" applyAlignment="0" applyProtection="0"/>
    <xf numFmtId="0" fontId="141" fillId="0" borderId="0"/>
    <xf numFmtId="0" fontId="141" fillId="0" borderId="0"/>
    <xf numFmtId="0" fontId="141" fillId="0" borderId="0"/>
    <xf numFmtId="0" fontId="140" fillId="0" borderId="0"/>
    <xf numFmtId="164" fontId="170" fillId="0" borderId="0"/>
    <xf numFmtId="164" fontId="170" fillId="0" borderId="0"/>
    <xf numFmtId="337" fontId="359" fillId="0" borderId="11" applyFill="0" applyBorder="0" applyProtection="0">
      <alignment horizontal="right"/>
    </xf>
    <xf numFmtId="0" fontId="294" fillId="0" borderId="0" applyNumberFormat="0" applyFill="0" applyBorder="0" applyProtection="0">
      <alignment horizontal="center" vertical="center" wrapText="1"/>
    </xf>
    <xf numFmtId="1" fontId="222" fillId="0" borderId="0" applyNumberFormat="0" applyFill="0" applyBorder="0" applyProtection="0">
      <alignment horizontal="right" vertical="top"/>
    </xf>
    <xf numFmtId="338" fontId="359" fillId="0" borderId="0" applyNumberFormat="0" applyFill="0" applyBorder="0" applyProtection="0">
      <alignment horizontal="left"/>
    </xf>
    <xf numFmtId="0" fontId="222" fillId="0" borderId="0" applyNumberFormat="0" applyFill="0" applyBorder="0" applyProtection="0">
      <alignment horizontal="left" vertical="top"/>
    </xf>
    <xf numFmtId="0" fontId="139" fillId="0" borderId="0"/>
    <xf numFmtId="43" fontId="139" fillId="0" borderId="0" applyFont="0" applyFill="0" applyBorder="0" applyAlignment="0" applyProtection="0"/>
    <xf numFmtId="164" fontId="170" fillId="0" borderId="0"/>
    <xf numFmtId="164" fontId="170" fillId="0" borderId="0"/>
    <xf numFmtId="43" fontId="138" fillId="0" borderId="0" applyFont="0" applyFill="0" applyBorder="0" applyAlignment="0" applyProtection="0"/>
    <xf numFmtId="0" fontId="138" fillId="0" borderId="0"/>
    <xf numFmtId="164" fontId="170" fillId="0" borderId="0"/>
    <xf numFmtId="164" fontId="170" fillId="0" borderId="0"/>
    <xf numFmtId="0" fontId="137" fillId="0" borderId="0"/>
    <xf numFmtId="43" fontId="137" fillId="0" borderId="0" applyFont="0" applyFill="0" applyBorder="0" applyAlignment="0" applyProtection="0"/>
    <xf numFmtId="0" fontId="136" fillId="0" borderId="0"/>
    <xf numFmtId="0" fontId="135" fillId="0" borderId="0"/>
    <xf numFmtId="43" fontId="135"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0" fontId="134" fillId="0" borderId="0"/>
    <xf numFmtId="0" fontId="133" fillId="0" borderId="0"/>
    <xf numFmtId="43" fontId="133" fillId="0" borderId="0" applyFont="0" applyFill="0" applyBorder="0" applyAlignment="0" applyProtection="0"/>
    <xf numFmtId="0" fontId="132" fillId="0" borderId="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0" fontId="132" fillId="0" borderId="0"/>
    <xf numFmtId="43" fontId="131" fillId="0" borderId="0" applyFont="0" applyFill="0" applyBorder="0" applyAlignment="0" applyProtection="0"/>
    <xf numFmtId="0" fontId="131" fillId="0" borderId="0"/>
    <xf numFmtId="43" fontId="130" fillId="0" borderId="0" applyFont="0" applyFill="0" applyBorder="0" applyAlignment="0" applyProtection="0"/>
    <xf numFmtId="0" fontId="129" fillId="0" borderId="0"/>
    <xf numFmtId="43" fontId="129" fillId="0" borderId="0" applyFont="0" applyFill="0" applyBorder="0" applyAlignment="0" applyProtection="0"/>
    <xf numFmtId="0" fontId="129" fillId="0" borderId="0"/>
    <xf numFmtId="43" fontId="129" fillId="0" borderId="0" applyFont="0" applyFill="0" applyBorder="0" applyAlignment="0" applyProtection="0"/>
    <xf numFmtId="43" fontId="128" fillId="0" borderId="0" applyFont="0" applyFill="0" applyBorder="0" applyAlignment="0" applyProtection="0"/>
    <xf numFmtId="0" fontId="128" fillId="0" borderId="0"/>
    <xf numFmtId="43" fontId="128" fillId="0" borderId="0" applyFont="0" applyFill="0" applyBorder="0" applyAlignment="0" applyProtection="0"/>
    <xf numFmtId="0" fontId="127" fillId="0" borderId="0"/>
    <xf numFmtId="9" fontId="126" fillId="0" borderId="0" applyFont="0" applyFill="0" applyBorder="0" applyAlignment="0" applyProtection="0"/>
    <xf numFmtId="0" fontId="126" fillId="0" borderId="0"/>
    <xf numFmtId="0" fontId="471" fillId="0" borderId="0" applyNumberFormat="0" applyFill="0" applyBorder="0" applyAlignment="0" applyProtection="0"/>
    <xf numFmtId="43" fontId="126" fillId="0" borderId="0" applyFont="0" applyFill="0" applyBorder="0" applyAlignment="0" applyProtection="0"/>
    <xf numFmtId="43" fontId="125" fillId="0" borderId="0" applyFont="0" applyFill="0" applyBorder="0" applyAlignment="0" applyProtection="0"/>
    <xf numFmtId="43" fontId="124" fillId="0" borderId="0" applyFont="0" applyFill="0" applyBorder="0" applyAlignment="0" applyProtection="0"/>
    <xf numFmtId="0" fontId="124" fillId="0" borderId="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43" fontId="123" fillId="0" borderId="0" applyFont="0" applyFill="0" applyBorder="0" applyAlignment="0" applyProtection="0"/>
    <xf numFmtId="43" fontId="123" fillId="0" borderId="0" applyFont="0" applyFill="0" applyBorder="0" applyAlignment="0" applyProtection="0"/>
    <xf numFmtId="0" fontId="123" fillId="0" borderId="0"/>
    <xf numFmtId="43" fontId="123" fillId="0" borderId="0" applyFont="0" applyFill="0" applyBorder="0" applyAlignment="0" applyProtection="0"/>
    <xf numFmtId="0" fontId="123" fillId="0" borderId="0"/>
    <xf numFmtId="0" fontId="123" fillId="0" borderId="0"/>
    <xf numFmtId="43" fontId="122" fillId="0" borderId="0" applyFont="0" applyFill="0" applyBorder="0" applyAlignment="0" applyProtection="0"/>
    <xf numFmtId="0" fontId="122" fillId="0" borderId="0"/>
    <xf numFmtId="0" fontId="122" fillId="0" borderId="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43" fontId="120" fillId="0" borderId="0" applyFont="0" applyFill="0" applyBorder="0" applyAlignment="0" applyProtection="0"/>
    <xf numFmtId="0" fontId="119" fillId="0" borderId="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8" fillId="0" borderId="0"/>
    <xf numFmtId="43" fontId="117" fillId="0" borderId="0" applyFont="0" applyFill="0" applyBorder="0" applyAlignment="0" applyProtection="0"/>
    <xf numFmtId="0" fontId="117" fillId="0" borderId="0"/>
    <xf numFmtId="0" fontId="117" fillId="0" borderId="0"/>
    <xf numFmtId="0" fontId="117" fillId="0" borderId="0"/>
    <xf numFmtId="0" fontId="116" fillId="0" borderId="0"/>
    <xf numFmtId="0" fontId="116" fillId="0" borderId="0"/>
    <xf numFmtId="0" fontId="115" fillId="0" borderId="0"/>
    <xf numFmtId="164" fontId="170" fillId="0" borderId="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44" fontId="170" fillId="0" borderId="0" applyFont="0" applyFill="0" applyBorder="0" applyAlignment="0" applyProtection="0"/>
    <xf numFmtId="38" fontId="185" fillId="0" borderId="37">
      <alignment vertical="center"/>
    </xf>
    <xf numFmtId="10" fontId="243" fillId="86" borderId="106" applyNumberFormat="0" applyBorder="0" applyAlignment="0" applyProtection="0"/>
    <xf numFmtId="0" fontId="347" fillId="5" borderId="4" applyNumberForma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87" fontId="177" fillId="0" borderId="0">
      <alignment horizontal="left" wrapText="1"/>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4" fontId="17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8" borderId="8" applyNumberFormat="0" applyFont="0" applyAlignment="0" applyProtection="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4" fillId="0" borderId="0"/>
    <xf numFmtId="0" fontId="113" fillId="0" borderId="0"/>
    <xf numFmtId="43" fontId="112" fillId="0" borderId="0" applyFont="0" applyFill="0" applyBorder="0" applyAlignment="0" applyProtection="0"/>
    <xf numFmtId="43" fontId="112" fillId="0" borderId="0" applyFont="0" applyFill="0" applyBorder="0" applyAlignment="0" applyProtection="0"/>
    <xf numFmtId="43" fontId="111" fillId="0" borderId="0" applyFont="0" applyFill="0" applyBorder="0" applyAlignment="0" applyProtection="0"/>
    <xf numFmtId="0" fontId="111" fillId="0" borderId="0"/>
    <xf numFmtId="0" fontId="111" fillId="0" borderId="0"/>
    <xf numFmtId="0" fontId="111" fillId="0" borderId="0"/>
    <xf numFmtId="0" fontId="111" fillId="0" borderId="0"/>
    <xf numFmtId="43" fontId="111" fillId="0" borderId="0" applyFont="0" applyFill="0" applyBorder="0" applyAlignment="0" applyProtection="0"/>
    <xf numFmtId="0" fontId="111" fillId="0" borderId="0"/>
    <xf numFmtId="43" fontId="111" fillId="0" borderId="0" applyFont="0" applyFill="0" applyBorder="0" applyAlignment="0" applyProtection="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0" fontId="111" fillId="0" borderId="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43" fontId="110" fillId="0" borderId="0" applyFont="0" applyFill="0" applyBorder="0" applyAlignment="0" applyProtection="0"/>
    <xf numFmtId="0" fontId="110" fillId="0" borderId="0"/>
    <xf numFmtId="9"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09" fillId="0" borderId="0"/>
    <xf numFmtId="0" fontId="109" fillId="0" borderId="0"/>
    <xf numFmtId="0" fontId="109" fillId="0" borderId="0"/>
    <xf numFmtId="43" fontId="109" fillId="0" borderId="0" applyFont="0" applyFill="0" applyBorder="0" applyAlignment="0" applyProtection="0"/>
    <xf numFmtId="0" fontId="109" fillId="0" borderId="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43" fontId="108" fillId="0" borderId="0" applyFont="0" applyFill="0" applyBorder="0" applyAlignment="0" applyProtection="0"/>
    <xf numFmtId="43" fontId="108" fillId="0" borderId="0" applyFont="0" applyFill="0" applyBorder="0" applyAlignment="0" applyProtection="0"/>
    <xf numFmtId="43" fontId="107" fillId="0" borderId="0" applyFont="0" applyFill="0" applyBorder="0" applyAlignment="0" applyProtection="0"/>
    <xf numFmtId="9"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0" fontId="107" fillId="0" borderId="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6" fillId="0" borderId="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0" fontId="106" fillId="0" borderId="0"/>
    <xf numFmtId="0" fontId="106" fillId="0" borderId="0"/>
    <xf numFmtId="43" fontId="106" fillId="0" borderId="0" applyFont="0" applyFill="0" applyBorder="0" applyAlignment="0" applyProtection="0"/>
    <xf numFmtId="43" fontId="106" fillId="0" borderId="0" applyFont="0" applyFill="0" applyBorder="0" applyAlignment="0" applyProtection="0"/>
    <xf numFmtId="43" fontId="105" fillId="0" borderId="0" applyFont="0" applyFill="0" applyBorder="0" applyAlignment="0" applyProtection="0"/>
    <xf numFmtId="0" fontId="105" fillId="0" borderId="0"/>
    <xf numFmtId="43" fontId="104" fillId="0" borderId="0" applyFont="0" applyFill="0" applyBorder="0" applyAlignment="0" applyProtection="0"/>
    <xf numFmtId="0" fontId="104" fillId="0" borderId="0"/>
    <xf numFmtId="0" fontId="104" fillId="0" borderId="0"/>
    <xf numFmtId="43" fontId="104" fillId="0" borderId="0" applyFont="0" applyFill="0" applyBorder="0" applyAlignment="0" applyProtection="0"/>
    <xf numFmtId="0" fontId="104" fillId="0" borderId="0"/>
    <xf numFmtId="0" fontId="104" fillId="0" borderId="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3" fillId="0" borderId="0"/>
    <xf numFmtId="0" fontId="102" fillId="0" borderId="0"/>
    <xf numFmtId="43" fontId="102" fillId="0" borderId="0" applyFont="0" applyFill="0" applyBorder="0" applyAlignment="0" applyProtection="0"/>
    <xf numFmtId="0" fontId="102" fillId="0" borderId="0"/>
    <xf numFmtId="0" fontId="102" fillId="0" borderId="0"/>
    <xf numFmtId="43" fontId="102" fillId="0" borderId="0" applyFont="0" applyFill="0" applyBorder="0" applyAlignment="0" applyProtection="0"/>
    <xf numFmtId="0" fontId="102" fillId="0" borderId="0"/>
    <xf numFmtId="43" fontId="102" fillId="0" borderId="0" applyFont="0" applyFill="0" applyBorder="0" applyAlignment="0" applyProtection="0"/>
    <xf numFmtId="0" fontId="102" fillId="0" borderId="0"/>
    <xf numFmtId="43" fontId="102" fillId="0" borderId="0" applyFont="0" applyFill="0" applyBorder="0" applyAlignment="0" applyProtection="0"/>
    <xf numFmtId="43" fontId="101" fillId="0" borderId="0" applyFont="0" applyFill="0" applyBorder="0" applyAlignment="0" applyProtection="0"/>
    <xf numFmtId="0" fontId="101" fillId="0" borderId="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100" fillId="0" borderId="0"/>
    <xf numFmtId="0" fontId="100" fillId="0" borderId="0"/>
    <xf numFmtId="0" fontId="100" fillId="0" borderId="0"/>
    <xf numFmtId="43" fontId="100" fillId="0" borderId="0" applyFont="0" applyFill="0" applyBorder="0" applyAlignment="0" applyProtection="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100" fillId="0" borderId="0"/>
    <xf numFmtId="0" fontId="100" fillId="0" borderId="0"/>
    <xf numFmtId="0" fontId="100" fillId="0" borderId="0"/>
    <xf numFmtId="43" fontId="100" fillId="0" borderId="0" applyFont="0" applyFill="0" applyBorder="0" applyAlignment="0" applyProtection="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0" fontId="98" fillId="0" borderId="0"/>
    <xf numFmtId="43" fontId="98" fillId="0" borderId="0" applyFont="0" applyFill="0" applyBorder="0" applyAlignment="0" applyProtection="0"/>
    <xf numFmtId="0" fontId="98" fillId="0" borderId="0"/>
    <xf numFmtId="0" fontId="98" fillId="0" borderId="0"/>
    <xf numFmtId="0" fontId="98" fillId="0" borderId="0"/>
    <xf numFmtId="43" fontId="98"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0" fontId="97" fillId="0" borderId="0"/>
    <xf numFmtId="0" fontId="97" fillId="0" borderId="0"/>
    <xf numFmtId="43"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43" fontId="97" fillId="0" borderId="0" applyFont="0" applyFill="0" applyBorder="0" applyAlignment="0" applyProtection="0"/>
    <xf numFmtId="43" fontId="97" fillId="0" borderId="0" applyFont="0" applyFill="0" applyBorder="0" applyAlignment="0" applyProtection="0"/>
    <xf numFmtId="0" fontId="96" fillId="0" borderId="0"/>
    <xf numFmtId="43" fontId="96" fillId="0" borderId="0" applyFont="0" applyFill="0" applyBorder="0" applyAlignment="0" applyProtection="0"/>
    <xf numFmtId="0" fontId="95" fillId="0" borderId="0"/>
    <xf numFmtId="0" fontId="94" fillId="0" borderId="0"/>
    <xf numFmtId="0" fontId="93" fillId="0" borderId="0"/>
    <xf numFmtId="43" fontId="93" fillId="0" borderId="0" applyFont="0" applyFill="0" applyBorder="0" applyAlignment="0" applyProtection="0"/>
    <xf numFmtId="0" fontId="93" fillId="0" borderId="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1" fillId="0" borderId="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0" fillId="0" borderId="0"/>
    <xf numFmtId="0" fontId="90" fillId="0" borderId="0"/>
    <xf numFmtId="43" fontId="90" fillId="0" borderId="0" applyFont="0" applyFill="0" applyBorder="0" applyAlignment="0" applyProtection="0"/>
    <xf numFmtId="0" fontId="90" fillId="0" borderId="0"/>
    <xf numFmtId="0" fontId="90" fillId="0" borderId="0"/>
    <xf numFmtId="0" fontId="90" fillId="0" borderId="0"/>
    <xf numFmtId="43" fontId="90" fillId="0" borderId="0" applyFont="0" applyFill="0" applyBorder="0" applyAlignment="0" applyProtection="0"/>
    <xf numFmtId="43" fontId="90" fillId="0" borderId="0" applyFont="0" applyFill="0" applyBorder="0" applyAlignment="0" applyProtection="0"/>
    <xf numFmtId="0" fontId="90" fillId="0" borderId="0"/>
    <xf numFmtId="43" fontId="90" fillId="0" borderId="0" applyFont="0" applyFill="0" applyBorder="0" applyAlignment="0" applyProtection="0"/>
    <xf numFmtId="43" fontId="90" fillId="0" borderId="0" applyFont="0" applyFill="0" applyBorder="0" applyAlignment="0" applyProtection="0"/>
    <xf numFmtId="0" fontId="89" fillId="0" borderId="0"/>
    <xf numFmtId="0" fontId="88" fillId="0" borderId="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7" fillId="0" borderId="0"/>
    <xf numFmtId="0" fontId="86" fillId="0" borderId="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79" fillId="0" borderId="0"/>
    <xf numFmtId="0" fontId="78" fillId="0" borderId="0"/>
    <xf numFmtId="0" fontId="77" fillId="0" borderId="0"/>
    <xf numFmtId="0" fontId="76" fillId="0" borderId="0"/>
    <xf numFmtId="0" fontId="75" fillId="0" borderId="0"/>
    <xf numFmtId="0" fontId="74" fillId="0" borderId="0"/>
    <xf numFmtId="43" fontId="74" fillId="0" borderId="0" applyFont="0" applyFill="0" applyBorder="0" applyAlignment="0" applyProtection="0"/>
    <xf numFmtId="0" fontId="74" fillId="0" borderId="0"/>
    <xf numFmtId="0" fontId="74"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43" fontId="72" fillId="0" borderId="0" applyFont="0" applyFill="0" applyBorder="0" applyAlignment="0" applyProtection="0"/>
    <xf numFmtId="0" fontId="72" fillId="0" borderId="0"/>
    <xf numFmtId="0" fontId="71" fillId="0" borderId="0"/>
    <xf numFmtId="0" fontId="70" fillId="0" borderId="0"/>
    <xf numFmtId="0" fontId="70" fillId="0" borderId="0"/>
    <xf numFmtId="43" fontId="70"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0" fontId="68" fillId="0" borderId="0"/>
    <xf numFmtId="0" fontId="68" fillId="0" borderId="0"/>
    <xf numFmtId="0" fontId="67"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9" fontId="65" fillId="0" borderId="0" applyFont="0" applyFill="0" applyBorder="0" applyAlignment="0" applyProtection="0"/>
    <xf numFmtId="0" fontId="65"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0" fontId="64" fillId="0" borderId="0"/>
    <xf numFmtId="0" fontId="63" fillId="0" borderId="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0" fontId="61" fillId="0" borderId="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43" fontId="61"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0" fontId="57" fillId="0" borderId="0"/>
    <xf numFmtId="43"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43" fontId="54" fillId="0" borderId="0" applyFont="0" applyFill="0" applyBorder="0" applyAlignment="0" applyProtection="0"/>
    <xf numFmtId="0" fontId="54" fillId="0" borderId="0"/>
    <xf numFmtId="9"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43" fontId="50"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8"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5" fillId="0" borderId="0" applyFont="0" applyFill="0" applyBorder="0" applyAlignment="0" applyProtection="0"/>
    <xf numFmtId="0" fontId="44" fillId="0" borderId="0"/>
    <xf numFmtId="0" fontId="44" fillId="0" borderId="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2" fillId="0" borderId="0"/>
    <xf numFmtId="0" fontId="32" fillId="0" borderId="0"/>
    <xf numFmtId="0" fontId="32"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43" fontId="170"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39" fontId="177" fillId="0" borderId="0"/>
    <xf numFmtId="0" fontId="236" fillId="0" borderId="139">
      <alignment horizontal="left" vertical="center"/>
    </xf>
    <xf numFmtId="176" fontId="236" fillId="0" borderId="139">
      <alignment horizontal="left" vertical="center"/>
    </xf>
    <xf numFmtId="39" fontId="197" fillId="0" borderId="0"/>
    <xf numFmtId="41" fontId="177" fillId="0" borderId="0" applyFont="0" applyFill="0" applyBorder="0" applyAlignment="0" applyProtection="0"/>
    <xf numFmtId="41" fontId="177" fillId="0" borderId="0" applyFont="0" applyFill="0" applyBorder="0" applyAlignment="0" applyProtection="0"/>
    <xf numFmtId="39" fontId="197" fillId="0" borderId="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241" fontId="281" fillId="64" borderId="139"/>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176" fontId="215" fillId="0" borderId="105" applyBorder="0"/>
    <xf numFmtId="210" fontId="216" fillId="35" borderId="134" applyFont="0" applyFill="0" applyBorder="0" applyProtection="0">
      <alignment vertical="center"/>
    </xf>
    <xf numFmtId="176" fontId="222" fillId="0" borderId="105" applyFont="0">
      <alignment horizontal="centerContinuous"/>
    </xf>
    <xf numFmtId="212" fontId="228" fillId="65" borderId="134" applyNumberFormat="0" applyBorder="0" applyAlignment="0">
      <alignment horizontal="centerContinuous" vertical="center"/>
      <protection hidden="1"/>
    </xf>
    <xf numFmtId="9" fontId="236" fillId="0" borderId="134" applyNumberFormat="0" applyFill="0" applyBorder="0" applyAlignment="0" applyProtection="0">
      <alignment horizontal="right"/>
    </xf>
    <xf numFmtId="176" fontId="222" fillId="0" borderId="105" applyNumberFormat="0" applyFill="0" applyAlignment="0" applyProtection="0"/>
    <xf numFmtId="176" fontId="222" fillId="0" borderId="105" applyNumberFormat="0" applyFill="0" applyAlignment="0" applyProtection="0"/>
    <xf numFmtId="176" fontId="231" fillId="0" borderId="105" applyNumberFormat="0" applyFont="0" applyFill="0" applyAlignment="0" applyProtection="0"/>
    <xf numFmtId="176" fontId="223" fillId="0" borderId="107"/>
    <xf numFmtId="176" fontId="190" fillId="0" borderId="105">
      <alignment horizontal="centerContinuous"/>
    </xf>
    <xf numFmtId="176" fontId="190" fillId="0" borderId="105">
      <alignment horizontal="centerContinuous"/>
    </xf>
    <xf numFmtId="217" fontId="191" fillId="0" borderId="107"/>
    <xf numFmtId="218" fontId="191" fillId="0" borderId="107"/>
    <xf numFmtId="219" fontId="191" fillId="0" borderId="107"/>
    <xf numFmtId="220" fontId="191" fillId="0" borderId="107"/>
    <xf numFmtId="224" fontId="191" fillId="0" borderId="107"/>
    <xf numFmtId="225" fontId="191" fillId="0" borderId="107"/>
    <xf numFmtId="229" fontId="191" fillId="0" borderId="107"/>
    <xf numFmtId="234" fontId="191" fillId="0" borderId="107"/>
    <xf numFmtId="235" fontId="191" fillId="0" borderId="107"/>
    <xf numFmtId="0" fontId="245" fillId="47" borderId="136" applyNumberFormat="0" applyAlignment="0" applyProtection="0"/>
    <xf numFmtId="0" fontId="245" fillId="47" borderId="136" applyNumberFormat="0" applyAlignment="0" applyProtection="0"/>
    <xf numFmtId="0" fontId="245" fillId="47" borderId="136" applyNumberFormat="0" applyAlignment="0" applyProtection="0"/>
    <xf numFmtId="0" fontId="245" fillId="47" borderId="136" applyNumberFormat="0" applyAlignment="0" applyProtection="0"/>
    <xf numFmtId="0" fontId="245" fillId="47" borderId="136" applyNumberFormat="0" applyAlignment="0" applyProtection="0"/>
    <xf numFmtId="0" fontId="245" fillId="47" borderId="136" applyNumberFormat="0" applyAlignment="0" applyProtection="0"/>
    <xf numFmtId="0" fontId="245" fillId="47" borderId="136" applyNumberFormat="0" applyAlignment="0" applyProtection="0"/>
    <xf numFmtId="0" fontId="245" fillId="54" borderId="136" applyNumberFormat="0" applyAlignment="0" applyProtection="0"/>
    <xf numFmtId="0" fontId="245" fillId="54" borderId="136" applyNumberFormat="0" applyAlignment="0" applyProtection="0"/>
    <xf numFmtId="176" fontId="245" fillId="54" borderId="136" applyNumberFormat="0" applyAlignment="0" applyProtection="0"/>
    <xf numFmtId="176" fontId="245" fillId="54" borderId="136" applyNumberFormat="0" applyAlignment="0" applyProtection="0"/>
    <xf numFmtId="0" fontId="245" fillId="54" borderId="136" applyNumberFormat="0" applyAlignment="0" applyProtection="0"/>
    <xf numFmtId="176" fontId="245" fillId="54" borderId="136" applyNumberFormat="0" applyAlignment="0" applyProtection="0"/>
    <xf numFmtId="176" fontId="245" fillId="54" borderId="136" applyNumberFormat="0" applyAlignment="0" applyProtection="0"/>
    <xf numFmtId="176" fontId="245" fillId="54" borderId="136" applyNumberFormat="0" applyAlignment="0" applyProtection="0"/>
    <xf numFmtId="176" fontId="245" fillId="54" borderId="136" applyNumberFormat="0" applyAlignment="0" applyProtection="0"/>
    <xf numFmtId="176" fontId="245" fillId="54" borderId="136" applyNumberFormat="0" applyAlignment="0" applyProtection="0"/>
    <xf numFmtId="176" fontId="245" fillId="54" borderId="136" applyNumberFormat="0" applyAlignment="0" applyProtection="0"/>
    <xf numFmtId="176" fontId="245" fillId="54" borderId="136" applyNumberFormat="0" applyAlignment="0" applyProtection="0"/>
    <xf numFmtId="176" fontId="245" fillId="54" borderId="136" applyNumberFormat="0" applyAlignment="0" applyProtection="0"/>
    <xf numFmtId="0" fontId="245" fillId="47" borderId="136" applyNumberFormat="0" applyAlignment="0" applyProtection="0"/>
    <xf numFmtId="0" fontId="245" fillId="47" borderId="136" applyNumberFormat="0" applyAlignment="0" applyProtection="0"/>
    <xf numFmtId="0" fontId="245" fillId="47" borderId="136" applyNumberFormat="0" applyAlignment="0" applyProtection="0"/>
    <xf numFmtId="0" fontId="245" fillId="47" borderId="136" applyNumberFormat="0" applyAlignment="0" applyProtection="0"/>
    <xf numFmtId="0" fontId="245" fillId="47" borderId="136" applyNumberFormat="0" applyAlignment="0" applyProtection="0"/>
    <xf numFmtId="0" fontId="245" fillId="47" borderId="136" applyNumberFormat="0" applyAlignment="0" applyProtection="0"/>
    <xf numFmtId="0" fontId="247" fillId="54" borderId="136" applyNumberFormat="0" applyAlignment="0" applyProtection="0"/>
    <xf numFmtId="0" fontId="250" fillId="0" borderId="137" applyNumberFormat="0" applyFill="0" applyAlignment="0" applyProtection="0"/>
    <xf numFmtId="0" fontId="251" fillId="0" borderId="137" applyNumberFormat="0" applyFill="0" applyAlignment="0" applyProtection="0"/>
    <xf numFmtId="176" fontId="243" fillId="0" borderId="110"/>
    <xf numFmtId="176" fontId="257" fillId="0" borderId="105" applyNumberFormat="0" applyFill="0" applyBorder="0" applyAlignment="0" applyProtection="0">
      <alignment horizontal="center"/>
    </xf>
    <xf numFmtId="0" fontId="184" fillId="0" borderId="106">
      <alignment horizontal="left" wrapText="1"/>
    </xf>
    <xf numFmtId="43" fontId="170" fillId="0" borderId="0" applyFont="0" applyFill="0" applyBorder="0" applyAlignment="0" applyProtection="0"/>
    <xf numFmtId="43" fontId="177" fillId="0" borderId="0" applyFont="0" applyFill="0" applyBorder="0" applyAlignment="0" applyProtection="0"/>
    <xf numFmtId="43" fontId="177" fillId="0" borderId="0" applyFont="0" applyFill="0" applyBorder="0" applyAlignment="0" applyProtection="0"/>
    <xf numFmtId="43" fontId="177" fillId="0" borderId="0" applyFont="0" applyFill="0" applyBorder="0" applyAlignment="0" applyProtection="0"/>
    <xf numFmtId="43" fontId="177" fillId="0" borderId="0" applyFont="0" applyFill="0" applyBorder="0" applyAlignment="0" applyProtection="0"/>
    <xf numFmtId="43" fontId="177" fillId="0" borderId="0" applyFont="0" applyFill="0" applyBorder="0" applyAlignment="0" applyProtection="0"/>
    <xf numFmtId="43" fontId="177" fillId="0" borderId="0" applyFont="0" applyFill="0" applyBorder="0" applyAlignment="0" applyProtection="0"/>
    <xf numFmtId="43" fontId="177" fillId="0" borderId="0" applyFont="0" applyFill="0" applyBorder="0" applyAlignment="0" applyProtection="0"/>
    <xf numFmtId="43" fontId="177" fillId="0" borderId="0" applyFont="0" applyFill="0" applyBorder="0" applyAlignment="0" applyProtection="0"/>
    <xf numFmtId="43" fontId="177"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7" fillId="0" borderId="0" applyFont="0" applyFill="0" applyBorder="0" applyAlignment="0" applyProtection="0"/>
    <xf numFmtId="43" fontId="216"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4" fontId="199" fillId="0" borderId="138" applyBorder="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209"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44" fontId="177" fillId="0" borderId="0" applyFont="0" applyFill="0" applyBorder="0" applyAlignment="0" applyProtection="0"/>
    <xf numFmtId="176" fontId="177" fillId="73" borderId="106"/>
    <xf numFmtId="176" fontId="177" fillId="73" borderId="106"/>
    <xf numFmtId="176" fontId="272" fillId="74" borderId="106">
      <alignment horizontal="right"/>
    </xf>
    <xf numFmtId="241" fontId="280" fillId="72" borderId="106"/>
    <xf numFmtId="241" fontId="281" fillId="64" borderId="131"/>
    <xf numFmtId="0" fontId="288" fillId="41" borderId="136" applyNumberFormat="0" applyAlignment="0" applyProtection="0"/>
    <xf numFmtId="0" fontId="289" fillId="41" borderId="136" applyNumberFormat="0" applyAlignment="0" applyProtection="0"/>
    <xf numFmtId="206" fontId="184" fillId="0" borderId="107"/>
    <xf numFmtId="41" fontId="188" fillId="0" borderId="0" applyFill="0" applyBorder="0" applyAlignment="0" applyProtection="0">
      <alignment horizontal="right" vertical="top"/>
    </xf>
    <xf numFmtId="176" fontId="236" fillId="0" borderId="131">
      <alignment horizontal="left" vertical="center"/>
    </xf>
    <xf numFmtId="0" fontId="236" fillId="0" borderId="131">
      <alignment horizontal="left" vertical="center"/>
    </xf>
    <xf numFmtId="176" fontId="330" fillId="0" borderId="105" applyFill="0" applyBorder="0" applyProtection="0">
      <alignment horizontal="center" wrapText="1"/>
    </xf>
    <xf numFmtId="0" fontId="346" fillId="41" borderId="136" applyNumberFormat="0" applyAlignment="0" applyProtection="0"/>
    <xf numFmtId="0" fontId="346" fillId="41" borderId="136" applyNumberFormat="0" applyAlignment="0" applyProtection="0"/>
    <xf numFmtId="0" fontId="346" fillId="41" borderId="136" applyNumberFormat="0" applyAlignment="0" applyProtection="0"/>
    <xf numFmtId="0" fontId="346" fillId="41" borderId="136" applyNumberFormat="0" applyAlignment="0" applyProtection="0"/>
    <xf numFmtId="0" fontId="346" fillId="41" borderId="136" applyNumberFormat="0" applyAlignment="0" applyProtection="0"/>
    <xf numFmtId="0" fontId="346" fillId="41" borderId="136" applyNumberFormat="0" applyAlignment="0" applyProtection="0"/>
    <xf numFmtId="0" fontId="346" fillId="41" borderId="136" applyNumberFormat="0" applyAlignment="0" applyProtection="0"/>
    <xf numFmtId="0" fontId="288" fillId="41" borderId="136" applyNumberFormat="0" applyAlignment="0" applyProtection="0"/>
    <xf numFmtId="0" fontId="288" fillId="41" borderId="136" applyNumberFormat="0" applyAlignment="0" applyProtection="0"/>
    <xf numFmtId="176" fontId="288" fillId="41" borderId="136" applyNumberFormat="0" applyAlignment="0" applyProtection="0"/>
    <xf numFmtId="0" fontId="288" fillId="41" borderId="136" applyNumberFormat="0" applyAlignment="0" applyProtection="0"/>
    <xf numFmtId="176" fontId="288" fillId="41" borderId="136" applyNumberFormat="0" applyAlignment="0" applyProtection="0"/>
    <xf numFmtId="176" fontId="288" fillId="41" borderId="136" applyNumberFormat="0" applyAlignment="0" applyProtection="0"/>
    <xf numFmtId="176" fontId="288" fillId="41" borderId="136" applyNumberFormat="0" applyAlignment="0" applyProtection="0"/>
    <xf numFmtId="176" fontId="288" fillId="41" borderId="136" applyNumberFormat="0" applyAlignment="0" applyProtection="0"/>
    <xf numFmtId="176" fontId="288" fillId="41" borderId="136" applyNumberFormat="0" applyAlignment="0" applyProtection="0"/>
    <xf numFmtId="176" fontId="288" fillId="41" borderId="136" applyNumberFormat="0" applyAlignment="0" applyProtection="0"/>
    <xf numFmtId="176" fontId="288" fillId="41" borderId="136" applyNumberFormat="0" applyAlignment="0" applyProtection="0"/>
    <xf numFmtId="0" fontId="346" fillId="41" borderId="136" applyNumberFormat="0" applyAlignment="0" applyProtection="0"/>
    <xf numFmtId="176" fontId="288" fillId="41" borderId="136" applyNumberFormat="0" applyAlignment="0" applyProtection="0"/>
    <xf numFmtId="0" fontId="346" fillId="41" borderId="136" applyNumberFormat="0" applyAlignment="0" applyProtection="0"/>
    <xf numFmtId="176" fontId="288" fillId="41" borderId="136" applyNumberFormat="0" applyAlignment="0" applyProtection="0"/>
    <xf numFmtId="0" fontId="346" fillId="41" borderId="136" applyNumberFormat="0" applyAlignment="0" applyProtection="0"/>
    <xf numFmtId="0" fontId="346" fillId="41" borderId="136" applyNumberFormat="0" applyAlignment="0" applyProtection="0"/>
    <xf numFmtId="0" fontId="346" fillId="41" borderId="136" applyNumberFormat="0" applyAlignment="0" applyProtection="0"/>
    <xf numFmtId="285" fontId="364" fillId="0" borderId="110" applyFill="0" applyBorder="0" applyAlignment="0" applyProtection="0"/>
    <xf numFmtId="176" fontId="250" fillId="0" borderId="137" applyNumberFormat="0" applyFill="0" applyAlignment="0" applyProtection="0"/>
    <xf numFmtId="176" fontId="250" fillId="0" borderId="137" applyNumberFormat="0" applyFill="0" applyAlignment="0" applyProtection="0"/>
    <xf numFmtId="0" fontId="250" fillId="0" borderId="137" applyNumberFormat="0" applyFill="0" applyAlignment="0" applyProtection="0"/>
    <xf numFmtId="176" fontId="250" fillId="0" borderId="137" applyNumberFormat="0" applyFill="0" applyAlignment="0" applyProtection="0"/>
    <xf numFmtId="176" fontId="250" fillId="0" borderId="137" applyNumberFormat="0" applyFill="0" applyAlignment="0" applyProtection="0"/>
    <xf numFmtId="176" fontId="250" fillId="0" borderId="137" applyNumberFormat="0" applyFill="0" applyAlignment="0" applyProtection="0"/>
    <xf numFmtId="176" fontId="250" fillId="0" borderId="137" applyNumberFormat="0" applyFill="0" applyAlignment="0" applyProtection="0"/>
    <xf numFmtId="176" fontId="250" fillId="0" borderId="137" applyNumberFormat="0" applyFill="0" applyAlignment="0" applyProtection="0"/>
    <xf numFmtId="0" fontId="250" fillId="0" borderId="137" applyNumberFormat="0" applyFill="0" applyAlignment="0" applyProtection="0"/>
    <xf numFmtId="176" fontId="250" fillId="0" borderId="137" applyNumberFormat="0" applyFill="0" applyAlignment="0" applyProtection="0"/>
    <xf numFmtId="176" fontId="250" fillId="0" borderId="137" applyNumberFormat="0" applyFill="0" applyAlignment="0" applyProtection="0"/>
    <xf numFmtId="176" fontId="250" fillId="0" borderId="137" applyNumberFormat="0" applyFill="0" applyAlignment="0" applyProtection="0"/>
    <xf numFmtId="176" fontId="250" fillId="0" borderId="137" applyNumberFormat="0" applyFill="0" applyAlignment="0" applyProtection="0"/>
    <xf numFmtId="0" fontId="250" fillId="0" borderId="137" applyNumberFormat="0" applyFill="0" applyAlignment="0" applyProtection="0"/>
    <xf numFmtId="176" fontId="243" fillId="0" borderId="106" applyNumberFormat="0" applyFont="0" applyBorder="0">
      <alignment horizontal="left" vertical="top" wrapText="1"/>
    </xf>
    <xf numFmtId="39" fontId="197" fillId="0" borderId="0" applyNumberFormat="0"/>
    <xf numFmtId="43" fontId="190" fillId="0" borderId="0"/>
    <xf numFmtId="39" fontId="191" fillId="0" borderId="0"/>
    <xf numFmtId="42" fontId="185" fillId="0" borderId="0"/>
    <xf numFmtId="7" fontId="18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9" fontId="19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9" fontId="19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176" fontId="177" fillId="73" borderId="106"/>
    <xf numFmtId="169" fontId="177" fillId="74" borderId="106"/>
    <xf numFmtId="173" fontId="262" fillId="73" borderId="106">
      <alignment horizontal="right"/>
      <protection locked="0"/>
    </xf>
    <xf numFmtId="176" fontId="188" fillId="92" borderId="105" applyNumberFormat="0" applyFont="0" applyBorder="0" applyAlignment="0" applyProtection="0"/>
    <xf numFmtId="176" fontId="188" fillId="92" borderId="105" applyNumberFormat="0" applyFont="0" applyBorder="0" applyAlignment="0" applyProtection="0"/>
    <xf numFmtId="176" fontId="188" fillId="92" borderId="105" applyNumberFormat="0" applyFont="0" applyBorder="0" applyAlignment="0" applyProtection="0"/>
    <xf numFmtId="176" fontId="188" fillId="92" borderId="105" applyNumberFormat="0" applyFont="0" applyBorder="0" applyAlignment="0" applyProtection="0"/>
    <xf numFmtId="176" fontId="188" fillId="92" borderId="105" applyNumberFormat="0" applyFont="0" applyBorder="0" applyAlignment="0" applyProtection="0"/>
    <xf numFmtId="176" fontId="188" fillId="92" borderId="105" applyNumberFormat="0" applyFont="0" applyBorder="0" applyAlignment="0" applyProtection="0"/>
    <xf numFmtId="176" fontId="188" fillId="92" borderId="105" applyNumberFormat="0" applyFont="0" applyBorder="0" applyAlignment="0" applyProtection="0"/>
    <xf numFmtId="176" fontId="188" fillId="92" borderId="105" applyNumberFormat="0" applyFont="0" applyBorder="0" applyAlignment="0" applyProtection="0"/>
    <xf numFmtId="176" fontId="188" fillId="92" borderId="105" applyNumberFormat="0" applyFont="0" applyBorder="0" applyAlignment="0" applyProtection="0"/>
    <xf numFmtId="176" fontId="188" fillId="92" borderId="105" applyNumberFormat="0" applyFont="0" applyBorder="0" applyAlignment="0" applyProtection="0"/>
    <xf numFmtId="306" fontId="218" fillId="0" borderId="132" applyFont="0" applyFill="0" applyBorder="0" applyAlignment="0" applyProtection="0">
      <alignment horizontal="right"/>
    </xf>
    <xf numFmtId="176" fontId="414" fillId="0" borderId="105"/>
    <xf numFmtId="10" fontId="223" fillId="0" borderId="106"/>
    <xf numFmtId="8" fontId="185" fillId="0" borderId="0"/>
    <xf numFmtId="1" fontId="177" fillId="73" borderId="106"/>
    <xf numFmtId="1" fontId="177" fillId="73" borderId="106"/>
    <xf numFmtId="176" fontId="416" fillId="1" borderId="131" applyNumberFormat="0" applyFont="0" applyAlignment="0">
      <alignment horizontal="center"/>
    </xf>
    <xf numFmtId="176" fontId="416" fillId="1" borderId="131" applyNumberFormat="0" applyFont="0" applyAlignment="0">
      <alignment horizontal="center"/>
    </xf>
    <xf numFmtId="176" fontId="416" fillId="1" borderId="131" applyNumberFormat="0" applyFont="0" applyAlignment="0">
      <alignment horizontal="center"/>
    </xf>
    <xf numFmtId="176" fontId="416" fillId="1" borderId="131" applyNumberFormat="0" applyFont="0" applyAlignment="0">
      <alignment horizontal="center"/>
    </xf>
    <xf numFmtId="176" fontId="416" fillId="1" borderId="131" applyNumberFormat="0" applyFont="0" applyAlignment="0">
      <alignment horizontal="center"/>
    </xf>
    <xf numFmtId="176" fontId="416" fillId="1" borderId="131" applyNumberFormat="0" applyFont="0" applyAlignment="0">
      <alignment horizontal="center"/>
    </xf>
    <xf numFmtId="176" fontId="416" fillId="1" borderId="131" applyNumberFormat="0" applyFont="0" applyAlignment="0">
      <alignment horizontal="center"/>
    </xf>
    <xf numFmtId="176" fontId="416" fillId="1" borderId="131" applyNumberFormat="0" applyFont="0" applyAlignment="0">
      <alignment horizontal="center"/>
    </xf>
    <xf numFmtId="176" fontId="416" fillId="1" borderId="131" applyNumberFormat="0" applyFont="0" applyAlignment="0">
      <alignment horizontal="center"/>
    </xf>
    <xf numFmtId="176" fontId="416" fillId="1" borderId="131" applyNumberFormat="0" applyFont="0" applyAlignment="0">
      <alignment horizontal="center"/>
    </xf>
    <xf numFmtId="176" fontId="416" fillId="1" borderId="131" applyNumberFormat="0" applyFont="0" applyAlignment="0">
      <alignment horizontal="center"/>
    </xf>
    <xf numFmtId="176" fontId="177" fillId="75" borderId="106"/>
    <xf numFmtId="42" fontId="177" fillId="0" borderId="0" applyFont="0" applyFill="0" applyBorder="0" applyAlignment="0" applyProtection="0"/>
    <xf numFmtId="42" fontId="177" fillId="0" borderId="0" applyFont="0" applyFill="0" applyBorder="0" applyAlignment="0" applyProtection="0"/>
    <xf numFmtId="42" fontId="177" fillId="0" borderId="0" applyFont="0" applyFill="0" applyBorder="0" applyAlignment="0" applyProtection="0"/>
    <xf numFmtId="42" fontId="177" fillId="0" borderId="0" applyFont="0" applyFill="0" applyBorder="0" applyAlignment="0" applyProtection="0"/>
    <xf numFmtId="41" fontId="177" fillId="0" borderId="0" applyFont="0" applyFill="0" applyBorder="0" applyAlignment="0" applyProtection="0"/>
    <xf numFmtId="41" fontId="177" fillId="0" borderId="0" applyFont="0" applyFill="0" applyBorder="0" applyAlignment="0" applyProtection="0"/>
    <xf numFmtId="41" fontId="177" fillId="0" borderId="0" applyFont="0" applyFill="0" applyBorder="0" applyAlignment="0" applyProtection="0"/>
    <xf numFmtId="8" fontId="256" fillId="118" borderId="106" applyProtection="0">
      <alignment horizontal="right" vertical="top"/>
    </xf>
    <xf numFmtId="8" fontId="243" fillId="0" borderId="0" applyFill="0" applyBorder="0" applyProtection="0">
      <alignment horizontal="right" vertical="top"/>
    </xf>
    <xf numFmtId="6" fontId="243" fillId="0" borderId="0" applyFill="0" applyBorder="0" applyProtection="0">
      <alignment horizontal="right" vertical="top"/>
    </xf>
    <xf numFmtId="176" fontId="177" fillId="0" borderId="106" applyNumberFormat="0" applyFont="0" applyFill="0" applyAlignment="0" applyProtection="0"/>
    <xf numFmtId="8" fontId="185" fillId="0" borderId="0"/>
    <xf numFmtId="176" fontId="203" fillId="73" borderId="106">
      <protection locked="0"/>
    </xf>
    <xf numFmtId="176" fontId="222" fillId="0" borderId="105">
      <alignment horizontal="center"/>
    </xf>
    <xf numFmtId="176" fontId="222" fillId="0" borderId="105">
      <alignment horizontal="center"/>
    </xf>
    <xf numFmtId="176" fontId="222" fillId="0" borderId="105">
      <alignment horizontal="center"/>
    </xf>
    <xf numFmtId="176" fontId="222" fillId="0" borderId="105">
      <alignment horizontal="centerContinuous"/>
    </xf>
    <xf numFmtId="176" fontId="222" fillId="0" borderId="105">
      <alignment horizontal="centerContinuous"/>
    </xf>
    <xf numFmtId="176" fontId="222" fillId="0" borderId="105">
      <alignment horizontal="centerContinuous"/>
    </xf>
    <xf numFmtId="176" fontId="222" fillId="0" borderId="105">
      <alignment horizontal="center"/>
    </xf>
    <xf numFmtId="176" fontId="222" fillId="0" borderId="105">
      <alignment horizontal="center"/>
    </xf>
    <xf numFmtId="42" fontId="185" fillId="0" borderId="43" applyAlignment="0"/>
    <xf numFmtId="7" fontId="185" fillId="0" borderId="43" applyAlignment="0"/>
    <xf numFmtId="176" fontId="460" fillId="120" borderId="106"/>
    <xf numFmtId="10" fontId="461" fillId="0" borderId="135" applyNumberFormat="0" applyFont="0" applyFill="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382" fillId="0" borderId="0"/>
    <xf numFmtId="9" fontId="382" fillId="0" borderId="0" applyFont="0" applyFill="0" applyBorder="0" applyAlignment="0" applyProtection="0"/>
    <xf numFmtId="176" fontId="416" fillId="1" borderId="139" applyNumberFormat="0" applyFont="0" applyAlignment="0">
      <alignment horizontal="center"/>
    </xf>
    <xf numFmtId="176" fontId="416" fillId="1" borderId="139" applyNumberFormat="0" applyFont="0" applyAlignment="0">
      <alignment horizontal="center"/>
    </xf>
    <xf numFmtId="176" fontId="416" fillId="1" borderId="139" applyNumberFormat="0" applyFont="0" applyAlignment="0">
      <alignment horizontal="center"/>
    </xf>
    <xf numFmtId="176" fontId="416" fillId="1" borderId="139" applyNumberFormat="0" applyFont="0" applyAlignment="0">
      <alignment horizontal="center"/>
    </xf>
    <xf numFmtId="176" fontId="416" fillId="1" borderId="139" applyNumberFormat="0" applyFont="0" applyAlignment="0">
      <alignment horizontal="center"/>
    </xf>
    <xf numFmtId="176" fontId="416" fillId="1" borderId="139" applyNumberFormat="0" applyFont="0" applyAlignment="0">
      <alignment horizontal="center"/>
    </xf>
    <xf numFmtId="176" fontId="416" fillId="1" borderId="139" applyNumberFormat="0" applyFont="0" applyAlignment="0">
      <alignment horizontal="center"/>
    </xf>
    <xf numFmtId="176" fontId="416" fillId="1" borderId="139" applyNumberFormat="0" applyFont="0" applyAlignment="0">
      <alignment horizontal="center"/>
    </xf>
    <xf numFmtId="176" fontId="416" fillId="1" borderId="139" applyNumberFormat="0" applyFont="0" applyAlignment="0">
      <alignment horizontal="center"/>
    </xf>
    <xf numFmtId="176" fontId="416" fillId="1" borderId="139" applyNumberFormat="0" applyFont="0" applyAlignment="0">
      <alignment horizontal="center"/>
    </xf>
    <xf numFmtId="176" fontId="416" fillId="1" borderId="139" applyNumberFormat="0" applyFont="0" applyAlignment="0">
      <alignment horizontal="center"/>
    </xf>
    <xf numFmtId="8" fontId="256" fillId="118" borderId="33" applyProtection="0">
      <alignment horizontal="right" vertical="top"/>
    </xf>
    <xf numFmtId="43"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cellStyleXfs>
  <cellXfs count="1112">
    <xf numFmtId="164" fontId="0" fillId="0" borderId="0" xfId="0"/>
    <xf numFmtId="164" fontId="0" fillId="33" borderId="0" xfId="0" applyFill="1"/>
    <xf numFmtId="164" fontId="170" fillId="33" borderId="0" xfId="17" applyFill="1"/>
    <xf numFmtId="3" fontId="0" fillId="33" borderId="0" xfId="0" applyNumberFormat="1" applyFill="1"/>
    <xf numFmtId="169" fontId="170" fillId="33" borderId="0" xfId="3" applyNumberFormat="1" applyFill="1"/>
    <xf numFmtId="4" fontId="170" fillId="33" borderId="0" xfId="17" applyNumberFormat="1" applyFill="1"/>
    <xf numFmtId="164" fontId="170" fillId="33" borderId="0" xfId="4" applyFill="1"/>
    <xf numFmtId="164" fontId="170" fillId="33" borderId="0" xfId="14" applyFill="1"/>
    <xf numFmtId="0" fontId="184" fillId="33" borderId="0" xfId="13156" applyFont="1" applyFill="1" applyAlignment="1">
      <alignment horizontal="left"/>
    </xf>
    <xf numFmtId="0" fontId="177" fillId="33" borderId="0" xfId="13156" applyFill="1"/>
    <xf numFmtId="0" fontId="184" fillId="33" borderId="0" xfId="13156" applyFont="1" applyFill="1"/>
    <xf numFmtId="238" fontId="177" fillId="33" borderId="0" xfId="13156" applyNumberFormat="1" applyFill="1"/>
    <xf numFmtId="3" fontId="177" fillId="33" borderId="0" xfId="13156" applyNumberFormat="1" applyFill="1"/>
    <xf numFmtId="0" fontId="177" fillId="33" borderId="0" xfId="13156" applyFill="1" applyAlignment="1">
      <alignment horizontal="right"/>
    </xf>
    <xf numFmtId="173" fontId="179" fillId="33" borderId="0" xfId="21" applyNumberFormat="1" applyFont="1" applyFill="1" applyAlignment="1">
      <alignment horizontal="right" wrapText="1"/>
    </xf>
    <xf numFmtId="169" fontId="170" fillId="33" borderId="0" xfId="1" applyNumberFormat="1" applyFont="1" applyFill="1"/>
    <xf numFmtId="164" fontId="184" fillId="33" borderId="0" xfId="17" applyFont="1" applyFill="1"/>
    <xf numFmtId="164" fontId="466" fillId="33" borderId="0" xfId="17" applyFont="1" applyFill="1"/>
    <xf numFmtId="0" fontId="170" fillId="33" borderId="0" xfId="13179" applyFont="1" applyFill="1"/>
    <xf numFmtId="169" fontId="466" fillId="33" borderId="0" xfId="1" applyNumberFormat="1" applyFont="1" applyFill="1"/>
    <xf numFmtId="166" fontId="0" fillId="33" borderId="0" xfId="17" applyNumberFormat="1" applyFont="1" applyFill="1" applyAlignment="1">
      <alignment horizontal="right"/>
    </xf>
    <xf numFmtId="9" fontId="177" fillId="33" borderId="0" xfId="13157" applyFont="1" applyFill="1"/>
    <xf numFmtId="9" fontId="0" fillId="33" borderId="0" xfId="13157" applyFont="1" applyFill="1"/>
    <xf numFmtId="3" fontId="170"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70" fillId="33" borderId="0" xfId="21" applyFill="1"/>
    <xf numFmtId="165" fontId="170" fillId="33" borderId="0" xfId="13179" applyNumberFormat="1" applyFont="1" applyFill="1"/>
    <xf numFmtId="3" fontId="170" fillId="33" borderId="0" xfId="13179" applyNumberFormat="1" applyFont="1" applyFill="1"/>
    <xf numFmtId="167" fontId="170" fillId="33" borderId="0" xfId="13157" applyNumberFormat="1" applyFill="1"/>
    <xf numFmtId="166" fontId="0" fillId="33" borderId="0" xfId="0" applyNumberFormat="1" applyFill="1"/>
    <xf numFmtId="164" fontId="0" fillId="33" borderId="0" xfId="0" applyFill="1" applyAlignment="1">
      <alignment horizontal="right"/>
    </xf>
    <xf numFmtId="9" fontId="170" fillId="33" borderId="0" xfId="13157" applyFill="1" applyAlignment="1">
      <alignment horizontal="right"/>
    </xf>
    <xf numFmtId="1" fontId="170" fillId="33" borderId="0" xfId="17" applyNumberFormat="1" applyFill="1"/>
    <xf numFmtId="1" fontId="181" fillId="33" borderId="0" xfId="17" applyNumberFormat="1" applyFont="1" applyFill="1"/>
    <xf numFmtId="164" fontId="170" fillId="33" borderId="0" xfId="17" applyFill="1" applyAlignment="1">
      <alignment horizontal="left"/>
    </xf>
    <xf numFmtId="164" fontId="174" fillId="33" borderId="0" xfId="4" applyFont="1" applyFill="1"/>
    <xf numFmtId="164" fontId="174" fillId="33" borderId="0" xfId="14" applyFont="1" applyFill="1"/>
    <xf numFmtId="167" fontId="0" fillId="33" borderId="0" xfId="13157" applyNumberFormat="1" applyFont="1" applyFill="1"/>
    <xf numFmtId="164" fontId="174" fillId="33" borderId="0" xfId="14" applyFont="1" applyFill="1" applyAlignment="1">
      <alignment horizontal="left"/>
    </xf>
    <xf numFmtId="238" fontId="170" fillId="33" borderId="0" xfId="13157" applyNumberFormat="1" applyFill="1" applyAlignment="1">
      <alignment horizontal="right"/>
    </xf>
    <xf numFmtId="9" fontId="170" fillId="33" borderId="0" xfId="13157" applyFill="1"/>
    <xf numFmtId="172" fontId="170" fillId="33" borderId="0" xfId="17" applyNumberFormat="1" applyFill="1"/>
    <xf numFmtId="164" fontId="0" fillId="33" borderId="0" xfId="0" applyFill="1" applyAlignment="1">
      <alignment horizontal="left"/>
    </xf>
    <xf numFmtId="1" fontId="177" fillId="33" borderId="0" xfId="13156" applyNumberFormat="1" applyFill="1"/>
    <xf numFmtId="0" fontId="141" fillId="33" borderId="0" xfId="13195" applyFill="1"/>
    <xf numFmtId="3" fontId="184" fillId="33" borderId="0" xfId="13156" applyNumberFormat="1" applyFont="1" applyFill="1" applyAlignment="1">
      <alignment horizontal="right"/>
    </xf>
    <xf numFmtId="9" fontId="0" fillId="33" borderId="0" xfId="28" applyFont="1" applyFill="1"/>
    <xf numFmtId="164" fontId="177" fillId="33" borderId="0" xfId="17" applyFont="1" applyFill="1"/>
    <xf numFmtId="169" fontId="177" fillId="33" borderId="0" xfId="3" applyNumberFormat="1" applyFont="1" applyFill="1"/>
    <xf numFmtId="1" fontId="177" fillId="33" borderId="0" xfId="17" applyNumberFormat="1" applyFont="1" applyFill="1"/>
    <xf numFmtId="172" fontId="177" fillId="33" borderId="0" xfId="17" applyNumberFormat="1" applyFont="1" applyFill="1"/>
    <xf numFmtId="168" fontId="177" fillId="33" borderId="0" xfId="17" applyNumberFormat="1" applyFont="1" applyFill="1"/>
    <xf numFmtId="166" fontId="177" fillId="33" borderId="0" xfId="17" applyNumberFormat="1" applyFont="1" applyFill="1"/>
    <xf numFmtId="3" fontId="180" fillId="33" borderId="0" xfId="0" applyNumberFormat="1" applyFont="1" applyFill="1" applyAlignment="1">
      <alignment horizontal="right"/>
    </xf>
    <xf numFmtId="173" fontId="177" fillId="33" borderId="0" xfId="13156" applyNumberFormat="1" applyFill="1"/>
    <xf numFmtId="0" fontId="170" fillId="33" borderId="0" xfId="13297" applyFont="1" applyFill="1"/>
    <xf numFmtId="166" fontId="177" fillId="33" borderId="0" xfId="17" applyNumberFormat="1" applyFont="1" applyFill="1" applyAlignment="1">
      <alignment horizontal="right"/>
    </xf>
    <xf numFmtId="3" fontId="177" fillId="33" borderId="0" xfId="17" applyNumberFormat="1" applyFont="1" applyFill="1"/>
    <xf numFmtId="0" fontId="170" fillId="33" borderId="0" xfId="16045" applyFont="1" applyFill="1"/>
    <xf numFmtId="0" fontId="184" fillId="33" borderId="0" xfId="16045" applyFont="1" applyFill="1" applyAlignment="1">
      <alignment vertical="center"/>
    </xf>
    <xf numFmtId="164" fontId="0" fillId="33" borderId="0" xfId="0" applyFill="1" applyAlignment="1">
      <alignment wrapText="1"/>
    </xf>
    <xf numFmtId="3" fontId="170" fillId="33" borderId="0" xfId="14" applyNumberFormat="1" applyFill="1"/>
    <xf numFmtId="0" fontId="465" fillId="33" borderId="0" xfId="13156" applyFont="1" applyFill="1"/>
    <xf numFmtId="166" fontId="170" fillId="33" borderId="0" xfId="4" applyNumberFormat="1" applyFill="1"/>
    <xf numFmtId="238" fontId="170" fillId="33" borderId="0" xfId="17" applyNumberFormat="1" applyFill="1"/>
    <xf numFmtId="3" fontId="177" fillId="33" borderId="0" xfId="13179" applyNumberFormat="1" applyFont="1" applyFill="1"/>
    <xf numFmtId="164" fontId="0" fillId="123" borderId="0" xfId="17" applyFont="1" applyFill="1"/>
    <xf numFmtId="164" fontId="170" fillId="123" borderId="0" xfId="17" applyFill="1"/>
    <xf numFmtId="0" fontId="177" fillId="33" borderId="0" xfId="13179" applyFont="1" applyFill="1"/>
    <xf numFmtId="164" fontId="472" fillId="33" borderId="0" xfId="17" applyFont="1" applyFill="1" applyAlignment="1">
      <alignment horizontal="center" vertical="top" wrapText="1"/>
    </xf>
    <xf numFmtId="340" fontId="177" fillId="33" borderId="0" xfId="3" applyNumberFormat="1" applyFont="1" applyFill="1"/>
    <xf numFmtId="2" fontId="177" fillId="33" borderId="0" xfId="13157" applyNumberFormat="1" applyFont="1" applyFill="1"/>
    <xf numFmtId="238" fontId="177" fillId="33" borderId="0" xfId="13157" applyNumberFormat="1" applyFont="1" applyFill="1"/>
    <xf numFmtId="166" fontId="170" fillId="33" borderId="0" xfId="13179" applyNumberFormat="1" applyFont="1" applyFill="1"/>
    <xf numFmtId="0" fontId="170" fillId="33" borderId="0" xfId="16145" applyFont="1" applyFill="1"/>
    <xf numFmtId="0" fontId="184" fillId="33" borderId="0" xfId="16145" applyFont="1" applyFill="1" applyAlignment="1">
      <alignment vertical="center"/>
    </xf>
    <xf numFmtId="0" fontId="170"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77" fillId="33" borderId="0" xfId="23" applyNumberFormat="1" applyFont="1" applyFill="1" applyAlignment="1">
      <alignment horizontal="right"/>
    </xf>
    <xf numFmtId="0" fontId="170" fillId="33" borderId="0" xfId="16157" applyFont="1" applyFill="1"/>
    <xf numFmtId="0" fontId="170" fillId="33" borderId="0" xfId="16157" applyFont="1" applyFill="1" applyAlignment="1">
      <alignment horizontal="right"/>
    </xf>
    <xf numFmtId="3" fontId="170" fillId="33" borderId="0" xfId="16157" applyNumberFormat="1" applyFont="1" applyFill="1" applyAlignment="1">
      <alignment horizontal="right"/>
    </xf>
    <xf numFmtId="0" fontId="174" fillId="33" borderId="0" xfId="16161" applyFont="1" applyFill="1" applyAlignment="1">
      <alignment horizontal="left"/>
    </xf>
    <xf numFmtId="0" fontId="170" fillId="33" borderId="0" xfId="16161" applyFont="1" applyFill="1"/>
    <xf numFmtId="3" fontId="170" fillId="33" borderId="0" xfId="16161" applyNumberFormat="1" applyFont="1" applyFill="1" applyAlignment="1">
      <alignment horizontal="right"/>
    </xf>
    <xf numFmtId="0" fontId="170" fillId="33" borderId="0" xfId="16161" applyFont="1" applyFill="1" applyAlignment="1">
      <alignment horizontal="right"/>
    </xf>
    <xf numFmtId="43" fontId="0" fillId="33" borderId="0" xfId="16164" applyFont="1" applyFill="1"/>
    <xf numFmtId="169" fontId="0" fillId="33" borderId="0" xfId="16164" applyNumberFormat="1" applyFont="1" applyFill="1"/>
    <xf numFmtId="43" fontId="170" fillId="33" borderId="0" xfId="16173" applyFont="1" applyFill="1"/>
    <xf numFmtId="169" fontId="170" fillId="33" borderId="0" xfId="16178" applyNumberFormat="1" applyFont="1" applyFill="1"/>
    <xf numFmtId="1" fontId="466" fillId="33" borderId="0" xfId="1" applyNumberFormat="1" applyFont="1" applyFill="1"/>
    <xf numFmtId="1" fontId="170" fillId="33" borderId="0" xfId="1" applyNumberFormat="1" applyFont="1" applyFill="1"/>
    <xf numFmtId="169" fontId="465" fillId="33" borderId="0" xfId="3" applyNumberFormat="1" applyFont="1" applyFill="1"/>
    <xf numFmtId="340" fontId="465" fillId="33" borderId="0" xfId="3" applyNumberFormat="1" applyFont="1" applyFill="1"/>
    <xf numFmtId="1" fontId="465" fillId="33" borderId="0" xfId="17" applyNumberFormat="1" applyFont="1" applyFill="1"/>
    <xf numFmtId="164" fontId="465" fillId="33" borderId="0" xfId="17" applyFont="1" applyFill="1"/>
    <xf numFmtId="166" fontId="0" fillId="0" borderId="0" xfId="0" applyNumberFormat="1" applyAlignment="1">
      <alignment vertical="center" wrapText="1"/>
    </xf>
    <xf numFmtId="1" fontId="170" fillId="33" borderId="0" xfId="13157" applyNumberFormat="1" applyFill="1"/>
    <xf numFmtId="166" fontId="177" fillId="33" borderId="0" xfId="13156" applyNumberFormat="1" applyFill="1"/>
    <xf numFmtId="172" fontId="177" fillId="33" borderId="0" xfId="13156" applyNumberFormat="1" applyFill="1"/>
    <xf numFmtId="169" fontId="177" fillId="33" borderId="0" xfId="13156" applyNumberFormat="1" applyFill="1"/>
    <xf numFmtId="2" fontId="170" fillId="33" borderId="0" xfId="13157" applyNumberFormat="1" applyFill="1"/>
    <xf numFmtId="238" fontId="170" fillId="33" borderId="0" xfId="13157" applyNumberFormat="1" applyFill="1"/>
    <xf numFmtId="1" fontId="0" fillId="33" borderId="0" xfId="13157" applyNumberFormat="1" applyFont="1" applyFill="1"/>
    <xf numFmtId="2" fontId="170" fillId="33" borderId="0" xfId="13157" applyNumberFormat="1" applyFill="1" applyAlignment="1">
      <alignment horizontal="right"/>
    </xf>
    <xf numFmtId="3" fontId="465" fillId="33" borderId="0" xfId="17" applyNumberFormat="1" applyFont="1" applyFill="1"/>
    <xf numFmtId="1" fontId="178" fillId="33" borderId="0" xfId="17" applyNumberFormat="1" applyFont="1" applyFill="1"/>
    <xf numFmtId="3" fontId="180" fillId="33" borderId="0" xfId="17" applyNumberFormat="1" applyFont="1" applyFill="1" applyAlignment="1">
      <alignment horizontal="right"/>
    </xf>
    <xf numFmtId="3" fontId="472" fillId="33" borderId="0" xfId="17" applyNumberFormat="1" applyFont="1" applyFill="1" applyAlignment="1">
      <alignment horizontal="center" vertical="center" wrapText="1"/>
    </xf>
    <xf numFmtId="3" fontId="183" fillId="33" borderId="0" xfId="17" applyNumberFormat="1" applyFont="1" applyFill="1" applyAlignment="1">
      <alignment horizontal="right"/>
    </xf>
    <xf numFmtId="3" fontId="472" fillId="33" borderId="0" xfId="17" applyNumberFormat="1" applyFont="1" applyFill="1" applyAlignment="1">
      <alignment horizontal="left" vertical="top" wrapText="1"/>
    </xf>
    <xf numFmtId="1" fontId="177" fillId="33" borderId="0" xfId="3" applyNumberFormat="1" applyFont="1" applyFill="1"/>
    <xf numFmtId="169" fontId="0" fillId="33" borderId="0" xfId="16265" applyNumberFormat="1" applyFont="1" applyFill="1"/>
    <xf numFmtId="0" fontId="170" fillId="33" borderId="0" xfId="16302" applyFont="1" applyFill="1"/>
    <xf numFmtId="0" fontId="183" fillId="33" borderId="0" xfId="16302" applyFont="1" applyFill="1"/>
    <xf numFmtId="0" fontId="0" fillId="33" borderId="0" xfId="16302" applyFont="1" applyFill="1"/>
    <xf numFmtId="0" fontId="177" fillId="33" borderId="0" xfId="16304" applyFont="1" applyFill="1"/>
    <xf numFmtId="0" fontId="184" fillId="33" borderId="0" xfId="16304" applyFont="1" applyFill="1"/>
    <xf numFmtId="0" fontId="177" fillId="33" borderId="0" xfId="16307" applyFont="1" applyFill="1"/>
    <xf numFmtId="0" fontId="184" fillId="33" borderId="0" xfId="16307" applyFont="1" applyFill="1"/>
    <xf numFmtId="169" fontId="177" fillId="33" borderId="0" xfId="16309" applyNumberFormat="1" applyFont="1" applyFill="1"/>
    <xf numFmtId="43" fontId="177" fillId="33" borderId="0" xfId="16310" applyFont="1" applyFill="1"/>
    <xf numFmtId="0" fontId="179" fillId="33" borderId="0" xfId="16319" applyFont="1" applyFill="1"/>
    <xf numFmtId="0" fontId="170" fillId="33" borderId="0" xfId="16319" applyFont="1" applyFill="1"/>
    <xf numFmtId="0" fontId="174" fillId="33" borderId="0" xfId="16319" applyFont="1" applyFill="1"/>
    <xf numFmtId="336" fontId="174" fillId="33" borderId="0" xfId="16319" applyNumberFormat="1" applyFont="1" applyFill="1"/>
    <xf numFmtId="167" fontId="184" fillId="33" borderId="0" xfId="13157" applyNumberFormat="1" applyFont="1" applyFill="1"/>
    <xf numFmtId="9" fontId="170" fillId="33" borderId="0" xfId="13157" applyFont="1" applyFill="1"/>
    <xf numFmtId="164" fontId="0" fillId="33" borderId="0" xfId="0" applyFill="1"/>
    <xf numFmtId="164" fontId="0" fillId="33" borderId="0" xfId="0" applyFill="1"/>
    <xf numFmtId="164" fontId="0" fillId="33" borderId="0" xfId="0" applyFill="1"/>
    <xf numFmtId="164" fontId="170" fillId="33" borderId="0" xfId="17" applyFill="1"/>
    <xf numFmtId="167" fontId="177" fillId="33" borderId="0" xfId="13157" applyNumberFormat="1" applyFont="1" applyFill="1"/>
    <xf numFmtId="168" fontId="170" fillId="33" borderId="0" xfId="14" applyNumberFormat="1" applyFill="1"/>
    <xf numFmtId="164" fontId="0" fillId="33" borderId="0" xfId="0" applyFill="1"/>
    <xf numFmtId="168" fontId="173" fillId="33" borderId="0" xfId="2" applyNumberFormat="1" applyFill="1" applyAlignment="1" applyProtection="1"/>
    <xf numFmtId="164" fontId="177" fillId="33" borderId="0" xfId="17" applyFont="1" applyFill="1"/>
    <xf numFmtId="164" fontId="0" fillId="33" borderId="0" xfId="0" applyFill="1"/>
    <xf numFmtId="164" fontId="0" fillId="33" borderId="0" xfId="0" applyFill="1"/>
    <xf numFmtId="164" fontId="170" fillId="33" borderId="0" xfId="17" applyFill="1"/>
    <xf numFmtId="164" fontId="0" fillId="33" borderId="0" xfId="0" applyFill="1"/>
    <xf numFmtId="173" fontId="439" fillId="33" borderId="0" xfId="13156" applyNumberFormat="1" applyFont="1" applyFill="1" applyBorder="1"/>
    <xf numFmtId="3" fontId="184" fillId="33" borderId="0" xfId="13156" applyNumberFormat="1" applyFont="1" applyFill="1" applyBorder="1"/>
    <xf numFmtId="344" fontId="0" fillId="33" borderId="0" xfId="0" applyNumberFormat="1" applyFill="1"/>
    <xf numFmtId="164" fontId="0" fillId="33" borderId="0" xfId="0" applyFill="1"/>
    <xf numFmtId="169" fontId="0" fillId="33" borderId="0" xfId="16396" applyNumberFormat="1" applyFont="1" applyFill="1"/>
    <xf numFmtId="0" fontId="170" fillId="33" borderId="0" xfId="16397" applyFont="1" applyFill="1"/>
    <xf numFmtId="0" fontId="183" fillId="33" borderId="0" xfId="16397" applyFont="1" applyFill="1"/>
    <xf numFmtId="164" fontId="0" fillId="33" borderId="0" xfId="0" applyFill="1"/>
    <xf numFmtId="164" fontId="170" fillId="33" borderId="0" xfId="17" applyFill="1"/>
    <xf numFmtId="164" fontId="170" fillId="33" borderId="0" xfId="17" applyFill="1" applyBorder="1"/>
    <xf numFmtId="169" fontId="170" fillId="33" borderId="0" xfId="1" applyNumberFormat="1" applyFont="1" applyFill="1" applyBorder="1"/>
    <xf numFmtId="1" fontId="170" fillId="33" borderId="0" xfId="1" applyNumberFormat="1" applyFont="1" applyFill="1" applyBorder="1"/>
    <xf numFmtId="10" fontId="177"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164" fontId="170" fillId="33" borderId="0" xfId="17" applyFill="1"/>
    <xf numFmtId="3" fontId="180" fillId="33" borderId="0" xfId="0" quotePrefix="1" applyNumberFormat="1" applyFont="1" applyFill="1" applyAlignment="1">
      <alignment horizontal="right"/>
    </xf>
    <xf numFmtId="164" fontId="0" fillId="33" borderId="0" xfId="0" applyFill="1"/>
    <xf numFmtId="164" fontId="0" fillId="33" borderId="0" xfId="0" applyFill="1"/>
    <xf numFmtId="345" fontId="177" fillId="33" borderId="0" xfId="13157" applyNumberFormat="1" applyFont="1" applyFill="1"/>
    <xf numFmtId="164" fontId="0" fillId="33" borderId="0" xfId="0" applyFill="1"/>
    <xf numFmtId="164" fontId="0" fillId="33" borderId="0" xfId="0" applyFill="1"/>
    <xf numFmtId="164" fontId="0" fillId="33" borderId="0" xfId="0" applyFill="1"/>
    <xf numFmtId="164" fontId="170" fillId="33" borderId="0" xfId="17" applyFill="1"/>
    <xf numFmtId="10" fontId="177" fillId="33" borderId="0" xfId="17" applyNumberFormat="1" applyFont="1" applyFill="1"/>
    <xf numFmtId="164" fontId="0" fillId="33" borderId="0" xfId="0" applyFill="1"/>
    <xf numFmtId="4" fontId="170" fillId="33" borderId="0" xfId="14" applyNumberFormat="1" applyFill="1"/>
    <xf numFmtId="164" fontId="0" fillId="33" borderId="0" xfId="0" applyFill="1"/>
    <xf numFmtId="164" fontId="0" fillId="33" borderId="0" xfId="0" applyFill="1"/>
    <xf numFmtId="168" fontId="0" fillId="33" borderId="0" xfId="0" applyNumberFormat="1" applyFill="1"/>
    <xf numFmtId="164" fontId="170" fillId="33" borderId="0" xfId="17" applyFill="1"/>
    <xf numFmtId="164" fontId="0" fillId="33" borderId="0" xfId="0" applyFill="1"/>
    <xf numFmtId="164" fontId="170" fillId="33" borderId="0" xfId="15805" applyFill="1" applyAlignment="1">
      <alignment wrapText="1"/>
    </xf>
    <xf numFmtId="164" fontId="0" fillId="33" borderId="0" xfId="0" applyFill="1"/>
    <xf numFmtId="3" fontId="180" fillId="33" borderId="0" xfId="17" applyNumberFormat="1" applyFont="1" applyFill="1" applyAlignment="1">
      <alignment horizontal="right"/>
    </xf>
    <xf numFmtId="3" fontId="183" fillId="33" borderId="0" xfId="17" applyNumberFormat="1" applyFont="1" applyFill="1" applyAlignment="1">
      <alignment horizontal="right"/>
    </xf>
    <xf numFmtId="3" fontId="472" fillId="33" borderId="0" xfId="17" applyNumberFormat="1" applyFont="1" applyFill="1" applyAlignment="1">
      <alignment horizontal="center" vertical="center" wrapText="1"/>
    </xf>
    <xf numFmtId="164" fontId="0" fillId="33" borderId="0" xfId="0" applyFill="1"/>
    <xf numFmtId="164" fontId="170" fillId="33" borderId="0" xfId="17" applyFill="1"/>
    <xf numFmtId="0" fontId="177" fillId="33" borderId="0" xfId="16454" applyFont="1" applyFill="1"/>
    <xf numFmtId="0" fontId="184" fillId="33" borderId="0" xfId="16454" applyFont="1" applyFill="1"/>
    <xf numFmtId="169" fontId="177" fillId="33" borderId="0" xfId="16457" applyNumberFormat="1" applyFont="1" applyFill="1"/>
    <xf numFmtId="164" fontId="170" fillId="33" borderId="0" xfId="17" applyFill="1"/>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xf numFmtId="164" fontId="170" fillId="33" borderId="0" xfId="17" applyFill="1"/>
    <xf numFmtId="164" fontId="170" fillId="33" borderId="82" xfId="4" applyFill="1" applyBorder="1" applyAlignment="1">
      <alignment horizontal="left" wrapText="1"/>
    </xf>
    <xf numFmtId="164" fontId="0" fillId="33" borderId="0" xfId="0" applyFill="1"/>
    <xf numFmtId="164" fontId="170" fillId="33" borderId="0" xfId="17" applyFill="1"/>
    <xf numFmtId="164" fontId="0" fillId="33" borderId="0" xfId="0" applyFill="1"/>
    <xf numFmtId="166" fontId="177" fillId="33" borderId="0" xfId="13179" applyNumberFormat="1" applyFont="1" applyFill="1"/>
    <xf numFmtId="164" fontId="170" fillId="33" borderId="0" xfId="13300" applyFill="1" applyAlignment="1">
      <alignment wrapText="1"/>
    </xf>
    <xf numFmtId="0" fontId="170" fillId="33" borderId="0" xfId="16500" applyFont="1" applyFill="1"/>
    <xf numFmtId="342" fontId="170" fillId="33" borderId="0" xfId="16500" applyNumberFormat="1" applyFont="1" applyFill="1"/>
    <xf numFmtId="336" fontId="170" fillId="33" borderId="0" xfId="16500" applyNumberFormat="1" applyFont="1" applyFill="1"/>
    <xf numFmtId="0" fontId="0" fillId="0" borderId="0" xfId="16500" applyFont="1" applyAlignment="1">
      <alignment horizontal="left"/>
    </xf>
    <xf numFmtId="0" fontId="184" fillId="33" borderId="0" xfId="16501" applyFont="1" applyFill="1" applyAlignment="1">
      <alignment vertical="center"/>
    </xf>
    <xf numFmtId="0" fontId="170" fillId="33" borderId="0" xfId="16501" applyFont="1" applyFill="1"/>
    <xf numFmtId="0" fontId="177" fillId="33" borderId="0" xfId="16501" applyFont="1" applyFill="1" applyAlignment="1">
      <alignment horizontal="left" wrapText="1"/>
    </xf>
    <xf numFmtId="0" fontId="0" fillId="33" borderId="0" xfId="16501" applyFont="1" applyFill="1" applyAlignment="1">
      <alignment wrapText="1"/>
    </xf>
    <xf numFmtId="336" fontId="170" fillId="33" borderId="0" xfId="16501" applyNumberFormat="1" applyFont="1" applyFill="1"/>
    <xf numFmtId="336" fontId="174" fillId="33" borderId="0" xfId="16501" applyNumberFormat="1" applyFont="1" applyFill="1"/>
    <xf numFmtId="0" fontId="174" fillId="33" borderId="0" xfId="16501" applyFont="1" applyFill="1"/>
    <xf numFmtId="10" fontId="174"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77" fillId="33" borderId="0" xfId="1" applyFont="1" applyFill="1"/>
    <xf numFmtId="164" fontId="177" fillId="33" borderId="0" xfId="17" applyFont="1" applyFill="1"/>
    <xf numFmtId="164" fontId="0" fillId="33" borderId="0" xfId="0" applyFill="1"/>
    <xf numFmtId="164" fontId="0" fillId="33" borderId="0" xfId="0" applyFill="1"/>
    <xf numFmtId="164" fontId="0" fillId="33" borderId="0" xfId="0" applyFill="1"/>
    <xf numFmtId="164" fontId="170" fillId="33" borderId="0" xfId="17" applyFill="1"/>
    <xf numFmtId="164" fontId="0" fillId="33" borderId="0" xfId="0" applyFill="1"/>
    <xf numFmtId="164" fontId="0" fillId="33" borderId="0" xfId="0" applyFill="1"/>
    <xf numFmtId="164" fontId="170" fillId="33" borderId="0" xfId="17" applyFill="1"/>
    <xf numFmtId="164" fontId="0" fillId="33" borderId="0" xfId="0" applyFill="1"/>
    <xf numFmtId="1" fontId="170" fillId="33" borderId="0" xfId="13157" applyNumberFormat="1" applyFont="1" applyFill="1"/>
    <xf numFmtId="164" fontId="0" fillId="33" borderId="0" xfId="0" applyFill="1"/>
    <xf numFmtId="164" fontId="0" fillId="33" borderId="0" xfId="0" applyFill="1"/>
    <xf numFmtId="164" fontId="0" fillId="33" borderId="0" xfId="0" applyFill="1"/>
    <xf numFmtId="164" fontId="170" fillId="33" borderId="0" xfId="17" applyFill="1"/>
    <xf numFmtId="166" fontId="170" fillId="33" borderId="0" xfId="14" applyNumberFormat="1" applyFill="1"/>
    <xf numFmtId="164" fontId="0" fillId="33" borderId="0" xfId="0" applyFill="1"/>
    <xf numFmtId="164" fontId="170" fillId="33" borderId="0" xfId="17" applyFill="1"/>
    <xf numFmtId="4" fontId="0" fillId="33" borderId="0" xfId="17" applyNumberFormat="1" applyFont="1" applyFill="1" applyAlignment="1">
      <alignment wrapText="1"/>
    </xf>
    <xf numFmtId="9" fontId="177" fillId="33" borderId="0" xfId="13156" applyNumberFormat="1" applyFill="1"/>
    <xf numFmtId="164" fontId="170" fillId="33" borderId="0" xfId="17" applyFill="1"/>
    <xf numFmtId="0" fontId="0" fillId="33" borderId="0" xfId="17" applyNumberFormat="1" applyFont="1" applyFill="1" applyAlignment="1">
      <alignment wrapText="1"/>
    </xf>
    <xf numFmtId="173" fontId="170" fillId="33" borderId="0" xfId="17" applyNumberFormat="1" applyFill="1"/>
    <xf numFmtId="166" fontId="177" fillId="33" borderId="0" xfId="16457" applyNumberFormat="1" applyFont="1" applyFill="1"/>
    <xf numFmtId="2" fontId="177" fillId="33" borderId="0" xfId="17" applyNumberFormat="1" applyFont="1" applyFill="1"/>
    <xf numFmtId="164" fontId="0" fillId="33" borderId="0" xfId="0" applyFill="1"/>
    <xf numFmtId="164" fontId="0" fillId="33" borderId="0" xfId="0" applyFill="1"/>
    <xf numFmtId="164" fontId="0" fillId="33" borderId="0" xfId="0" applyFill="1"/>
    <xf numFmtId="164" fontId="170" fillId="33" borderId="0" xfId="17" applyFill="1"/>
    <xf numFmtId="164" fontId="170" fillId="33" borderId="0" xfId="17" applyFill="1"/>
    <xf numFmtId="164" fontId="0" fillId="33" borderId="0" xfId="0" applyFill="1"/>
    <xf numFmtId="164" fontId="174" fillId="33" borderId="0" xfId="17" applyFont="1" applyFill="1" applyBorder="1"/>
    <xf numFmtId="164" fontId="170" fillId="33" borderId="0" xfId="17" applyFill="1"/>
    <xf numFmtId="3" fontId="180" fillId="33" borderId="0" xfId="17" applyNumberFormat="1" applyFont="1" applyFill="1" applyAlignment="1">
      <alignment horizontal="right"/>
    </xf>
    <xf numFmtId="164" fontId="0" fillId="33" borderId="0" xfId="0" applyFill="1"/>
    <xf numFmtId="164" fontId="0" fillId="33" borderId="0" xfId="0" applyFill="1"/>
    <xf numFmtId="164" fontId="170" fillId="33" borderId="0" xfId="17" applyFill="1"/>
    <xf numFmtId="164" fontId="0" fillId="33" borderId="0" xfId="4" applyFont="1" applyFill="1" applyAlignment="1">
      <alignment horizontal="left"/>
    </xf>
    <xf numFmtId="164" fontId="0" fillId="33" borderId="0" xfId="0" applyFill="1"/>
    <xf numFmtId="164" fontId="170" fillId="33" borderId="0" xfId="17" applyFill="1"/>
    <xf numFmtId="164" fontId="177" fillId="33" borderId="0" xfId="0" applyFont="1" applyFill="1" applyAlignment="1">
      <alignment wrapText="1"/>
    </xf>
    <xf numFmtId="164" fontId="0" fillId="33" borderId="0" xfId="0" applyFill="1" applyAlignment="1"/>
    <xf numFmtId="164" fontId="177" fillId="33" borderId="0" xfId="0" applyFont="1" applyFill="1" applyAlignment="1"/>
    <xf numFmtId="9" fontId="177" fillId="33" borderId="0" xfId="13157" applyFont="1" applyFill="1" applyAlignment="1"/>
    <xf numFmtId="164" fontId="183" fillId="33" borderId="0" xfId="0" applyFont="1" applyFill="1" applyAlignment="1"/>
    <xf numFmtId="164" fontId="0" fillId="33" borderId="0" xfId="0" applyFill="1"/>
    <xf numFmtId="164" fontId="0" fillId="33" borderId="0" xfId="17" applyFont="1" applyFill="1" applyAlignment="1">
      <alignment horizontal="left"/>
    </xf>
    <xf numFmtId="164" fontId="170" fillId="33" borderId="0" xfId="17" applyFill="1"/>
    <xf numFmtId="164" fontId="0" fillId="33" borderId="0" xfId="0" applyFill="1" applyAlignment="1">
      <alignment horizontal="left"/>
    </xf>
    <xf numFmtId="164" fontId="177" fillId="33" borderId="0" xfId="17" applyFont="1" applyFill="1" applyAlignment="1">
      <alignment horizontal="left"/>
    </xf>
    <xf numFmtId="164" fontId="0" fillId="0" borderId="0" xfId="0" applyAlignment="1"/>
    <xf numFmtId="0" fontId="174" fillId="33" borderId="0" xfId="16500" applyFont="1" applyFill="1" applyAlignment="1">
      <alignment wrapText="1"/>
    </xf>
    <xf numFmtId="0" fontId="310" fillId="33" borderId="0" xfId="565" applyNumberFormat="1" applyFont="1" applyFill="1"/>
    <xf numFmtId="0" fontId="25" fillId="33" borderId="0" xfId="13195" applyFont="1" applyFill="1" applyAlignment="1">
      <alignment horizontal="left" wrapText="1"/>
    </xf>
    <xf numFmtId="0" fontId="25" fillId="33" borderId="0" xfId="13195" applyFont="1" applyFill="1" applyAlignment="1">
      <alignment wrapText="1"/>
    </xf>
    <xf numFmtId="0" fontId="475" fillId="33" borderId="0" xfId="13195" applyFont="1" applyFill="1"/>
    <xf numFmtId="0" fontId="474" fillId="33" borderId="0" xfId="13195" applyFont="1" applyFill="1"/>
    <xf numFmtId="0" fontId="25" fillId="33" borderId="0" xfId="13195" applyFont="1" applyFill="1"/>
    <xf numFmtId="0" fontId="238" fillId="33" borderId="0" xfId="13195" applyFont="1" applyFill="1"/>
    <xf numFmtId="0" fontId="477" fillId="33" borderId="0" xfId="13195" applyFont="1" applyFill="1" applyAlignment="1">
      <alignment horizontal="center"/>
    </xf>
    <xf numFmtId="164" fontId="25" fillId="33" borderId="0" xfId="0" applyFont="1" applyFill="1" applyAlignment="1">
      <alignment horizontal="left"/>
    </xf>
    <xf numFmtId="164" fontId="25" fillId="33" borderId="0" xfId="0" quotePrefix="1" applyFont="1" applyFill="1" applyAlignment="1">
      <alignment horizontal="left"/>
    </xf>
    <xf numFmtId="164" fontId="25" fillId="33" borderId="0" xfId="0" applyFont="1" applyFill="1" applyAlignment="1">
      <alignment horizontal="left" wrapText="1"/>
    </xf>
    <xf numFmtId="341" fontId="25" fillId="33" borderId="0" xfId="0" quotePrefix="1" applyNumberFormat="1" applyFont="1" applyFill="1" applyAlignment="1">
      <alignment horizontal="left"/>
    </xf>
    <xf numFmtId="164" fontId="25" fillId="33" borderId="0" xfId="0" applyFont="1" applyFill="1" applyAlignment="1"/>
    <xf numFmtId="164" fontId="310" fillId="33" borderId="0" xfId="565" applyNumberFormat="1" applyFont="1" applyFill="1" applyAlignment="1">
      <alignment horizontal="left"/>
    </xf>
    <xf numFmtId="164" fontId="475" fillId="33" borderId="0" xfId="0" applyFont="1" applyFill="1" applyAlignment="1">
      <alignment horizontal="left"/>
    </xf>
    <xf numFmtId="164" fontId="0" fillId="33" borderId="0" xfId="0" quotePrefix="1" applyFill="1" applyAlignment="1">
      <alignment horizontal="left"/>
    </xf>
    <xf numFmtId="164" fontId="236" fillId="33" borderId="10" xfId="0" applyFont="1" applyFill="1" applyBorder="1" applyAlignment="1">
      <alignment horizontal="left"/>
    </xf>
    <xf numFmtId="164" fontId="473" fillId="33" borderId="10" xfId="0" applyFont="1" applyFill="1" applyBorder="1" applyAlignment="1">
      <alignment horizontal="left"/>
    </xf>
    <xf numFmtId="164" fontId="476" fillId="33" borderId="0" xfId="2" applyFont="1" applyFill="1" applyAlignment="1" applyProtection="1">
      <alignment horizontal="left"/>
    </xf>
    <xf numFmtId="164" fontId="238" fillId="33" borderId="0" xfId="0" applyFont="1" applyFill="1" applyAlignment="1">
      <alignment horizontal="left" wrapText="1"/>
    </xf>
    <xf numFmtId="164" fontId="238" fillId="33" borderId="0" xfId="0" applyFont="1" applyFill="1" applyAlignment="1">
      <alignment horizontal="left"/>
    </xf>
    <xf numFmtId="164" fontId="235" fillId="33" borderId="0" xfId="2" applyFont="1" applyFill="1" applyAlignment="1" applyProtection="1">
      <alignment horizontal="left"/>
    </xf>
    <xf numFmtId="164" fontId="235" fillId="33" borderId="0" xfId="0" applyFont="1" applyFill="1" applyAlignment="1">
      <alignment horizontal="left"/>
    </xf>
    <xf numFmtId="164" fontId="480" fillId="33" borderId="0" xfId="0" applyFont="1" applyFill="1" applyAlignment="1">
      <alignment horizontal="left" wrapText="1"/>
    </xf>
    <xf numFmtId="164" fontId="480" fillId="33" borderId="0" xfId="0" applyFont="1" applyFill="1" applyAlignment="1">
      <alignment horizontal="left"/>
    </xf>
    <xf numFmtId="164" fontId="479" fillId="33" borderId="0" xfId="0" applyFont="1" applyFill="1" applyAlignment="1">
      <alignment horizontal="left"/>
    </xf>
    <xf numFmtId="0" fontId="475" fillId="33" borderId="0" xfId="13195" applyFont="1" applyFill="1" applyAlignment="1">
      <alignment horizontal="left"/>
    </xf>
    <xf numFmtId="0" fontId="474" fillId="33" borderId="0" xfId="13195" applyFont="1" applyFill="1" applyAlignment="1">
      <alignment horizontal="left"/>
    </xf>
    <xf numFmtId="164" fontId="482" fillId="33" borderId="0" xfId="0" applyFont="1" applyFill="1" applyAlignment="1">
      <alignment horizontal="justify" wrapText="1"/>
    </xf>
    <xf numFmtId="164" fontId="482" fillId="33" borderId="0" xfId="0" applyFont="1" applyFill="1" applyAlignment="1">
      <alignment horizontal="left" wrapText="1"/>
    </xf>
    <xf numFmtId="164" fontId="482" fillId="33" borderId="0" xfId="0" applyFont="1" applyFill="1" applyAlignment="1">
      <alignment wrapText="1"/>
    </xf>
    <xf numFmtId="0" fontId="238" fillId="33" borderId="0" xfId="14" applyNumberFormat="1" applyFont="1" applyFill="1" applyAlignment="1">
      <alignment horizontal="left"/>
    </xf>
    <xf numFmtId="164" fontId="236" fillId="33" borderId="0" xfId="0" applyFont="1" applyFill="1" applyAlignment="1">
      <alignment horizontal="left" wrapText="1"/>
    </xf>
    <xf numFmtId="171" fontId="236" fillId="33" borderId="0" xfId="0" applyNumberFormat="1" applyFont="1" applyFill="1" applyAlignment="1">
      <alignment horizontal="left" wrapText="1"/>
    </xf>
    <xf numFmtId="0" fontId="475" fillId="33" borderId="0" xfId="13195" applyFont="1" applyFill="1" applyAlignment="1">
      <alignment horizontal="left" wrapText="1"/>
    </xf>
    <xf numFmtId="164" fontId="238" fillId="0" borderId="0" xfId="0" applyFont="1" applyAlignment="1">
      <alignment horizontal="left"/>
    </xf>
    <xf numFmtId="166" fontId="238" fillId="33" borderId="0" xfId="0" applyNumberFormat="1" applyFont="1" applyFill="1" applyAlignment="1">
      <alignment horizontal="left"/>
    </xf>
    <xf numFmtId="164" fontId="238" fillId="0" borderId="0" xfId="0" applyFont="1" applyFill="1" applyAlignment="1">
      <alignment horizontal="left"/>
    </xf>
    <xf numFmtId="3" fontId="238" fillId="33" borderId="0" xfId="0" applyNumberFormat="1" applyFont="1" applyFill="1" applyAlignment="1">
      <alignment horizontal="left"/>
    </xf>
    <xf numFmtId="164" fontId="238" fillId="0" borderId="0" xfId="0" applyFont="1" applyFill="1" applyAlignment="1">
      <alignment horizontal="left" wrapText="1"/>
    </xf>
    <xf numFmtId="164" fontId="25" fillId="33" borderId="0" xfId="17" applyFont="1" applyFill="1"/>
    <xf numFmtId="166" fontId="25" fillId="33" borderId="0" xfId="21" applyNumberFormat="1" applyFont="1" applyFill="1" applyBorder="1" applyAlignment="1">
      <alignment horizontal="right" wrapText="1"/>
    </xf>
    <xf numFmtId="166" fontId="25" fillId="33" borderId="0" xfId="21" applyNumberFormat="1" applyFont="1" applyFill="1" applyAlignment="1">
      <alignment horizontal="right" wrapText="1"/>
    </xf>
    <xf numFmtId="166" fontId="25" fillId="33" borderId="0" xfId="17" applyNumberFormat="1" applyFont="1" applyFill="1"/>
    <xf numFmtId="166" fontId="480" fillId="124" borderId="0" xfId="0" applyNumberFormat="1" applyFont="1" applyFill="1" applyAlignment="1">
      <alignment horizontal="right" vertical="top"/>
    </xf>
    <xf numFmtId="166" fontId="25" fillId="33" borderId="0" xfId="17" applyNumberFormat="1" applyFont="1" applyFill="1" applyAlignment="1">
      <alignment horizontal="right"/>
    </xf>
    <xf numFmtId="3" fontId="25" fillId="33" borderId="0" xfId="17" applyNumberFormat="1" applyFont="1" applyFill="1"/>
    <xf numFmtId="3" fontId="25" fillId="33" borderId="0" xfId="17" applyNumberFormat="1" applyFont="1" applyFill="1" applyAlignment="1">
      <alignment horizontal="right"/>
    </xf>
    <xf numFmtId="9" fontId="25" fillId="33" borderId="0" xfId="13157" applyNumberFormat="1" applyFont="1" applyFill="1"/>
    <xf numFmtId="10" fontId="25" fillId="33" borderId="0" xfId="17" applyNumberFormat="1" applyFont="1" applyFill="1"/>
    <xf numFmtId="1" fontId="25" fillId="33" borderId="0" xfId="17" applyNumberFormat="1" applyFont="1" applyFill="1"/>
    <xf numFmtId="164" fontId="25" fillId="33" borderId="0" xfId="17" applyFont="1" applyFill="1" applyAlignment="1"/>
    <xf numFmtId="164" fontId="25" fillId="33" borderId="0" xfId="21" applyFont="1" applyFill="1" applyAlignment="1">
      <alignment horizontal="left"/>
    </xf>
    <xf numFmtId="164" fontId="170" fillId="33" borderId="0" xfId="21" applyFill="1" applyAlignment="1">
      <alignment horizontal="right"/>
    </xf>
    <xf numFmtId="164" fontId="473" fillId="33" borderId="0" xfId="21" applyFont="1" applyFill="1" applyBorder="1" applyAlignment="1">
      <alignment horizontal="right" wrapText="1"/>
    </xf>
    <xf numFmtId="164" fontId="473" fillId="33" borderId="105" xfId="21" applyFont="1" applyFill="1" applyBorder="1" applyAlignment="1">
      <alignment horizontal="right" wrapText="1"/>
    </xf>
    <xf numFmtId="3" fontId="480" fillId="33" borderId="0" xfId="0" applyNumberFormat="1" applyFont="1" applyFill="1" applyBorder="1" applyAlignment="1">
      <alignment horizontal="right"/>
    </xf>
    <xf numFmtId="3" fontId="25" fillId="33" borderId="0" xfId="17" applyNumberFormat="1" applyFont="1" applyFill="1" applyAlignment="1"/>
    <xf numFmtId="166" fontId="473" fillId="33" borderId="0" xfId="17" applyNumberFormat="1" applyFont="1" applyFill="1" applyBorder="1" applyAlignment="1"/>
    <xf numFmtId="164" fontId="25" fillId="33" borderId="127" xfId="17" quotePrefix="1" applyFont="1" applyFill="1" applyBorder="1" applyAlignment="1">
      <alignment horizontal="left"/>
    </xf>
    <xf numFmtId="165" fontId="25" fillId="33" borderId="127" xfId="0" quotePrefix="1" applyNumberFormat="1" applyFont="1" applyFill="1" applyBorder="1" applyAlignment="1">
      <alignment horizontal="left"/>
    </xf>
    <xf numFmtId="164" fontId="25" fillId="33" borderId="127" xfId="0" quotePrefix="1" applyFont="1" applyFill="1" applyBorder="1" applyAlignment="1">
      <alignment horizontal="left"/>
    </xf>
    <xf numFmtId="165" fontId="238" fillId="33" borderId="127" xfId="17" quotePrefix="1" applyNumberFormat="1" applyFont="1" applyFill="1" applyBorder="1" applyAlignment="1">
      <alignment horizontal="left"/>
    </xf>
    <xf numFmtId="165" fontId="473" fillId="33" borderId="127" xfId="17" applyNumberFormat="1" applyFont="1" applyFill="1" applyBorder="1" applyAlignment="1">
      <alignment horizontal="left"/>
    </xf>
    <xf numFmtId="166" fontId="238" fillId="33" borderId="0" xfId="17" applyNumberFormat="1" applyFont="1" applyFill="1" applyAlignment="1">
      <alignment horizontal="right"/>
    </xf>
    <xf numFmtId="166" fontId="238" fillId="33" borderId="0" xfId="21" applyNumberFormat="1" applyFont="1" applyFill="1" applyAlignment="1">
      <alignment horizontal="right" wrapText="1"/>
    </xf>
    <xf numFmtId="166" fontId="238" fillId="33" borderId="0" xfId="17" applyNumberFormat="1" applyFont="1" applyFill="1"/>
    <xf numFmtId="164" fontId="236" fillId="33" borderId="105" xfId="21" applyFont="1" applyFill="1" applyBorder="1" applyAlignment="1">
      <alignment horizontal="right" wrapText="1"/>
    </xf>
    <xf numFmtId="164" fontId="177" fillId="33" borderId="0" xfId="17" applyFont="1" applyFill="1" applyAlignment="1"/>
    <xf numFmtId="164" fontId="170" fillId="33" borderId="0" xfId="17" applyFill="1" applyAlignment="1"/>
    <xf numFmtId="164" fontId="170" fillId="33" borderId="0" xfId="21" applyFill="1" applyAlignment="1"/>
    <xf numFmtId="166" fontId="170" fillId="33" borderId="0" xfId="17" applyNumberFormat="1" applyFill="1" applyAlignment="1"/>
    <xf numFmtId="166" fontId="238" fillId="33" borderId="0" xfId="17" applyNumberFormat="1" applyFont="1" applyFill="1" applyAlignment="1"/>
    <xf numFmtId="3" fontId="170" fillId="33" borderId="0" xfId="17" applyNumberFormat="1" applyFill="1" applyAlignment="1"/>
    <xf numFmtId="238" fontId="170" fillId="33" borderId="0" xfId="13157" applyNumberFormat="1" applyFill="1" applyAlignment="1"/>
    <xf numFmtId="164" fontId="238" fillId="33" borderId="0" xfId="17" applyFont="1" applyFill="1" applyAlignment="1"/>
    <xf numFmtId="164" fontId="170" fillId="33" borderId="0" xfId="17" applyFont="1" applyFill="1" applyAlignment="1">
      <alignment horizontal="left"/>
    </xf>
    <xf numFmtId="164" fontId="175" fillId="33" borderId="0" xfId="17" applyFont="1" applyFill="1" applyAlignment="1">
      <alignment horizontal="left"/>
    </xf>
    <xf numFmtId="3" fontId="25" fillId="33" borderId="0" xfId="13179" applyNumberFormat="1" applyFont="1" applyFill="1" applyAlignment="1">
      <alignment horizontal="right"/>
    </xf>
    <xf numFmtId="3" fontId="238" fillId="33" borderId="0" xfId="13179" applyNumberFormat="1" applyFont="1" applyFill="1" applyAlignment="1">
      <alignment horizontal="right"/>
    </xf>
    <xf numFmtId="0" fontId="0" fillId="33" borderId="82" xfId="13179" applyFont="1" applyFill="1" applyBorder="1" applyAlignment="1"/>
    <xf numFmtId="0" fontId="170" fillId="33" borderId="82" xfId="13179" applyFont="1" applyFill="1" applyBorder="1" applyAlignment="1"/>
    <xf numFmtId="166" fontId="170" fillId="33" borderId="0" xfId="13179" applyNumberFormat="1" applyFont="1" applyFill="1" applyAlignment="1"/>
    <xf numFmtId="0" fontId="170" fillId="33" borderId="0" xfId="13179" applyFont="1" applyFill="1" applyAlignment="1"/>
    <xf numFmtId="164" fontId="0" fillId="33" borderId="0" xfId="17" applyFont="1" applyFill="1" applyAlignment="1"/>
    <xf numFmtId="164" fontId="175" fillId="33" borderId="0" xfId="17" applyFont="1" applyFill="1" applyAlignment="1"/>
    <xf numFmtId="164" fontId="177" fillId="33" borderId="0" xfId="17" quotePrefix="1" applyFont="1" applyFill="1" applyAlignment="1"/>
    <xf numFmtId="164" fontId="238" fillId="33" borderId="0" xfId="17" quotePrefix="1" applyFont="1" applyFill="1" applyAlignment="1"/>
    <xf numFmtId="3" fontId="25" fillId="33" borderId="107" xfId="13179" applyNumberFormat="1" applyFont="1" applyFill="1" applyBorder="1" applyAlignment="1">
      <alignment horizontal="right"/>
    </xf>
    <xf numFmtId="0" fontId="238" fillId="33" borderId="0" xfId="13179" applyFont="1" applyFill="1" applyAlignment="1">
      <alignment horizontal="right"/>
    </xf>
    <xf numFmtId="3" fontId="25" fillId="0" borderId="0" xfId="13179" applyNumberFormat="1" applyFont="1" applyFill="1" applyAlignment="1">
      <alignment horizontal="right"/>
    </xf>
    <xf numFmtId="3" fontId="236" fillId="84" borderId="0" xfId="13179" applyNumberFormat="1" applyFont="1" applyFill="1" applyBorder="1" applyAlignment="1">
      <alignment horizontal="right"/>
    </xf>
    <xf numFmtId="165" fontId="25" fillId="33" borderId="130" xfId="13179" quotePrefix="1" applyNumberFormat="1" applyFont="1" applyFill="1" applyBorder="1" applyAlignment="1">
      <alignment horizontal="left"/>
    </xf>
    <xf numFmtId="0" fontId="25" fillId="33" borderId="127" xfId="13179" quotePrefix="1" applyFont="1" applyFill="1" applyBorder="1" applyAlignment="1">
      <alignment horizontal="left"/>
    </xf>
    <xf numFmtId="165" fontId="25" fillId="33" borderId="127" xfId="13179" quotePrefix="1" applyNumberFormat="1" applyFont="1" applyFill="1" applyBorder="1" applyAlignment="1">
      <alignment horizontal="left"/>
    </xf>
    <xf numFmtId="0" fontId="238" fillId="33" borderId="127" xfId="13179" quotePrefix="1" applyFont="1" applyFill="1" applyBorder="1" applyAlignment="1">
      <alignment horizontal="left"/>
    </xf>
    <xf numFmtId="2" fontId="238" fillId="33" borderId="127" xfId="13179" quotePrefix="1" applyNumberFormat="1" applyFont="1" applyFill="1" applyBorder="1" applyAlignment="1">
      <alignment horizontal="left" wrapText="1"/>
    </xf>
    <xf numFmtId="0" fontId="236" fillId="33" borderId="128" xfId="13179" applyFont="1" applyFill="1" applyBorder="1" applyAlignment="1">
      <alignment horizontal="left"/>
    </xf>
    <xf numFmtId="164" fontId="473" fillId="33" borderId="0" xfId="17" applyFont="1" applyFill="1" applyBorder="1"/>
    <xf numFmtId="164" fontId="473" fillId="33" borderId="0" xfId="17" applyFont="1" applyFill="1" applyAlignment="1"/>
    <xf numFmtId="164" fontId="236" fillId="33" borderId="105" xfId="17" applyFont="1" applyFill="1" applyBorder="1" applyAlignment="1">
      <alignment horizontal="right" wrapText="1"/>
    </xf>
    <xf numFmtId="164" fontId="175" fillId="33" borderId="82" xfId="17" applyFont="1" applyFill="1" applyBorder="1" applyAlignment="1"/>
    <xf numFmtId="0" fontId="170" fillId="33" borderId="0" xfId="17" applyNumberFormat="1" applyFill="1" applyAlignment="1"/>
    <xf numFmtId="0" fontId="0" fillId="33" borderId="0" xfId="17" applyNumberFormat="1" applyFont="1" applyFill="1" applyAlignment="1">
      <alignment horizontal="left"/>
    </xf>
    <xf numFmtId="164" fontId="0" fillId="33" borderId="0" xfId="17" applyFont="1" applyFill="1" applyBorder="1" applyAlignment="1">
      <alignment horizontal="left"/>
    </xf>
    <xf numFmtId="164" fontId="175" fillId="33" borderId="0" xfId="17" applyFont="1" applyFill="1" applyBorder="1" applyAlignment="1"/>
    <xf numFmtId="164" fontId="236" fillId="33" borderId="129" xfId="17" applyFont="1" applyFill="1" applyBorder="1" applyAlignment="1">
      <alignment vertical="center"/>
    </xf>
    <xf numFmtId="169" fontId="383" fillId="33" borderId="0" xfId="1" applyNumberFormat="1" applyFont="1" applyFill="1"/>
    <xf numFmtId="3" fontId="238" fillId="33" borderId="0" xfId="0" applyNumberFormat="1" applyFont="1" applyFill="1" applyAlignment="1">
      <alignment horizontal="right"/>
    </xf>
    <xf numFmtId="164" fontId="383" fillId="33" borderId="0" xfId="17" applyFont="1" applyFill="1" applyAlignment="1"/>
    <xf numFmtId="164" fontId="383" fillId="33" borderId="0" xfId="0" applyFont="1" applyFill="1" applyAlignment="1"/>
    <xf numFmtId="164" fontId="383" fillId="33" borderId="0" xfId="17" applyFont="1" applyFill="1" applyAlignment="1">
      <alignment vertical="top"/>
    </xf>
    <xf numFmtId="166" fontId="383" fillId="33" borderId="0" xfId="17" applyNumberFormat="1" applyFont="1" applyFill="1" applyAlignment="1"/>
    <xf numFmtId="164" fontId="177" fillId="123" borderId="0" xfId="17" applyFont="1" applyFill="1"/>
    <xf numFmtId="166" fontId="236" fillId="33" borderId="0" xfId="17" applyNumberFormat="1" applyFont="1" applyFill="1" applyBorder="1"/>
    <xf numFmtId="3" fontId="180" fillId="33" borderId="0" xfId="17" applyNumberFormat="1" applyFont="1" applyFill="1" applyAlignment="1">
      <alignment horizontal="right"/>
    </xf>
    <xf numFmtId="164" fontId="177" fillId="33" borderId="0" xfId="17" applyFont="1" applyFill="1" applyAlignment="1">
      <alignment horizontal="left" wrapText="1"/>
    </xf>
    <xf numFmtId="0" fontId="177" fillId="33" borderId="0" xfId="16307" applyFont="1" applyFill="1" applyAlignment="1">
      <alignment horizontal="left" wrapText="1"/>
    </xf>
    <xf numFmtId="0" fontId="177" fillId="33" borderId="0" xfId="16308" applyFont="1" applyFill="1" applyAlignment="1">
      <alignment horizontal="left" wrapText="1"/>
    </xf>
    <xf numFmtId="164" fontId="177" fillId="33" borderId="0" xfId="17" applyFont="1" applyFill="1" applyAlignment="1">
      <alignment horizontal="left"/>
    </xf>
    <xf numFmtId="164" fontId="24" fillId="33" borderId="0" xfId="21" applyFont="1" applyFill="1" applyAlignment="1">
      <alignment horizontal="left"/>
    </xf>
    <xf numFmtId="164" fontId="238" fillId="33" borderId="0" xfId="17" quotePrefix="1" applyFont="1" applyFill="1" applyAlignment="1">
      <alignment horizontal="left"/>
    </xf>
    <xf numFmtId="165" fontId="238" fillId="33" borderId="0" xfId="0" quotePrefix="1" applyNumberFormat="1" applyFont="1" applyFill="1" applyAlignment="1">
      <alignment horizontal="left"/>
    </xf>
    <xf numFmtId="164" fontId="238" fillId="33" borderId="0" xfId="0" quotePrefix="1" applyFont="1" applyFill="1" applyAlignment="1">
      <alignment horizontal="left"/>
    </xf>
    <xf numFmtId="165" fontId="238" fillId="33" borderId="0" xfId="17" quotePrefix="1" applyNumberFormat="1" applyFont="1" applyFill="1" applyAlignment="1">
      <alignment horizontal="left"/>
    </xf>
    <xf numFmtId="165" fontId="236" fillId="33" borderId="0" xfId="17" applyNumberFormat="1" applyFont="1" applyFill="1" applyBorder="1" applyAlignment="1">
      <alignment horizontal="left"/>
    </xf>
    <xf numFmtId="166" fontId="184" fillId="33" borderId="0" xfId="17" applyNumberFormat="1" applyFont="1" applyFill="1" applyBorder="1"/>
    <xf numFmtId="164" fontId="174" fillId="33" borderId="0" xfId="17" applyFont="1" applyFill="1" applyAlignment="1"/>
    <xf numFmtId="0" fontId="174" fillId="33" borderId="0" xfId="16319" applyFont="1" applyFill="1" applyAlignment="1"/>
    <xf numFmtId="164" fontId="174" fillId="33" borderId="0" xfId="0" applyFont="1" applyFill="1" applyAlignment="1"/>
    <xf numFmtId="164" fontId="486" fillId="33" borderId="0" xfId="17" applyFont="1" applyFill="1"/>
    <xf numFmtId="164" fontId="486" fillId="33" borderId="0" xfId="17" applyFont="1" applyFill="1" applyBorder="1"/>
    <xf numFmtId="164" fontId="24" fillId="33" borderId="0" xfId="17" quotePrefix="1" applyFont="1" applyFill="1"/>
    <xf numFmtId="3" fontId="24" fillId="33" borderId="0" xfId="14" applyNumberFormat="1" applyFont="1" applyFill="1" applyAlignment="1">
      <alignment horizontal="right"/>
    </xf>
    <xf numFmtId="336" fontId="24" fillId="33" borderId="0" xfId="21" applyNumberFormat="1" applyFont="1" applyFill="1" applyAlignment="1">
      <alignment horizontal="right" wrapText="1"/>
    </xf>
    <xf numFmtId="165" fontId="24" fillId="33" borderId="0" xfId="14" quotePrefix="1" applyNumberFormat="1" applyFont="1" applyFill="1"/>
    <xf numFmtId="165" fontId="473" fillId="33" borderId="0" xfId="17" applyNumberFormat="1" applyFont="1" applyFill="1" applyBorder="1"/>
    <xf numFmtId="166" fontId="473" fillId="33" borderId="0" xfId="17" applyNumberFormat="1" applyFont="1" applyFill="1" applyBorder="1"/>
    <xf numFmtId="336" fontId="473" fillId="33" borderId="0" xfId="21" applyNumberFormat="1" applyFont="1" applyFill="1" applyBorder="1" applyAlignment="1">
      <alignment horizontal="right" wrapText="1"/>
    </xf>
    <xf numFmtId="14" fontId="473" fillId="33" borderId="105" xfId="21" applyNumberFormat="1" applyFont="1" applyFill="1" applyBorder="1" applyAlignment="1">
      <alignment horizontal="left" wrapText="1"/>
    </xf>
    <xf numFmtId="14" fontId="473" fillId="33" borderId="105" xfId="21" applyNumberFormat="1" applyFont="1" applyFill="1" applyBorder="1" applyAlignment="1">
      <alignment horizontal="right" wrapText="1"/>
    </xf>
    <xf numFmtId="164" fontId="0" fillId="33" borderId="82" xfId="17" applyFont="1" applyFill="1" applyBorder="1" applyAlignment="1"/>
    <xf numFmtId="164" fontId="170" fillId="33" borderId="0" xfId="17" applyFont="1" applyFill="1" applyAlignment="1"/>
    <xf numFmtId="165" fontId="326" fillId="33" borderId="0" xfId="17" quotePrefix="1" applyNumberFormat="1" applyFont="1" applyFill="1"/>
    <xf numFmtId="343" fontId="478" fillId="33" borderId="0" xfId="21" applyNumberFormat="1" applyFont="1" applyFill="1" applyAlignment="1">
      <alignment horizontal="right" wrapText="1"/>
    </xf>
    <xf numFmtId="166" fontId="326" fillId="33" borderId="0" xfId="21" applyNumberFormat="1" applyFont="1" applyFill="1" applyAlignment="1">
      <alignment horizontal="right" wrapText="1"/>
    </xf>
    <xf numFmtId="343" fontId="24" fillId="33" borderId="0" xfId="21" applyNumberFormat="1" applyFont="1" applyFill="1" applyAlignment="1">
      <alignment horizontal="right" wrapText="1"/>
    </xf>
    <xf numFmtId="165" fontId="24" fillId="33" borderId="0" xfId="17" applyNumberFormat="1" applyFont="1" applyFill="1" applyBorder="1"/>
    <xf numFmtId="336" fontId="24" fillId="33" borderId="0" xfId="21" applyNumberFormat="1" applyFont="1" applyFill="1" applyBorder="1" applyAlignment="1">
      <alignment horizontal="right" wrapText="1"/>
    </xf>
    <xf numFmtId="343" fontId="24" fillId="33" borderId="0" xfId="21" applyNumberFormat="1" applyFont="1" applyFill="1" applyBorder="1" applyAlignment="1">
      <alignment horizontal="right" wrapText="1"/>
    </xf>
    <xf numFmtId="49" fontId="24" fillId="33" borderId="0" xfId="17" quotePrefix="1" applyNumberFormat="1" applyFont="1" applyFill="1" applyBorder="1"/>
    <xf numFmtId="165" fontId="488" fillId="33" borderId="0" xfId="17" applyNumberFormat="1" applyFont="1" applyFill="1" applyBorder="1"/>
    <xf numFmtId="336" fontId="488" fillId="33" borderId="0" xfId="21" applyNumberFormat="1" applyFont="1" applyFill="1" applyBorder="1" applyAlignment="1">
      <alignment horizontal="right" wrapText="1"/>
    </xf>
    <xf numFmtId="343" fontId="488" fillId="33" borderId="0" xfId="13157" applyNumberFormat="1" applyFont="1" applyFill="1" applyBorder="1" applyAlignment="1">
      <alignment horizontal="right" wrapText="1"/>
    </xf>
    <xf numFmtId="164" fontId="175" fillId="33" borderId="0" xfId="17" quotePrefix="1" applyFont="1" applyFill="1" applyAlignment="1"/>
    <xf numFmtId="336" fontId="488" fillId="33" borderId="107" xfId="21" applyNumberFormat="1" applyFont="1" applyFill="1" applyBorder="1" applyAlignment="1">
      <alignment horizontal="right" wrapText="1"/>
    </xf>
    <xf numFmtId="167" fontId="488" fillId="33" borderId="107" xfId="28" applyNumberFormat="1" applyFont="1" applyFill="1" applyBorder="1" applyAlignment="1">
      <alignment horizontal="right" wrapText="1"/>
    </xf>
    <xf numFmtId="164" fontId="473" fillId="33" borderId="105" xfId="17" applyFont="1" applyFill="1" applyBorder="1" applyAlignment="1">
      <alignment horizontal="right" wrapText="1"/>
    </xf>
    <xf numFmtId="164" fontId="473" fillId="33" borderId="105" xfId="14" applyFont="1" applyFill="1" applyBorder="1" applyAlignment="1">
      <alignment horizontal="right" wrapText="1"/>
    </xf>
    <xf numFmtId="14" fontId="473" fillId="33" borderId="105" xfId="21" applyNumberFormat="1" applyFont="1" applyFill="1" applyBorder="1" applyAlignment="1">
      <alignment horizontal="left"/>
    </xf>
    <xf numFmtId="165" fontId="488" fillId="33" borderId="107" xfId="17" applyNumberFormat="1" applyFont="1" applyFill="1" applyBorder="1" applyAlignment="1">
      <alignment wrapText="1"/>
    </xf>
    <xf numFmtId="164" fontId="0" fillId="33" borderId="0" xfId="0" applyFill="1"/>
    <xf numFmtId="164" fontId="0" fillId="33" borderId="0" xfId="0" applyFill="1" applyAlignment="1">
      <alignment horizontal="left"/>
    </xf>
    <xf numFmtId="164" fontId="0" fillId="33" borderId="82" xfId="0" applyFill="1" applyBorder="1" applyAlignment="1"/>
    <xf numFmtId="164" fontId="177" fillId="33" borderId="82" xfId="0" applyFont="1" applyFill="1" applyBorder="1" applyAlignment="1">
      <alignment horizontal="left" wrapText="1"/>
    </xf>
    <xf numFmtId="0" fontId="177"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70" fillId="33" borderId="0" xfId="4" applyFill="1" applyAlignment="1">
      <alignment horizontal="left" wrapText="1"/>
    </xf>
    <xf numFmtId="164" fontId="170" fillId="33" borderId="0" xfId="4" applyFill="1" applyAlignment="1">
      <alignment horizontal="left"/>
    </xf>
    <xf numFmtId="164" fontId="0" fillId="33" borderId="82" xfId="0" applyFill="1" applyBorder="1" applyAlignment="1">
      <alignment horizontal="left"/>
    </xf>
    <xf numFmtId="164" fontId="23" fillId="33" borderId="0" xfId="17" applyFont="1" applyFill="1"/>
    <xf numFmtId="4" fontId="238" fillId="33" borderId="0" xfId="17" applyNumberFormat="1" applyFont="1" applyFill="1" applyAlignment="1">
      <alignment horizontal="right"/>
    </xf>
    <xf numFmtId="37" fontId="238" fillId="33" borderId="0" xfId="17" applyNumberFormat="1" applyFont="1" applyFill="1" applyAlignment="1">
      <alignment horizontal="right"/>
    </xf>
    <xf numFmtId="4" fontId="238" fillId="33" borderId="0" xfId="17" applyNumberFormat="1" applyFont="1" applyFill="1"/>
    <xf numFmtId="37" fontId="238" fillId="33" borderId="0" xfId="17" applyNumberFormat="1" applyFont="1" applyFill="1"/>
    <xf numFmtId="2" fontId="23" fillId="33" borderId="0" xfId="17" applyNumberFormat="1" applyFont="1" applyFill="1"/>
    <xf numFmtId="3" fontId="238" fillId="33" borderId="0" xfId="17" applyNumberFormat="1" applyFont="1" applyFill="1" applyAlignment="1">
      <alignment horizontal="right"/>
    </xf>
    <xf numFmtId="4" fontId="23" fillId="33" borderId="0" xfId="17" applyNumberFormat="1" applyFont="1" applyFill="1" applyAlignment="1">
      <alignment horizontal="right"/>
    </xf>
    <xf numFmtId="3" fontId="23" fillId="33" borderId="0" xfId="17" applyNumberFormat="1" applyFont="1" applyFill="1" applyAlignment="1">
      <alignment horizontal="right"/>
    </xf>
    <xf numFmtId="37" fontId="23" fillId="33" borderId="0" xfId="17" applyNumberFormat="1" applyFont="1" applyFill="1" applyAlignment="1">
      <alignment horizontal="right"/>
    </xf>
    <xf numFmtId="4" fontId="23" fillId="33" borderId="0" xfId="17" applyNumberFormat="1" applyFont="1" applyFill="1"/>
    <xf numFmtId="37" fontId="23" fillId="33" borderId="0" xfId="17" applyNumberFormat="1" applyFont="1" applyFill="1"/>
    <xf numFmtId="164" fontId="238" fillId="33" borderId="105" xfId="17" applyFont="1" applyFill="1" applyBorder="1" applyAlignment="1">
      <alignment vertical="center" wrapText="1"/>
    </xf>
    <xf numFmtId="164" fontId="238" fillId="33" borderId="0" xfId="17" applyFont="1" applyFill="1" applyBorder="1" applyAlignment="1">
      <alignment vertical="center" wrapText="1"/>
    </xf>
    <xf numFmtId="164" fontId="235" fillId="33" borderId="0" xfId="1012" applyNumberFormat="1" applyFont="1" applyFill="1" applyBorder="1" applyAlignment="1">
      <alignment horizontal="left"/>
    </xf>
    <xf numFmtId="4" fontId="473" fillId="33" borderId="0" xfId="17" applyNumberFormat="1" applyFont="1" applyFill="1" applyBorder="1" applyAlignment="1">
      <alignment horizontal="right"/>
    </xf>
    <xf numFmtId="3" fontId="473" fillId="33" borderId="0" xfId="17" applyNumberFormat="1" applyFont="1" applyFill="1" applyBorder="1" applyAlignment="1">
      <alignment horizontal="right"/>
    </xf>
    <xf numFmtId="4" fontId="236" fillId="33" borderId="0" xfId="17" applyNumberFormat="1" applyFont="1" applyFill="1" applyBorder="1" applyAlignment="1">
      <alignment horizontal="right"/>
    </xf>
    <xf numFmtId="3" fontId="236" fillId="33" borderId="0" xfId="17" applyNumberFormat="1" applyFont="1" applyFill="1" applyBorder="1" applyAlignment="1">
      <alignment horizontal="right"/>
    </xf>
    <xf numFmtId="37" fontId="473" fillId="33" borderId="0" xfId="17" applyNumberFormat="1" applyFont="1" applyFill="1" applyBorder="1" applyAlignment="1">
      <alignment horizontal="right"/>
    </xf>
    <xf numFmtId="4" fontId="473" fillId="33" borderId="0" xfId="17" applyNumberFormat="1" applyFont="1" applyFill="1" applyBorder="1"/>
    <xf numFmtId="37" fontId="473" fillId="33" borderId="0" xfId="17" applyNumberFormat="1" applyFont="1" applyFill="1" applyBorder="1"/>
    <xf numFmtId="3" fontId="236" fillId="33" borderId="0" xfId="17" applyNumberFormat="1" applyFont="1" applyFill="1" applyBorder="1"/>
    <xf numFmtId="164" fontId="473" fillId="33" borderId="107" xfId="17" applyFont="1" applyFill="1" applyBorder="1" applyAlignment="1"/>
    <xf numFmtId="164" fontId="236" fillId="33" borderId="107" xfId="17" applyFont="1" applyFill="1" applyBorder="1" applyAlignment="1">
      <alignment wrapText="1"/>
    </xf>
    <xf numFmtId="164" fontId="236" fillId="33" borderId="0" xfId="17" applyFont="1" applyFill="1" applyBorder="1" applyAlignment="1"/>
    <xf numFmtId="164" fontId="473" fillId="33" borderId="105" xfId="17" applyFont="1" applyFill="1" applyBorder="1" applyAlignment="1"/>
    <xf numFmtId="164" fontId="236" fillId="33" borderId="105" xfId="17" applyFont="1" applyFill="1" applyBorder="1" applyAlignment="1">
      <alignment horizontal="right"/>
    </xf>
    <xf numFmtId="164" fontId="236" fillId="33" borderId="105" xfId="17" applyFont="1" applyFill="1" applyBorder="1" applyAlignment="1"/>
    <xf numFmtId="2" fontId="23" fillId="33" borderId="0" xfId="17" applyNumberFormat="1" applyFont="1" applyFill="1" applyBorder="1"/>
    <xf numFmtId="164" fontId="23" fillId="33" borderId="0" xfId="21" applyFont="1" applyFill="1" applyAlignment="1">
      <alignment horizontal="left"/>
    </xf>
    <xf numFmtId="164" fontId="236" fillId="33" borderId="129" xfId="17" applyFont="1" applyFill="1" applyBorder="1" applyAlignment="1">
      <alignment horizontal="right" wrapText="1"/>
    </xf>
    <xf numFmtId="164" fontId="23" fillId="33" borderId="0" xfId="17" applyFont="1" applyFill="1" applyAlignment="1">
      <alignment horizontal="left"/>
    </xf>
    <xf numFmtId="164" fontId="473" fillId="33" borderId="0" xfId="17" applyFont="1" applyFill="1" applyBorder="1" applyAlignment="1">
      <alignment horizontal="left"/>
    </xf>
    <xf numFmtId="166" fontId="23" fillId="33" borderId="0" xfId="21" applyNumberFormat="1" applyFont="1" applyFill="1" applyAlignment="1">
      <alignment horizontal="right" wrapText="1"/>
    </xf>
    <xf numFmtId="3" fontId="23" fillId="33" borderId="0" xfId="17" applyNumberFormat="1" applyFont="1" applyFill="1"/>
    <xf numFmtId="169" fontId="170" fillId="33" borderId="0" xfId="3" applyNumberFormat="1" applyFill="1" applyAlignment="1"/>
    <xf numFmtId="14" fontId="473" fillId="33" borderId="0" xfId="21" applyNumberFormat="1" applyFont="1" applyFill="1" applyAlignment="1">
      <alignment horizontal="left"/>
    </xf>
    <xf numFmtId="165" fontId="23" fillId="33" borderId="0" xfId="4" quotePrefix="1" applyNumberFormat="1" applyFont="1" applyFill="1" applyAlignment="1">
      <alignment horizontal="left"/>
    </xf>
    <xf numFmtId="164" fontId="23" fillId="33" borderId="0" xfId="17" quotePrefix="1" applyFont="1" applyFill="1" applyAlignment="1">
      <alignment horizontal="left"/>
    </xf>
    <xf numFmtId="164" fontId="23" fillId="33" borderId="0" xfId="4" quotePrefix="1" applyFont="1" applyFill="1" applyAlignment="1">
      <alignment horizontal="left"/>
    </xf>
    <xf numFmtId="165" fontId="473" fillId="33" borderId="0" xfId="17" applyNumberFormat="1" applyFont="1" applyFill="1" applyBorder="1" applyAlignment="1">
      <alignment horizontal="left"/>
    </xf>
    <xf numFmtId="164" fontId="177" fillId="33" borderId="0" xfId="14" applyFont="1" applyFill="1" applyAlignment="1"/>
    <xf numFmtId="164" fontId="177" fillId="33" borderId="0" xfId="17" applyFont="1" applyFill="1" applyBorder="1" applyAlignment="1"/>
    <xf numFmtId="9" fontId="177" fillId="33" borderId="0" xfId="28" applyFont="1" applyFill="1" applyAlignment="1"/>
    <xf numFmtId="9" fontId="465" fillId="33" borderId="0" xfId="28" applyFont="1" applyFill="1" applyAlignment="1"/>
    <xf numFmtId="169" fontId="177" fillId="33" borderId="0" xfId="3" applyNumberFormat="1" applyFont="1" applyFill="1" applyAlignment="1"/>
    <xf numFmtId="169" fontId="465" fillId="33" borderId="0" xfId="3" applyNumberFormat="1" applyFont="1" applyFill="1" applyAlignment="1"/>
    <xf numFmtId="166" fontId="177" fillId="33" borderId="0" xfId="17" applyNumberFormat="1" applyFont="1" applyFill="1" applyAlignment="1"/>
    <xf numFmtId="166" fontId="465" fillId="33" borderId="0" xfId="17" applyNumberFormat="1" applyFont="1" applyFill="1" applyAlignment="1"/>
    <xf numFmtId="164" fontId="170" fillId="123" borderId="0" xfId="17" applyFont="1" applyFill="1" applyAlignment="1">
      <alignment horizontal="left"/>
    </xf>
    <xf numFmtId="164" fontId="170" fillId="123" borderId="0" xfId="17" applyFont="1" applyFill="1" applyAlignment="1"/>
    <xf numFmtId="164" fontId="170" fillId="123" borderId="0" xfId="17" applyFont="1" applyFill="1"/>
    <xf numFmtId="14" fontId="473" fillId="33" borderId="0" xfId="21" applyNumberFormat="1" applyFont="1" applyFill="1" applyBorder="1" applyAlignment="1">
      <alignment horizontal="left" wrapText="1"/>
    </xf>
    <xf numFmtId="164" fontId="236" fillId="33" borderId="0" xfId="17" applyFont="1" applyFill="1" applyBorder="1" applyAlignment="1">
      <alignment horizontal="right" wrapText="1"/>
    </xf>
    <xf numFmtId="165" fontId="238" fillId="33" borderId="0" xfId="17" quotePrefix="1" applyNumberFormat="1" applyFont="1" applyFill="1" applyBorder="1" applyAlignment="1">
      <alignment horizontal="left"/>
    </xf>
    <xf numFmtId="166" fontId="238" fillId="33" borderId="0" xfId="21" applyNumberFormat="1" applyFont="1" applyFill="1" applyBorder="1" applyAlignment="1">
      <alignment horizontal="right" wrapText="1"/>
    </xf>
    <xf numFmtId="3" fontId="238" fillId="33" borderId="0" xfId="17" applyNumberFormat="1" applyFont="1" applyFill="1" applyBorder="1" applyAlignment="1">
      <alignment horizontal="right"/>
    </xf>
    <xf numFmtId="166" fontId="236" fillId="33" borderId="0" xfId="17" applyNumberFormat="1" applyFont="1" applyFill="1" applyBorder="1" applyAlignment="1">
      <alignment horizontal="right"/>
    </xf>
    <xf numFmtId="166" fontId="236" fillId="33" borderId="0" xfId="21" applyNumberFormat="1" applyFont="1" applyFill="1" applyBorder="1" applyAlignment="1">
      <alignment horizontal="right" wrapText="1"/>
    </xf>
    <xf numFmtId="14" fontId="473" fillId="33" borderId="0" xfId="21" applyNumberFormat="1" applyFont="1" applyFill="1" applyBorder="1" applyAlignment="1">
      <alignment horizontal="left"/>
    </xf>
    <xf numFmtId="165" fontId="326" fillId="33" borderId="0" xfId="17" quotePrefix="1" applyNumberFormat="1" applyFont="1" applyFill="1" applyBorder="1" applyAlignment="1">
      <alignment horizontal="left"/>
    </xf>
    <xf numFmtId="166" fontId="326" fillId="33" borderId="0" xfId="21" applyNumberFormat="1" applyFont="1" applyFill="1" applyBorder="1" applyAlignment="1">
      <alignment horizontal="right" wrapText="1"/>
    </xf>
    <xf numFmtId="3" fontId="326" fillId="33" borderId="0" xfId="17" applyNumberFormat="1" applyFont="1" applyFill="1" applyBorder="1"/>
    <xf numFmtId="3" fontId="238" fillId="33" borderId="0" xfId="17" applyNumberFormat="1" applyFont="1" applyFill="1" applyBorder="1"/>
    <xf numFmtId="3" fontId="238" fillId="33" borderId="0" xfId="13157" applyNumberFormat="1" applyFont="1" applyFill="1" applyBorder="1"/>
    <xf numFmtId="49" fontId="238" fillId="33" borderId="0" xfId="17" quotePrefix="1" applyNumberFormat="1" applyFont="1" applyFill="1" applyBorder="1" applyAlignment="1">
      <alignment horizontal="left"/>
    </xf>
    <xf numFmtId="165" fontId="23" fillId="33" borderId="0" xfId="14" quotePrefix="1" applyNumberFormat="1" applyFont="1" applyFill="1" applyBorder="1" applyAlignment="1">
      <alignment horizontal="left"/>
    </xf>
    <xf numFmtId="167" fontId="238" fillId="33" borderId="0" xfId="13157" applyNumberFormat="1" applyFont="1" applyFill="1" applyBorder="1"/>
    <xf numFmtId="164" fontId="170" fillId="33" borderId="0" xfId="17" quotePrefix="1" applyFont="1" applyFill="1" applyAlignment="1"/>
    <xf numFmtId="165" fontId="236" fillId="33" borderId="105" xfId="17" applyNumberFormat="1" applyFont="1" applyFill="1" applyBorder="1"/>
    <xf numFmtId="166" fontId="236" fillId="33" borderId="105" xfId="17" applyNumberFormat="1" applyFont="1" applyFill="1" applyBorder="1" applyAlignment="1">
      <alignment horizontal="right"/>
    </xf>
    <xf numFmtId="165" fontId="236" fillId="33" borderId="0" xfId="17" applyNumberFormat="1" applyFont="1" applyFill="1" applyBorder="1"/>
    <xf numFmtId="172" fontId="236" fillId="33" borderId="0" xfId="17" applyNumberFormat="1" applyFont="1" applyFill="1" applyBorder="1"/>
    <xf numFmtId="171" fontId="236" fillId="33" borderId="105" xfId="21" applyNumberFormat="1" applyFont="1" applyFill="1" applyBorder="1" applyAlignment="1">
      <alignment horizontal="right" wrapText="1"/>
    </xf>
    <xf numFmtId="172" fontId="236" fillId="33" borderId="105" xfId="21" applyNumberFormat="1" applyFont="1" applyFill="1" applyBorder="1" applyAlignment="1">
      <alignment horizontal="right" wrapText="1"/>
    </xf>
    <xf numFmtId="14" fontId="236" fillId="33" borderId="0" xfId="21" applyNumberFormat="1" applyFont="1" applyFill="1" applyBorder="1" applyAlignment="1">
      <alignment horizontal="left"/>
    </xf>
    <xf numFmtId="164" fontId="236" fillId="33" borderId="0" xfId="21" applyFont="1" applyFill="1" applyBorder="1" applyAlignment="1">
      <alignment horizontal="right" wrapText="1"/>
    </xf>
    <xf numFmtId="14" fontId="236" fillId="33" borderId="0" xfId="21" applyNumberFormat="1" applyFont="1" applyFill="1" applyBorder="1"/>
    <xf numFmtId="164" fontId="238" fillId="33" borderId="0" xfId="17" applyFont="1" applyFill="1" applyBorder="1"/>
    <xf numFmtId="166" fontId="238" fillId="33" borderId="0" xfId="17" applyNumberFormat="1" applyFont="1" applyFill="1" applyBorder="1" applyAlignment="1">
      <alignment horizontal="right"/>
    </xf>
    <xf numFmtId="164" fontId="236" fillId="33" borderId="0" xfId="17" applyFont="1" applyFill="1" applyBorder="1"/>
    <xf numFmtId="166" fontId="236" fillId="33" borderId="0" xfId="23" applyNumberFormat="1" applyFont="1" applyFill="1" applyBorder="1" applyAlignment="1">
      <alignment horizontal="right"/>
    </xf>
    <xf numFmtId="0" fontId="238" fillId="33" borderId="0" xfId="17" applyNumberFormat="1" applyFont="1" applyFill="1" applyBorder="1" applyAlignment="1">
      <alignment horizontal="left" wrapText="1"/>
    </xf>
    <xf numFmtId="166" fontId="238" fillId="33" borderId="0" xfId="23" applyNumberFormat="1" applyFont="1" applyFill="1" applyBorder="1" applyAlignment="1">
      <alignment horizontal="right"/>
    </xf>
    <xf numFmtId="0" fontId="238" fillId="33" borderId="0" xfId="17" applyNumberFormat="1" applyFont="1" applyFill="1" applyBorder="1" applyAlignment="1">
      <alignment horizontal="left" vertical="center" wrapText="1"/>
    </xf>
    <xf numFmtId="0" fontId="238" fillId="33" borderId="0" xfId="17" applyNumberFormat="1" applyFont="1" applyFill="1" applyBorder="1" applyAlignment="1">
      <alignment wrapText="1"/>
    </xf>
    <xf numFmtId="0" fontId="238" fillId="33" borderId="0" xfId="17" applyNumberFormat="1" applyFont="1" applyFill="1" applyBorder="1" applyAlignment="1">
      <alignment vertical="center"/>
    </xf>
    <xf numFmtId="0" fontId="238" fillId="33" borderId="0" xfId="17" applyNumberFormat="1" applyFont="1" applyFill="1" applyBorder="1" applyAlignment="1">
      <alignment horizontal="left" vertical="center"/>
    </xf>
    <xf numFmtId="172" fontId="177" fillId="33" borderId="0" xfId="17" applyNumberFormat="1" applyFont="1" applyFill="1" applyAlignment="1"/>
    <xf numFmtId="168" fontId="177" fillId="33" borderId="0" xfId="17" applyNumberFormat="1" applyFont="1" applyFill="1" applyAlignment="1"/>
    <xf numFmtId="0" fontId="177" fillId="33" borderId="0" xfId="16304" applyFont="1" applyFill="1" applyAlignment="1"/>
    <xf numFmtId="0" fontId="177" fillId="33" borderId="0" xfId="16305" applyFont="1" applyFill="1" applyAlignment="1"/>
    <xf numFmtId="172" fontId="177" fillId="33" borderId="0" xfId="17" applyNumberFormat="1" applyFont="1" applyFill="1" applyAlignment="1">
      <alignment horizontal="left"/>
    </xf>
    <xf numFmtId="0" fontId="177" fillId="33" borderId="0" xfId="16307" applyFont="1" applyFill="1" applyAlignment="1">
      <alignment horizontal="left"/>
    </xf>
    <xf numFmtId="0" fontId="177" fillId="33" borderId="0" xfId="16308" applyFont="1" applyFill="1" applyAlignment="1">
      <alignment horizontal="left"/>
    </xf>
    <xf numFmtId="173" fontId="236" fillId="33" borderId="105" xfId="21" applyNumberFormat="1" applyFont="1" applyFill="1" applyBorder="1" applyAlignment="1">
      <alignment horizontal="right" wrapText="1"/>
    </xf>
    <xf numFmtId="164" fontId="177" fillId="33" borderId="0" xfId="17" quotePrefix="1" applyFont="1" applyFill="1" applyAlignment="1">
      <alignment horizontal="left"/>
    </xf>
    <xf numFmtId="173" fontId="236" fillId="33" borderId="0" xfId="21" applyNumberFormat="1" applyFont="1" applyFill="1" applyBorder="1" applyAlignment="1">
      <alignment horizontal="right" wrapText="1"/>
    </xf>
    <xf numFmtId="173" fontId="238" fillId="33" borderId="0" xfId="21" applyNumberFormat="1" applyFont="1" applyFill="1" applyBorder="1" applyAlignment="1">
      <alignment horizontal="right" wrapText="1"/>
    </xf>
    <xf numFmtId="0" fontId="238" fillId="122" borderId="0" xfId="17" applyNumberFormat="1" applyFont="1" applyFill="1" applyBorder="1" applyAlignment="1">
      <alignment horizontal="left" wrapText="1"/>
    </xf>
    <xf numFmtId="0" fontId="177" fillId="33" borderId="0" xfId="16455" applyFont="1" applyFill="1" applyAlignment="1"/>
    <xf numFmtId="0" fontId="177" fillId="33" borderId="0" xfId="16456" applyFont="1" applyFill="1" applyAlignment="1"/>
    <xf numFmtId="0" fontId="177" fillId="33" borderId="0" xfId="16456" quotePrefix="1" applyFont="1" applyFill="1" applyAlignment="1"/>
    <xf numFmtId="164" fontId="236" fillId="33" borderId="105" xfId="21" quotePrefix="1" applyFont="1" applyFill="1" applyBorder="1" applyAlignment="1">
      <alignment horizontal="right" wrapText="1"/>
    </xf>
    <xf numFmtId="165" fontId="236" fillId="33" borderId="95" xfId="17" applyNumberFormat="1" applyFont="1" applyFill="1" applyBorder="1"/>
    <xf numFmtId="166" fontId="236" fillId="33" borderId="95" xfId="17" applyNumberFormat="1" applyFont="1" applyFill="1" applyBorder="1" applyAlignment="1">
      <alignment horizontal="right"/>
    </xf>
    <xf numFmtId="166" fontId="236" fillId="0" borderId="95" xfId="17" applyNumberFormat="1" applyFont="1" applyBorder="1" applyAlignment="1">
      <alignment horizontal="right"/>
    </xf>
    <xf numFmtId="173" fontId="236" fillId="33" borderId="95" xfId="21" applyNumberFormat="1" applyFont="1" applyFill="1" applyBorder="1" applyAlignment="1">
      <alignment horizontal="right" wrapText="1"/>
    </xf>
    <xf numFmtId="14" fontId="236" fillId="33" borderId="0" xfId="21" applyNumberFormat="1" applyFont="1" applyFill="1" applyBorder="1" applyAlignment="1">
      <alignment horizontal="left" wrapText="1"/>
    </xf>
    <xf numFmtId="166" fontId="238" fillId="33" borderId="0" xfId="17" applyNumberFormat="1" applyFont="1" applyFill="1" applyBorder="1" applyAlignment="1">
      <alignment horizontal="left"/>
    </xf>
    <xf numFmtId="166" fontId="238" fillId="33" borderId="0" xfId="17" applyNumberFormat="1" applyFont="1" applyFill="1" applyBorder="1"/>
    <xf numFmtId="166" fontId="238" fillId="33" borderId="0" xfId="23" applyNumberFormat="1" applyFont="1" applyFill="1" applyBorder="1" applyAlignment="1">
      <alignment horizontal="left"/>
    </xf>
    <xf numFmtId="164" fontId="170" fillId="33" borderId="0" xfId="4" applyFill="1" applyAlignment="1"/>
    <xf numFmtId="14" fontId="473" fillId="33" borderId="105" xfId="21" quotePrefix="1" applyNumberFormat="1" applyFont="1" applyFill="1" applyBorder="1" applyAlignment="1">
      <alignment horizontal="right" wrapText="1"/>
    </xf>
    <xf numFmtId="164" fontId="473" fillId="33" borderId="105" xfId="4" applyFont="1" applyFill="1" applyBorder="1" applyAlignment="1">
      <alignment horizontal="right" wrapText="1"/>
    </xf>
    <xf numFmtId="164" fontId="473" fillId="33" borderId="11" xfId="21" applyFont="1" applyFill="1" applyBorder="1" applyAlignment="1">
      <alignment wrapText="1"/>
    </xf>
    <xf numFmtId="0" fontId="23" fillId="33" borderId="0" xfId="14" applyNumberFormat="1" applyFont="1" applyFill="1" applyAlignment="1">
      <alignment horizontal="left"/>
    </xf>
    <xf numFmtId="3" fontId="23" fillId="33" borderId="0" xfId="3" applyNumberFormat="1" applyFont="1" applyFill="1"/>
    <xf numFmtId="3" fontId="480" fillId="33" borderId="0" xfId="0" applyNumberFormat="1" applyFont="1" applyFill="1" applyAlignment="1">
      <alignment horizontal="right"/>
    </xf>
    <xf numFmtId="173" fontId="23" fillId="33" borderId="0" xfId="4" applyNumberFormat="1" applyFont="1" applyFill="1"/>
    <xf numFmtId="164" fontId="473" fillId="33" borderId="0" xfId="21" applyFont="1" applyFill="1" applyAlignment="1">
      <alignment vertical="center" wrapText="1"/>
    </xf>
    <xf numFmtId="164" fontId="473" fillId="33" borderId="0" xfId="4" applyFont="1" applyFill="1" applyAlignment="1">
      <alignment wrapText="1"/>
    </xf>
    <xf numFmtId="0" fontId="490" fillId="33" borderId="0" xfId="16177" applyFont="1" applyFill="1" applyAlignment="1">
      <alignment wrapText="1"/>
    </xf>
    <xf numFmtId="14" fontId="238" fillId="33" borderId="0" xfId="21" applyNumberFormat="1" applyFont="1" applyFill="1"/>
    <xf numFmtId="164" fontId="473" fillId="33" borderId="0" xfId="21" applyFont="1" applyFill="1" applyAlignment="1">
      <alignment horizontal="left" wrapText="1"/>
    </xf>
    <xf numFmtId="3" fontId="238" fillId="33" borderId="0" xfId="3" applyNumberFormat="1" applyFont="1" applyFill="1"/>
    <xf numFmtId="0" fontId="491" fillId="33" borderId="0" xfId="16177" applyFont="1" applyFill="1" applyAlignment="1">
      <alignment wrapText="1"/>
    </xf>
    <xf numFmtId="1" fontId="473" fillId="33" borderId="0" xfId="14" applyNumberFormat="1" applyFont="1" applyFill="1" applyBorder="1"/>
    <xf numFmtId="3" fontId="473" fillId="33" borderId="0" xfId="3" applyNumberFormat="1" applyFont="1" applyFill="1" applyBorder="1"/>
    <xf numFmtId="3" fontId="236" fillId="33" borderId="0" xfId="3" applyNumberFormat="1" applyFont="1" applyFill="1" applyBorder="1"/>
    <xf numFmtId="173" fontId="473" fillId="33" borderId="0" xfId="3" applyNumberFormat="1" applyFont="1" applyFill="1" applyBorder="1"/>
    <xf numFmtId="164" fontId="0" fillId="33" borderId="0" xfId="0" applyFill="1"/>
    <xf numFmtId="164" fontId="0" fillId="33" borderId="0" xfId="0" applyFill="1" applyAlignment="1">
      <alignment horizontal="left"/>
    </xf>
    <xf numFmtId="164" fontId="177" fillId="33" borderId="82" xfId="0" applyFont="1" applyFill="1" applyBorder="1" applyAlignment="1">
      <alignment horizontal="left" wrapText="1"/>
    </xf>
    <xf numFmtId="0" fontId="177" fillId="33" borderId="0" xfId="13156" applyFill="1" applyAlignment="1">
      <alignment horizontal="left" wrapText="1"/>
    </xf>
    <xf numFmtId="164" fontId="0" fillId="33" borderId="0" xfId="0" applyFill="1" applyAlignment="1"/>
    <xf numFmtId="164" fontId="0" fillId="33" borderId="0" xfId="0" applyFill="1" applyAlignment="1">
      <alignment horizontal="left" wrapText="1"/>
    </xf>
    <xf numFmtId="164" fontId="0" fillId="0" borderId="0" xfId="0" applyAlignment="1">
      <alignment horizontal="left"/>
    </xf>
    <xf numFmtId="164" fontId="177" fillId="33" borderId="0" xfId="14" applyFont="1" applyFill="1" applyAlignment="1">
      <alignment horizontal="left"/>
    </xf>
    <xf numFmtId="0" fontId="0" fillId="33" borderId="0" xfId="13297" applyFont="1" applyFill="1" applyAlignment="1">
      <alignment horizontal="left"/>
    </xf>
    <xf numFmtId="0" fontId="0" fillId="33" borderId="0" xfId="16500" applyFont="1" applyFill="1" applyAlignment="1">
      <alignment horizontal="left"/>
    </xf>
    <xf numFmtId="0" fontId="170" fillId="33" borderId="0" xfId="16145" applyFont="1" applyFill="1" applyAlignment="1">
      <alignment horizontal="left" wrapText="1"/>
    </xf>
    <xf numFmtId="164" fontId="170" fillId="33" borderId="0" xfId="13300" applyFill="1" applyAlignment="1">
      <alignment wrapText="1"/>
    </xf>
    <xf numFmtId="0" fontId="0" fillId="33" borderId="0" xfId="16319" applyFont="1" applyFill="1" applyAlignment="1">
      <alignment horizontal="left"/>
    </xf>
    <xf numFmtId="0" fontId="170" fillId="33" borderId="0" xfId="16319" applyFont="1" applyFill="1" applyAlignment="1">
      <alignment horizontal="left"/>
    </xf>
    <xf numFmtId="0" fontId="0" fillId="33" borderId="0" xfId="16501" applyFont="1" applyFill="1" applyAlignment="1">
      <alignment horizontal="left"/>
    </xf>
    <xf numFmtId="164" fontId="22" fillId="33" borderId="0" xfId="21" applyFont="1" applyFill="1" applyAlignment="1">
      <alignment horizontal="left"/>
    </xf>
    <xf numFmtId="164" fontId="473" fillId="33" borderId="107" xfId="21" applyFont="1" applyFill="1" applyBorder="1" applyAlignment="1">
      <alignment horizontal="left" wrapText="1"/>
    </xf>
    <xf numFmtId="164" fontId="22" fillId="33" borderId="0" xfId="0" applyFont="1" applyFill="1"/>
    <xf numFmtId="3" fontId="22" fillId="33" borderId="0" xfId="3" applyNumberFormat="1" applyFont="1" applyFill="1"/>
    <xf numFmtId="164" fontId="22" fillId="33" borderId="0" xfId="4" applyFont="1" applyFill="1"/>
    <xf numFmtId="14" fontId="22" fillId="33" borderId="0" xfId="21" applyNumberFormat="1" applyFont="1" applyFill="1" applyAlignment="1">
      <alignment vertical="center"/>
    </xf>
    <xf numFmtId="166" fontId="22" fillId="33" borderId="0" xfId="17" applyNumberFormat="1" applyFont="1" applyFill="1" applyAlignment="1">
      <alignment horizontal="right"/>
    </xf>
    <xf numFmtId="3" fontId="22" fillId="33" borderId="0" xfId="3" applyNumberFormat="1" applyFont="1" applyFill="1" applyAlignment="1">
      <alignment horizontal="right"/>
    </xf>
    <xf numFmtId="173" fontId="22" fillId="33" borderId="0" xfId="4" applyNumberFormat="1" applyFont="1" applyFill="1"/>
    <xf numFmtId="0" fontId="177" fillId="33" borderId="0" xfId="13156" applyFill="1" applyAlignment="1">
      <alignment horizontal="left"/>
    </xf>
    <xf numFmtId="164" fontId="0" fillId="33" borderId="0" xfId="0" applyFont="1" applyFill="1" applyAlignment="1">
      <alignment horizontal="left"/>
    </xf>
    <xf numFmtId="0" fontId="177" fillId="33" borderId="0" xfId="13156" applyFont="1" applyFill="1" applyAlignment="1">
      <alignment horizontal="left"/>
    </xf>
    <xf numFmtId="14" fontId="473" fillId="33" borderId="10" xfId="21" applyNumberFormat="1" applyFont="1" applyFill="1" applyBorder="1" applyAlignment="1">
      <alignment horizontal="left"/>
    </xf>
    <xf numFmtId="1" fontId="473" fillId="33" borderId="0" xfId="14" applyNumberFormat="1" applyFont="1" applyFill="1" applyBorder="1" applyAlignment="1">
      <alignment horizontal="left" wrapText="1"/>
    </xf>
    <xf numFmtId="3" fontId="473" fillId="33" borderId="0" xfId="4" applyNumberFormat="1" applyFont="1" applyFill="1" applyBorder="1"/>
    <xf numFmtId="14" fontId="473" fillId="33" borderId="131" xfId="21" applyNumberFormat="1" applyFont="1" applyFill="1" applyBorder="1" applyAlignment="1">
      <alignment horizontal="left"/>
    </xf>
    <xf numFmtId="14" fontId="473" fillId="33" borderId="131" xfId="21" quotePrefix="1" applyNumberFormat="1" applyFont="1" applyFill="1" applyBorder="1" applyAlignment="1">
      <alignment horizontal="right" wrapText="1"/>
    </xf>
    <xf numFmtId="14" fontId="473" fillId="33" borderId="131" xfId="21" applyNumberFormat="1" applyFont="1" applyFill="1" applyBorder="1" applyAlignment="1">
      <alignment horizontal="right" wrapText="1"/>
    </xf>
    <xf numFmtId="164" fontId="473" fillId="33" borderId="131" xfId="21" applyFont="1" applyFill="1" applyBorder="1" applyAlignment="1">
      <alignment horizontal="right" wrapText="1"/>
    </xf>
    <xf numFmtId="164" fontId="473" fillId="33" borderId="131" xfId="4" applyFont="1" applyFill="1" applyBorder="1" applyAlignment="1">
      <alignment horizontal="right" wrapText="1"/>
    </xf>
    <xf numFmtId="0" fontId="236" fillId="33" borderId="10" xfId="13156" applyFont="1" applyFill="1" applyBorder="1" applyAlignment="1">
      <alignment horizontal="left" wrapText="1"/>
    </xf>
    <xf numFmtId="0" fontId="236" fillId="33" borderId="10" xfId="13156" applyFont="1" applyFill="1" applyBorder="1" applyAlignment="1">
      <alignment horizontal="left"/>
    </xf>
    <xf numFmtId="14" fontId="473" fillId="33" borderId="10" xfId="21" applyNumberFormat="1" applyFont="1" applyFill="1" applyBorder="1" applyAlignment="1">
      <alignment horizontal="right" wrapText="1"/>
    </xf>
    <xf numFmtId="14" fontId="473" fillId="33" borderId="10" xfId="21" quotePrefix="1" applyNumberFormat="1" applyFont="1" applyFill="1" applyBorder="1" applyAlignment="1">
      <alignment horizontal="right" wrapText="1"/>
    </xf>
    <xf numFmtId="2" fontId="236" fillId="33" borderId="10" xfId="13156" applyNumberFormat="1" applyFont="1" applyFill="1" applyBorder="1" applyAlignment="1">
      <alignment horizontal="right" wrapText="1"/>
    </xf>
    <xf numFmtId="0" fontId="236" fillId="33" borderId="11" xfId="13156" applyFont="1" applyFill="1" applyBorder="1" applyAlignment="1">
      <alignment horizontal="left" wrapText="1"/>
    </xf>
    <xf numFmtId="0" fontId="236" fillId="33" borderId="0" xfId="13156" applyFont="1" applyFill="1" applyAlignment="1">
      <alignment horizontal="left"/>
    </xf>
    <xf numFmtId="164" fontId="473" fillId="33" borderId="0" xfId="21" applyFont="1" applyFill="1"/>
    <xf numFmtId="166" fontId="473" fillId="33" borderId="0" xfId="17" applyNumberFormat="1" applyFont="1" applyFill="1"/>
    <xf numFmtId="166" fontId="473" fillId="33" borderId="0" xfId="17" applyNumberFormat="1" applyFont="1" applyFill="1" applyAlignment="1">
      <alignment horizontal="right"/>
    </xf>
    <xf numFmtId="173" fontId="236" fillId="33" borderId="0" xfId="13156" applyNumberFormat="1" applyFont="1" applyFill="1"/>
    <xf numFmtId="3" fontId="236" fillId="33" borderId="0" xfId="13156" applyNumberFormat="1" applyFont="1" applyFill="1"/>
    <xf numFmtId="164" fontId="22" fillId="33" borderId="0" xfId="0" applyFont="1" applyFill="1" applyAlignment="1">
      <alignment horizontal="left" wrapText="1"/>
    </xf>
    <xf numFmtId="166" fontId="236" fillId="33" borderId="0" xfId="13156" applyNumberFormat="1" applyFont="1" applyFill="1"/>
    <xf numFmtId="166" fontId="236" fillId="33" borderId="0" xfId="13156" applyNumberFormat="1" applyFont="1" applyFill="1" applyAlignment="1">
      <alignment horizontal="right"/>
    </xf>
    <xf numFmtId="0" fontId="238" fillId="33" borderId="0" xfId="13156" quotePrefix="1" applyFont="1" applyFill="1"/>
    <xf numFmtId="164" fontId="22" fillId="33" borderId="0" xfId="21" applyFont="1" applyFill="1"/>
    <xf numFmtId="173" fontId="238" fillId="33" borderId="0" xfId="13156" applyNumberFormat="1" applyFont="1" applyFill="1"/>
    <xf numFmtId="3" fontId="238" fillId="33" borderId="0" xfId="13156" applyNumberFormat="1" applyFont="1" applyFill="1"/>
    <xf numFmtId="164" fontId="22" fillId="33" borderId="0" xfId="21" applyFont="1" applyFill="1" applyAlignment="1">
      <alignment vertical="center"/>
    </xf>
    <xf numFmtId="164" fontId="22" fillId="33" borderId="0" xfId="21" applyFont="1" applyFill="1" applyAlignment="1">
      <alignment horizontal="left" vertical="center"/>
    </xf>
    <xf numFmtId="164" fontId="473" fillId="33" borderId="0" xfId="21" applyFont="1" applyFill="1" applyAlignment="1">
      <alignment horizontal="left" vertical="center"/>
    </xf>
    <xf numFmtId="3" fontId="492" fillId="33" borderId="0" xfId="0" applyNumberFormat="1" applyFont="1" applyFill="1" applyAlignment="1">
      <alignment horizontal="right"/>
    </xf>
    <xf numFmtId="3" fontId="473" fillId="33" borderId="0" xfId="21" applyNumberFormat="1" applyFont="1" applyFill="1" applyAlignment="1">
      <alignment vertical="center"/>
    </xf>
    <xf numFmtId="164" fontId="473" fillId="33" borderId="0" xfId="21" applyFont="1" applyFill="1" applyAlignment="1">
      <alignment vertical="center"/>
    </xf>
    <xf numFmtId="0" fontId="236" fillId="33" borderId="0" xfId="13156" applyFont="1" applyFill="1" applyAlignment="1">
      <alignment horizontal="left" wrapText="1"/>
    </xf>
    <xf numFmtId="173" fontId="236" fillId="33" borderId="0" xfId="13156" applyNumberFormat="1" applyFont="1" applyFill="1" applyAlignment="1">
      <alignment horizontal="right"/>
    </xf>
    <xf numFmtId="3" fontId="236" fillId="33" borderId="0" xfId="13156" applyNumberFormat="1" applyFont="1" applyFill="1" applyAlignment="1">
      <alignment horizontal="right"/>
    </xf>
    <xf numFmtId="173" fontId="238" fillId="33" borderId="0" xfId="13156" applyNumberFormat="1" applyFont="1" applyFill="1" applyAlignment="1">
      <alignment horizontal="right"/>
    </xf>
    <xf numFmtId="3" fontId="238" fillId="33" borderId="0" xfId="13156" applyNumberFormat="1" applyFont="1" applyFill="1" applyAlignment="1">
      <alignment horizontal="right"/>
    </xf>
    <xf numFmtId="3" fontId="473" fillId="33" borderId="0" xfId="21" applyNumberFormat="1" applyFont="1" applyFill="1" applyAlignment="1">
      <alignment horizontal="right" vertical="center"/>
    </xf>
    <xf numFmtId="164" fontId="22" fillId="33" borderId="0" xfId="0" applyFont="1" applyFill="1" applyAlignment="1">
      <alignment vertical="center" wrapText="1"/>
    </xf>
    <xf numFmtId="166" fontId="22" fillId="33" borderId="0" xfId="17" applyNumberFormat="1" applyFont="1" applyFill="1"/>
    <xf numFmtId="166" fontId="473" fillId="33" borderId="0" xfId="17" applyNumberFormat="1" applyFont="1" applyFill="1" applyAlignment="1">
      <alignment vertical="center"/>
    </xf>
    <xf numFmtId="164" fontId="22" fillId="33" borderId="0" xfId="0" applyFont="1" applyFill="1" applyBorder="1" applyAlignment="1">
      <alignment horizontal="left" wrapText="1"/>
    </xf>
    <xf numFmtId="0" fontId="236" fillId="33" borderId="0" xfId="13156" applyFont="1" applyFill="1" applyBorder="1" applyAlignment="1">
      <alignment horizontal="left"/>
    </xf>
    <xf numFmtId="164" fontId="473" fillId="33" borderId="0" xfId="21" applyFont="1" applyFill="1" applyBorder="1" applyAlignment="1">
      <alignment vertical="center"/>
    </xf>
    <xf numFmtId="173" fontId="236" fillId="33" borderId="0" xfId="13156" applyNumberFormat="1" applyFont="1" applyFill="1" applyBorder="1"/>
    <xf numFmtId="3" fontId="236" fillId="33" borderId="0" xfId="13156" applyNumberFormat="1" applyFont="1" applyFill="1" applyBorder="1"/>
    <xf numFmtId="0" fontId="177" fillId="33" borderId="0" xfId="13156" applyFill="1" applyBorder="1"/>
    <xf numFmtId="9" fontId="177" fillId="33" borderId="0" xfId="13157" applyFont="1" applyFill="1" applyBorder="1"/>
    <xf numFmtId="164" fontId="0" fillId="33" borderId="0" xfId="0" applyFill="1" applyBorder="1" applyAlignment="1">
      <alignment horizontal="left"/>
    </xf>
    <xf numFmtId="164" fontId="0" fillId="33" borderId="0" xfId="0" applyFill="1" applyBorder="1" applyAlignment="1"/>
    <xf numFmtId="238" fontId="177" fillId="33" borderId="0" xfId="13156" applyNumberFormat="1" applyFont="1" applyFill="1"/>
    <xf numFmtId="164" fontId="170" fillId="33" borderId="0" xfId="21" applyFont="1" applyFill="1" applyAlignment="1">
      <alignment horizontal="right"/>
    </xf>
    <xf numFmtId="238" fontId="177" fillId="33" borderId="0" xfId="13156" applyNumberFormat="1" applyFont="1" applyFill="1" applyAlignment="1">
      <alignment horizontal="left"/>
    </xf>
    <xf numFmtId="164" fontId="177" fillId="33" borderId="0" xfId="0" applyFont="1" applyFill="1" applyAlignment="1">
      <alignment horizontal="left"/>
    </xf>
    <xf numFmtId="164" fontId="177" fillId="33" borderId="82" xfId="0" applyFont="1" applyFill="1" applyBorder="1" applyAlignment="1">
      <alignment horizontal="left"/>
    </xf>
    <xf numFmtId="164" fontId="170" fillId="33" borderId="0" xfId="17" applyFill="1" applyAlignment="1">
      <alignment horizontal="left" wrapText="1"/>
    </xf>
    <xf numFmtId="0" fontId="177" fillId="33" borderId="0" xfId="13156" applyFill="1" applyAlignment="1"/>
    <xf numFmtId="0" fontId="236" fillId="33" borderId="0" xfId="13156" applyFont="1" applyFill="1"/>
    <xf numFmtId="0" fontId="238" fillId="33" borderId="0" xfId="13156" applyFont="1" applyFill="1"/>
    <xf numFmtId="238" fontId="236" fillId="33" borderId="0" xfId="13156" applyNumberFormat="1" applyFont="1" applyFill="1"/>
    <xf numFmtId="0" fontId="236" fillId="33" borderId="0" xfId="13156" quotePrefix="1" applyFont="1" applyFill="1"/>
    <xf numFmtId="238" fontId="238" fillId="33" borderId="0" xfId="13156" applyNumberFormat="1" applyFont="1" applyFill="1"/>
    <xf numFmtId="164" fontId="473" fillId="33" borderId="0" xfId="0" applyFont="1" applyFill="1"/>
    <xf numFmtId="164" fontId="473" fillId="33" borderId="10" xfId="21" applyFont="1" applyFill="1" applyBorder="1" applyAlignment="1">
      <alignment horizontal="right" wrapText="1"/>
    </xf>
    <xf numFmtId="0" fontId="238" fillId="33" borderId="0" xfId="13156" applyFont="1" applyFill="1" applyBorder="1"/>
    <xf numFmtId="3" fontId="238" fillId="33" borderId="0" xfId="13156" applyNumberFormat="1" applyFont="1" applyFill="1" applyBorder="1" applyAlignment="1">
      <alignment horizontal="right"/>
    </xf>
    <xf numFmtId="238" fontId="238" fillId="33" borderId="0" xfId="13156" applyNumberFormat="1" applyFont="1" applyFill="1" applyBorder="1"/>
    <xf numFmtId="3" fontId="238" fillId="33" borderId="0" xfId="13156" applyNumberFormat="1" applyFont="1" applyFill="1" applyBorder="1"/>
    <xf numFmtId="173" fontId="238" fillId="33" borderId="0" xfId="13156" applyNumberFormat="1" applyFont="1" applyFill="1" applyBorder="1"/>
    <xf numFmtId="173" fontId="238" fillId="33" borderId="0" xfId="13156" applyNumberFormat="1" applyFont="1" applyFill="1" applyBorder="1" applyAlignment="1">
      <alignment horizontal="right"/>
    </xf>
    <xf numFmtId="0" fontId="236" fillId="33" borderId="0" xfId="9065" quotePrefix="1" applyFont="1" applyFill="1"/>
    <xf numFmtId="3" fontId="473" fillId="33" borderId="0" xfId="16157" applyNumberFormat="1" applyFont="1" applyFill="1" applyAlignment="1">
      <alignment horizontal="right"/>
    </xf>
    <xf numFmtId="238" fontId="473" fillId="33" borderId="0" xfId="16157" applyNumberFormat="1" applyFont="1" applyFill="1"/>
    <xf numFmtId="3" fontId="236" fillId="33" borderId="0" xfId="16157" applyNumberFormat="1" applyFont="1" applyFill="1" applyAlignment="1">
      <alignment horizontal="right"/>
    </xf>
    <xf numFmtId="0" fontId="238" fillId="33" borderId="0" xfId="9065" quotePrefix="1" applyFont="1" applyFill="1"/>
    <xf numFmtId="3" fontId="238" fillId="33" borderId="0" xfId="9065" quotePrefix="1" applyNumberFormat="1" applyFont="1" applyFill="1" applyAlignment="1">
      <alignment horizontal="right"/>
    </xf>
    <xf numFmtId="3" fontId="22" fillId="33" borderId="0" xfId="16157" applyNumberFormat="1" applyFont="1" applyFill="1" applyAlignment="1">
      <alignment horizontal="right"/>
    </xf>
    <xf numFmtId="238" fontId="22" fillId="33" borderId="0" xfId="16157" applyNumberFormat="1" applyFont="1" applyFill="1"/>
    <xf numFmtId="3" fontId="236" fillId="33" borderId="0" xfId="9065" quotePrefix="1" applyNumberFormat="1" applyFont="1" applyFill="1" applyAlignment="1">
      <alignment horizontal="right"/>
    </xf>
    <xf numFmtId="0" fontId="22" fillId="33" borderId="0" xfId="16157" applyFont="1" applyFill="1"/>
    <xf numFmtId="0" fontId="177" fillId="0" borderId="0" xfId="13156" applyFont="1" applyFill="1" applyAlignment="1">
      <alignment horizontal="left"/>
    </xf>
    <xf numFmtId="0" fontId="236" fillId="33" borderId="10" xfId="9065" quotePrefix="1" applyFont="1" applyFill="1" applyBorder="1" applyAlignment="1">
      <alignment horizontal="left" wrapText="1"/>
    </xf>
    <xf numFmtId="2" fontId="473" fillId="33" borderId="10" xfId="16157" applyNumberFormat="1" applyFont="1" applyFill="1" applyBorder="1" applyAlignment="1">
      <alignment horizontal="right" wrapText="1"/>
    </xf>
    <xf numFmtId="0" fontId="22" fillId="33" borderId="0" xfId="16157" applyFont="1" applyFill="1" applyBorder="1"/>
    <xf numFmtId="3" fontId="238" fillId="33" borderId="0" xfId="9065" quotePrefix="1" applyNumberFormat="1" applyFont="1" applyFill="1" applyBorder="1" applyAlignment="1">
      <alignment horizontal="right"/>
    </xf>
    <xf numFmtId="3" fontId="22" fillId="33" borderId="0" xfId="16157" applyNumberFormat="1" applyFont="1" applyFill="1" applyBorder="1" applyAlignment="1">
      <alignment horizontal="right"/>
    </xf>
    <xf numFmtId="238" fontId="22" fillId="33" borderId="0" xfId="16157" applyNumberFormat="1" applyFont="1" applyFill="1" applyBorder="1"/>
    <xf numFmtId="165" fontId="22" fillId="33" borderId="0" xfId="0" quotePrefix="1" applyNumberFormat="1" applyFont="1" applyFill="1"/>
    <xf numFmtId="1" fontId="22" fillId="33" borderId="0" xfId="0" applyNumberFormat="1" applyFont="1" applyFill="1" applyAlignment="1">
      <alignment horizontal="right"/>
    </xf>
    <xf numFmtId="1" fontId="22" fillId="33" borderId="0" xfId="0" applyNumberFormat="1" applyFont="1" applyFill="1"/>
    <xf numFmtId="3" fontId="22" fillId="33" borderId="0" xfId="0" applyNumberFormat="1" applyFont="1" applyFill="1"/>
    <xf numFmtId="164" fontId="22" fillId="33" borderId="0" xfId="0" quotePrefix="1" applyFont="1" applyFill="1"/>
    <xf numFmtId="166" fontId="22" fillId="33" borderId="0" xfId="0" applyNumberFormat="1" applyFont="1" applyFill="1"/>
    <xf numFmtId="166" fontId="22" fillId="0" borderId="0" xfId="0" applyNumberFormat="1" applyFont="1"/>
    <xf numFmtId="164" fontId="238" fillId="0" borderId="0" xfId="0" quotePrefix="1" applyFont="1"/>
    <xf numFmtId="3" fontId="238" fillId="0" borderId="0" xfId="0" applyNumberFormat="1" applyFont="1"/>
    <xf numFmtId="164" fontId="238" fillId="33" borderId="0" xfId="0" quotePrefix="1" applyFont="1" applyFill="1"/>
    <xf numFmtId="3" fontId="238" fillId="33" borderId="0" xfId="0" applyNumberFormat="1" applyFont="1" applyFill="1"/>
    <xf numFmtId="164" fontId="22" fillId="0" borderId="0" xfId="0" quotePrefix="1" applyFont="1" applyFill="1"/>
    <xf numFmtId="3" fontId="238" fillId="0" borderId="0" xfId="0" applyNumberFormat="1" applyFont="1" applyFill="1"/>
    <xf numFmtId="164" fontId="238" fillId="0" borderId="0" xfId="0" quotePrefix="1" applyFont="1" applyFill="1"/>
    <xf numFmtId="164" fontId="0" fillId="33" borderId="0" xfId="0" applyFont="1" applyFill="1" applyAlignment="1"/>
    <xf numFmtId="164" fontId="473" fillId="33" borderId="105" xfId="21" quotePrefix="1" applyFont="1" applyFill="1" applyBorder="1" applyAlignment="1">
      <alignment horizontal="right" wrapText="1"/>
    </xf>
    <xf numFmtId="164" fontId="0" fillId="33" borderId="0" xfId="0" applyFont="1" applyFill="1" applyBorder="1" applyAlignment="1"/>
    <xf numFmtId="3" fontId="22" fillId="33" borderId="11" xfId="0" applyNumberFormat="1" applyFont="1" applyFill="1" applyBorder="1"/>
    <xf numFmtId="3" fontId="22" fillId="33" borderId="11" xfId="23" applyNumberFormat="1" applyFont="1" applyFill="1" applyBorder="1"/>
    <xf numFmtId="3" fontId="22" fillId="33" borderId="0" xfId="23" applyNumberFormat="1" applyFont="1" applyFill="1"/>
    <xf numFmtId="3" fontId="22" fillId="33" borderId="0" xfId="0" applyNumberFormat="1" applyFont="1" applyFill="1" applyBorder="1"/>
    <xf numFmtId="165" fontId="22" fillId="33" borderId="11" xfId="0" quotePrefix="1" applyNumberFormat="1" applyFont="1" applyFill="1" applyBorder="1" applyAlignment="1">
      <alignment horizontal="left"/>
    </xf>
    <xf numFmtId="165" fontId="22" fillId="33" borderId="0" xfId="0" quotePrefix="1" applyNumberFormat="1" applyFont="1" applyFill="1" applyAlignment="1">
      <alignment horizontal="left"/>
    </xf>
    <xf numFmtId="164" fontId="22" fillId="33" borderId="0" xfId="0" applyFont="1" applyFill="1" applyAlignment="1">
      <alignment horizontal="left"/>
    </xf>
    <xf numFmtId="164" fontId="22" fillId="33" borderId="0" xfId="0" quotePrefix="1" applyFont="1" applyFill="1" applyAlignment="1">
      <alignment horizontal="left"/>
    </xf>
    <xf numFmtId="164" fontId="22" fillId="33" borderId="0" xfId="0" quotePrefix="1" applyFont="1" applyFill="1" applyBorder="1" applyAlignment="1">
      <alignment horizontal="left"/>
    </xf>
    <xf numFmtId="164" fontId="473" fillId="33" borderId="105" xfId="21" applyFont="1" applyFill="1" applyBorder="1" applyAlignment="1">
      <alignment horizontal="left" wrapText="1"/>
    </xf>
    <xf numFmtId="3" fontId="473" fillId="33" borderId="10" xfId="21" applyNumberFormat="1" applyFont="1" applyFill="1" applyBorder="1" applyAlignment="1">
      <alignment horizontal="right" wrapText="1"/>
    </xf>
    <xf numFmtId="14" fontId="473" fillId="33" borderId="0" xfId="21" applyNumberFormat="1" applyFont="1" applyFill="1"/>
    <xf numFmtId="3" fontId="473" fillId="33" borderId="0" xfId="17" applyNumberFormat="1" applyFont="1" applyFill="1"/>
    <xf numFmtId="3" fontId="236" fillId="33" borderId="0" xfId="17" applyNumberFormat="1" applyFont="1" applyFill="1"/>
    <xf numFmtId="3" fontId="236" fillId="33" borderId="62" xfId="17" applyNumberFormat="1" applyFont="1" applyFill="1" applyBorder="1"/>
    <xf numFmtId="166" fontId="473" fillId="33" borderId="0" xfId="21" applyNumberFormat="1" applyFont="1" applyFill="1" applyAlignment="1">
      <alignment horizontal="right" wrapText="1"/>
    </xf>
    <xf numFmtId="3" fontId="22" fillId="33" borderId="0" xfId="17" applyNumberFormat="1" applyFont="1" applyFill="1"/>
    <xf numFmtId="3" fontId="238" fillId="33" borderId="0" xfId="17" applyNumberFormat="1" applyFont="1" applyFill="1"/>
    <xf numFmtId="3" fontId="238" fillId="33" borderId="62" xfId="17" applyNumberFormat="1" applyFont="1" applyFill="1" applyBorder="1"/>
    <xf numFmtId="166" fontId="22" fillId="33" borderId="0" xfId="21" applyNumberFormat="1" applyFont="1" applyFill="1" applyAlignment="1">
      <alignment horizontal="right" wrapText="1"/>
    </xf>
    <xf numFmtId="164" fontId="22" fillId="33" borderId="0" xfId="4" applyFont="1" applyFill="1" applyAlignment="1">
      <alignment horizontal="left"/>
    </xf>
    <xf numFmtId="164" fontId="473" fillId="33" borderId="0" xfId="4" applyFont="1" applyFill="1"/>
    <xf numFmtId="164" fontId="22" fillId="33" borderId="0" xfId="17" applyFont="1" applyFill="1"/>
    <xf numFmtId="0" fontId="238" fillId="33" borderId="0" xfId="17" applyNumberFormat="1" applyFont="1" applyFill="1" applyAlignment="1">
      <alignment horizontal="left" wrapText="1"/>
    </xf>
    <xf numFmtId="164" fontId="473" fillId="33" borderId="97" xfId="4" applyFont="1" applyFill="1" applyBorder="1"/>
    <xf numFmtId="3" fontId="473" fillId="33" borderId="97" xfId="17" applyNumberFormat="1" applyFont="1" applyFill="1" applyBorder="1"/>
    <xf numFmtId="3" fontId="473" fillId="33" borderId="100" xfId="17" applyNumberFormat="1" applyFont="1" applyFill="1" applyBorder="1"/>
    <xf numFmtId="3" fontId="473" fillId="33" borderId="101" xfId="17" applyNumberFormat="1" applyFont="1" applyFill="1" applyBorder="1"/>
    <xf numFmtId="3" fontId="473" fillId="33" borderId="102" xfId="17" applyNumberFormat="1" applyFont="1" applyFill="1" applyBorder="1"/>
    <xf numFmtId="3" fontId="236" fillId="33" borderId="103" xfId="17" applyNumberFormat="1" applyFont="1" applyFill="1" applyBorder="1"/>
    <xf numFmtId="3" fontId="236" fillId="33" borderId="104" xfId="17" applyNumberFormat="1" applyFont="1" applyFill="1" applyBorder="1"/>
    <xf numFmtId="3" fontId="236" fillId="33" borderId="109" xfId="17" applyNumberFormat="1" applyFont="1" applyFill="1" applyBorder="1"/>
    <xf numFmtId="3" fontId="236" fillId="33" borderId="111" xfId="17" applyNumberFormat="1" applyFont="1" applyFill="1" applyBorder="1"/>
    <xf numFmtId="3" fontId="236" fillId="33" borderId="115" xfId="17" applyNumberFormat="1" applyFont="1" applyFill="1" applyBorder="1"/>
    <xf numFmtId="3" fontId="236" fillId="33" borderId="117" xfId="17" applyNumberFormat="1" applyFont="1" applyFill="1" applyBorder="1"/>
    <xf numFmtId="3" fontId="236" fillId="33" borderId="119" xfId="17" applyNumberFormat="1" applyFont="1" applyFill="1" applyBorder="1"/>
    <xf numFmtId="3" fontId="236" fillId="33" borderId="122" xfId="17" applyNumberFormat="1" applyFont="1" applyFill="1" applyBorder="1"/>
    <xf numFmtId="3" fontId="236" fillId="33" borderId="125" xfId="17" applyNumberFormat="1" applyFont="1" applyFill="1" applyBorder="1"/>
    <xf numFmtId="3" fontId="236" fillId="33" borderId="123" xfId="17" applyNumberFormat="1" applyFont="1" applyFill="1" applyBorder="1"/>
    <xf numFmtId="238" fontId="473" fillId="33" borderId="0" xfId="28" applyNumberFormat="1" applyFont="1" applyFill="1"/>
    <xf numFmtId="238" fontId="22" fillId="33" borderId="0" xfId="28" applyNumberFormat="1" applyFont="1" applyFill="1"/>
    <xf numFmtId="1" fontId="473" fillId="33" borderId="97" xfId="28" applyNumberFormat="1" applyFont="1" applyFill="1" applyBorder="1"/>
    <xf numFmtId="164" fontId="170" fillId="33" borderId="82" xfId="4" applyFill="1" applyBorder="1" applyAlignment="1">
      <alignment horizontal="left"/>
    </xf>
    <xf numFmtId="164" fontId="0" fillId="33" borderId="82" xfId="4" applyFont="1" applyFill="1" applyBorder="1" applyAlignment="1">
      <alignment horizontal="left"/>
    </xf>
    <xf numFmtId="14" fontId="473" fillId="33" borderId="10" xfId="21" applyNumberFormat="1" applyFont="1" applyFill="1" applyBorder="1" applyAlignment="1">
      <alignment horizontal="right" vertical="center" wrapText="1"/>
    </xf>
    <xf numFmtId="14" fontId="473" fillId="33" borderId="10" xfId="21" quotePrefix="1" applyNumberFormat="1" applyFont="1" applyFill="1" applyBorder="1" applyAlignment="1">
      <alignment horizontal="right" vertical="center" wrapText="1"/>
    </xf>
    <xf numFmtId="3" fontId="236" fillId="33" borderId="10" xfId="17" applyNumberFormat="1" applyFont="1" applyFill="1" applyBorder="1" applyAlignment="1">
      <alignment horizontal="right" vertical="center" wrapText="1"/>
    </xf>
    <xf numFmtId="339" fontId="219" fillId="33" borderId="0" xfId="22" quotePrefix="1" applyNumberFormat="1" applyFont="1" applyFill="1" applyAlignment="1">
      <alignment horizontal="left"/>
    </xf>
    <xf numFmtId="164" fontId="22" fillId="0" borderId="0" xfId="0" quotePrefix="1" applyFont="1"/>
    <xf numFmtId="164" fontId="0" fillId="33" borderId="0" xfId="0" applyFont="1" applyFill="1" applyBorder="1" applyAlignment="1">
      <alignment horizontal="left"/>
    </xf>
    <xf numFmtId="164" fontId="21" fillId="33" borderId="0" xfId="21" applyFont="1" applyFill="1"/>
    <xf numFmtId="3" fontId="473" fillId="33" borderId="0" xfId="21" applyNumberFormat="1" applyFont="1" applyFill="1"/>
    <xf numFmtId="164" fontId="473" fillId="33" borderId="0" xfId="21" applyFont="1" applyFill="1" applyBorder="1"/>
    <xf numFmtId="238" fontId="236" fillId="33" borderId="0" xfId="13156" applyNumberFormat="1" applyFont="1" applyFill="1" applyBorder="1"/>
    <xf numFmtId="164" fontId="21" fillId="33" borderId="0" xfId="21" applyFont="1" applyFill="1" applyAlignment="1">
      <alignment horizontal="left"/>
    </xf>
    <xf numFmtId="0" fontId="236" fillId="33" borderId="131" xfId="13156" applyFont="1" applyFill="1" applyBorder="1" applyAlignment="1">
      <alignment horizontal="left" wrapText="1"/>
    </xf>
    <xf numFmtId="0" fontId="236" fillId="33" borderId="131" xfId="13156" applyFont="1" applyFill="1" applyBorder="1" applyAlignment="1">
      <alignment horizontal="left"/>
    </xf>
    <xf numFmtId="2" fontId="236" fillId="33" borderId="131" xfId="13156" applyNumberFormat="1" applyFont="1" applyFill="1" applyBorder="1" applyAlignment="1">
      <alignment horizontal="right" wrapText="1"/>
    </xf>
    <xf numFmtId="164" fontId="170" fillId="33" borderId="82" xfId="14" applyFont="1" applyFill="1" applyBorder="1" applyAlignment="1"/>
    <xf numFmtId="164" fontId="170" fillId="0" borderId="82" xfId="0" applyFont="1" applyBorder="1" applyAlignment="1"/>
    <xf numFmtId="164" fontId="170" fillId="33" borderId="0" xfId="14" applyFont="1" applyFill="1" applyAlignment="1">
      <alignment horizontal="left" wrapText="1"/>
    </xf>
    <xf numFmtId="164" fontId="170" fillId="33" borderId="0" xfId="0" applyFont="1" applyFill="1"/>
    <xf numFmtId="164" fontId="170" fillId="33" borderId="0" xfId="14" applyFont="1" applyFill="1" applyAlignment="1"/>
    <xf numFmtId="164" fontId="170" fillId="0" borderId="0" xfId="0" applyFont="1" applyAlignment="1"/>
    <xf numFmtId="164" fontId="170" fillId="33" borderId="0" xfId="14" applyFont="1" applyFill="1" applyAlignment="1">
      <alignment horizontal="left"/>
    </xf>
    <xf numFmtId="164" fontId="21" fillId="33" borderId="0" xfId="0" applyFont="1" applyFill="1"/>
    <xf numFmtId="173" fontId="21" fillId="33" borderId="0" xfId="4" applyNumberFormat="1" applyFont="1" applyFill="1"/>
    <xf numFmtId="164" fontId="473" fillId="33" borderId="0" xfId="4" applyFont="1" applyFill="1" applyAlignment="1">
      <alignment horizontal="left"/>
    </xf>
    <xf numFmtId="164" fontId="21" fillId="33" borderId="0" xfId="4" applyFont="1" applyFill="1"/>
    <xf numFmtId="0" fontId="490" fillId="33" borderId="0" xfId="16169" applyFont="1" applyFill="1" applyAlignment="1">
      <alignment horizontal="left"/>
    </xf>
    <xf numFmtId="164" fontId="473" fillId="33" borderId="0" xfId="4" applyFont="1" applyFill="1" applyAlignment="1">
      <alignment horizontal="left" wrapText="1"/>
    </xf>
    <xf numFmtId="164" fontId="21" fillId="33" borderId="0" xfId="4" applyFont="1" applyFill="1" applyAlignment="1">
      <alignment horizontal="right"/>
    </xf>
    <xf numFmtId="1" fontId="473" fillId="33" borderId="108" xfId="14" applyNumberFormat="1" applyFont="1" applyFill="1" applyBorder="1" applyAlignment="1">
      <alignment horizontal="left"/>
    </xf>
    <xf numFmtId="164" fontId="473" fillId="33" borderId="0" xfId="0" applyFont="1" applyFill="1" applyAlignment="1">
      <alignment horizontal="left"/>
    </xf>
    <xf numFmtId="1" fontId="473" fillId="33" borderId="0" xfId="14" applyNumberFormat="1" applyFont="1" applyFill="1" applyBorder="1" applyAlignment="1">
      <alignment horizontal="left"/>
    </xf>
    <xf numFmtId="238" fontId="473" fillId="33" borderId="0" xfId="16170" applyNumberFormat="1" applyFont="1" applyFill="1" applyBorder="1" applyAlignment="1">
      <alignment horizontal="right"/>
    </xf>
    <xf numFmtId="169" fontId="174" fillId="33" borderId="0" xfId="16168" applyNumberFormat="1" applyFont="1" applyFill="1" applyAlignment="1"/>
    <xf numFmtId="164" fontId="21" fillId="33" borderId="0" xfId="0" applyFont="1" applyFill="1" applyAlignment="1"/>
    <xf numFmtId="167" fontId="170" fillId="33" borderId="0" xfId="13157" applyNumberFormat="1" applyFill="1" applyAlignment="1"/>
    <xf numFmtId="164" fontId="21" fillId="33" borderId="0" xfId="4" applyFont="1" applyFill="1" applyAlignment="1"/>
    <xf numFmtId="1" fontId="170" fillId="33" borderId="0" xfId="13157" applyNumberFormat="1" applyFill="1" applyAlignment="1"/>
    <xf numFmtId="1" fontId="473" fillId="33" borderId="0" xfId="14" applyNumberFormat="1" applyFont="1" applyFill="1" applyBorder="1" applyAlignment="1"/>
    <xf numFmtId="169" fontId="21" fillId="33" borderId="0" xfId="3" applyNumberFormat="1" applyFont="1" applyFill="1" applyAlignment="1">
      <alignment horizontal="right"/>
    </xf>
    <xf numFmtId="173" fontId="21" fillId="33" borderId="0" xfId="4" applyNumberFormat="1" applyFont="1" applyFill="1" applyAlignment="1">
      <alignment horizontal="right"/>
    </xf>
    <xf numFmtId="3" fontId="21" fillId="33" borderId="0" xfId="3" applyNumberFormat="1" applyFont="1" applyFill="1" applyAlignment="1">
      <alignment horizontal="right"/>
    </xf>
    <xf numFmtId="346" fontId="21" fillId="33" borderId="0" xfId="3" applyNumberFormat="1" applyFont="1" applyFill="1" applyAlignment="1">
      <alignment horizontal="right"/>
    </xf>
    <xf numFmtId="169" fontId="473" fillId="33" borderId="0" xfId="16170" applyNumberFormat="1" applyFont="1" applyFill="1" applyBorder="1" applyAlignment="1">
      <alignment horizontal="right"/>
    </xf>
    <xf numFmtId="166" fontId="473" fillId="33" borderId="0" xfId="0" applyNumberFormat="1" applyFont="1" applyFill="1"/>
    <xf numFmtId="2" fontId="21" fillId="33" borderId="0" xfId="13157" applyNumberFormat="1" applyFont="1" applyFill="1"/>
    <xf numFmtId="166" fontId="21" fillId="33" borderId="0" xfId="0" applyNumberFormat="1" applyFont="1" applyFill="1"/>
    <xf numFmtId="3" fontId="480" fillId="33" borderId="0" xfId="16173" applyNumberFormat="1" applyFont="1" applyFill="1" applyAlignment="1">
      <alignment horizontal="right"/>
    </xf>
    <xf numFmtId="167" fontId="21" fillId="33" borderId="0" xfId="13157" applyNumberFormat="1" applyFont="1" applyFill="1"/>
    <xf numFmtId="9" fontId="21" fillId="33" borderId="0" xfId="13157" applyFont="1" applyFill="1"/>
    <xf numFmtId="14" fontId="21" fillId="33" borderId="0" xfId="21" applyNumberFormat="1" applyFont="1" applyFill="1" applyAlignment="1">
      <alignment horizontal="left"/>
    </xf>
    <xf numFmtId="3" fontId="21" fillId="33" borderId="0" xfId="21" applyNumberFormat="1" applyFont="1" applyFill="1" applyAlignment="1">
      <alignment horizontal="right"/>
    </xf>
    <xf numFmtId="3" fontId="492" fillId="33" borderId="108" xfId="0" applyNumberFormat="1" applyFont="1" applyFill="1" applyBorder="1" applyAlignment="1">
      <alignment horizontal="right"/>
    </xf>
    <xf numFmtId="3" fontId="492" fillId="33" borderId="113" xfId="0" applyNumberFormat="1" applyFont="1" applyFill="1" applyBorder="1" applyAlignment="1">
      <alignment horizontal="right"/>
    </xf>
    <xf numFmtId="3" fontId="492" fillId="33" borderId="114" xfId="0" applyNumberFormat="1" applyFont="1" applyFill="1" applyBorder="1" applyAlignment="1">
      <alignment horizontal="right"/>
    </xf>
    <xf numFmtId="3" fontId="492" fillId="33" borderId="116" xfId="0" applyNumberFormat="1" applyFont="1" applyFill="1" applyBorder="1" applyAlignment="1">
      <alignment horizontal="right"/>
    </xf>
    <xf numFmtId="3" fontId="492" fillId="33" borderId="118" xfId="0" applyNumberFormat="1" applyFont="1" applyFill="1" applyBorder="1" applyAlignment="1">
      <alignment horizontal="right"/>
    </xf>
    <xf numFmtId="3" fontId="492" fillId="33" borderId="119" xfId="0" applyNumberFormat="1" applyFont="1" applyFill="1" applyBorder="1" applyAlignment="1">
      <alignment horizontal="right"/>
    </xf>
    <xf numFmtId="3" fontId="492" fillId="33" borderId="122" xfId="0" applyNumberFormat="1" applyFont="1" applyFill="1" applyBorder="1" applyAlignment="1">
      <alignment horizontal="right"/>
    </xf>
    <xf numFmtId="3" fontId="492" fillId="33" borderId="124" xfId="0" applyNumberFormat="1" applyFont="1" applyFill="1" applyBorder="1" applyAlignment="1">
      <alignment horizontal="right"/>
    </xf>
    <xf numFmtId="3" fontId="492" fillId="33" borderId="125" xfId="0" applyNumberFormat="1" applyFont="1" applyFill="1" applyBorder="1" applyAlignment="1">
      <alignment horizontal="right"/>
    </xf>
    <xf numFmtId="3" fontId="492" fillId="33" borderId="126" xfId="0" applyNumberFormat="1" applyFont="1" applyFill="1" applyBorder="1" applyAlignment="1">
      <alignment horizontal="right"/>
    </xf>
    <xf numFmtId="164" fontId="170" fillId="33" borderId="82" xfId="14" applyFont="1" applyFill="1" applyBorder="1" applyAlignment="1">
      <alignment horizontal="left"/>
    </xf>
    <xf numFmtId="164" fontId="170" fillId="33" borderId="0" xfId="0" applyFont="1" applyFill="1" applyAlignment="1">
      <alignment horizontal="left"/>
    </xf>
    <xf numFmtId="9" fontId="170" fillId="33" borderId="0" xfId="13157" applyFont="1" applyFill="1" applyAlignment="1">
      <alignment horizontal="left"/>
    </xf>
    <xf numFmtId="2" fontId="170" fillId="33" borderId="0" xfId="13157" applyNumberFormat="1" applyFill="1" applyAlignment="1"/>
    <xf numFmtId="173" fontId="492" fillId="33" borderId="108" xfId="0" applyNumberFormat="1" applyFont="1" applyFill="1" applyBorder="1" applyAlignment="1">
      <alignment horizontal="right"/>
    </xf>
    <xf numFmtId="238" fontId="473" fillId="33" borderId="0" xfId="16161" applyNumberFormat="1" applyFont="1" applyFill="1"/>
    <xf numFmtId="238" fontId="21" fillId="33" borderId="0" xfId="16161" applyNumberFormat="1" applyFont="1" applyFill="1"/>
    <xf numFmtId="0" fontId="238" fillId="33" borderId="0" xfId="13156" applyFont="1" applyFill="1" applyAlignment="1">
      <alignment horizontal="left"/>
    </xf>
    <xf numFmtId="0" fontId="236" fillId="33" borderId="0" xfId="13156" quotePrefix="1" applyFont="1" applyFill="1" applyAlignment="1">
      <alignment horizontal="left"/>
    </xf>
    <xf numFmtId="0" fontId="238" fillId="33" borderId="0" xfId="13156" quotePrefix="1" applyFont="1" applyFill="1" applyAlignment="1">
      <alignment horizontal="left"/>
    </xf>
    <xf numFmtId="164" fontId="21" fillId="33" borderId="0" xfId="0" applyFont="1" applyFill="1" applyAlignment="1">
      <alignment horizontal="left"/>
    </xf>
    <xf numFmtId="0" fontId="238" fillId="33" borderId="0" xfId="13156" applyFont="1" applyFill="1" applyBorder="1" applyAlignment="1">
      <alignment horizontal="left"/>
    </xf>
    <xf numFmtId="238" fontId="21" fillId="33" borderId="0" xfId="16161" applyNumberFormat="1" applyFont="1" applyFill="1" applyBorder="1"/>
    <xf numFmtId="3" fontId="236" fillId="33" borderId="131" xfId="13156" applyNumberFormat="1" applyFont="1" applyFill="1" applyBorder="1" applyAlignment="1">
      <alignment horizontal="right" wrapText="1"/>
    </xf>
    <xf numFmtId="238" fontId="473" fillId="33" borderId="131" xfId="21" applyNumberFormat="1" applyFont="1" applyFill="1" applyBorder="1" applyAlignment="1">
      <alignment horizontal="right" wrapText="1"/>
    </xf>
    <xf numFmtId="2" fontId="236" fillId="33" borderId="107" xfId="13156" applyNumberFormat="1" applyFont="1" applyFill="1" applyBorder="1" applyAlignment="1">
      <alignment horizontal="right" wrapText="1"/>
    </xf>
    <xf numFmtId="164" fontId="236" fillId="33" borderId="131" xfId="21" applyFont="1" applyFill="1" applyBorder="1" applyAlignment="1">
      <alignment horizontal="right" wrapText="1"/>
    </xf>
    <xf numFmtId="3" fontId="473" fillId="33" borderId="0" xfId="16161" applyNumberFormat="1" applyFont="1" applyFill="1" applyAlignment="1">
      <alignment horizontal="right"/>
    </xf>
    <xf numFmtId="3" fontId="236" fillId="33" borderId="0" xfId="16161" applyNumberFormat="1" applyFont="1" applyFill="1" applyAlignment="1">
      <alignment horizontal="right"/>
    </xf>
    <xf numFmtId="3" fontId="21" fillId="33" borderId="0" xfId="16161" applyNumberFormat="1" applyFont="1" applyFill="1" applyAlignment="1">
      <alignment horizontal="right"/>
    </xf>
    <xf numFmtId="0" fontId="473" fillId="33" borderId="10" xfId="16161" applyFont="1" applyFill="1" applyBorder="1" applyAlignment="1">
      <alignment horizontal="right" wrapText="1"/>
    </xf>
    <xf numFmtId="2" fontId="473" fillId="33" borderId="10" xfId="16161" applyNumberFormat="1" applyFont="1" applyFill="1" applyBorder="1" applyAlignment="1">
      <alignment horizontal="right" wrapText="1"/>
    </xf>
    <xf numFmtId="0" fontId="236" fillId="33" borderId="0" xfId="9065" quotePrefix="1" applyFont="1" applyFill="1" applyAlignment="1">
      <alignment horizontal="left"/>
    </xf>
    <xf numFmtId="0" fontId="238" fillId="33" borderId="0" xfId="9065" quotePrefix="1" applyFont="1" applyFill="1" applyAlignment="1">
      <alignment horizontal="left"/>
    </xf>
    <xf numFmtId="0" fontId="21" fillId="33" borderId="0" xfId="16161" applyFont="1" applyFill="1" applyAlignment="1">
      <alignment horizontal="left"/>
    </xf>
    <xf numFmtId="238" fontId="473" fillId="33" borderId="0" xfId="16161" applyNumberFormat="1" applyFont="1" applyFill="1" applyAlignment="1">
      <alignment horizontal="right"/>
    </xf>
    <xf numFmtId="238" fontId="21" fillId="33" borderId="0" xfId="16161" applyNumberFormat="1" applyFont="1" applyFill="1" applyAlignment="1">
      <alignment horizontal="right"/>
    </xf>
    <xf numFmtId="0" fontId="21" fillId="33" borderId="0" xfId="16161" applyFont="1" applyFill="1" applyBorder="1" applyAlignment="1">
      <alignment horizontal="left"/>
    </xf>
    <xf numFmtId="3" fontId="21" fillId="33" borderId="0" xfId="16161" applyNumberFormat="1" applyFont="1" applyFill="1" applyBorder="1" applyAlignment="1">
      <alignment horizontal="right"/>
    </xf>
    <xf numFmtId="238" fontId="21" fillId="33" borderId="0" xfId="16161" applyNumberFormat="1" applyFont="1" applyFill="1" applyBorder="1" applyAlignment="1">
      <alignment horizontal="right"/>
    </xf>
    <xf numFmtId="175" fontId="238" fillId="33" borderId="0" xfId="28" applyNumberFormat="1" applyFont="1" applyFill="1" applyAlignment="1">
      <alignment horizontal="right"/>
    </xf>
    <xf numFmtId="170" fontId="21" fillId="33" borderId="0" xfId="4" quotePrefix="1" applyNumberFormat="1" applyFont="1" applyFill="1" applyAlignment="1">
      <alignment horizontal="left"/>
    </xf>
    <xf numFmtId="170" fontId="473" fillId="33" borderId="0" xfId="4" applyNumberFormat="1" applyFont="1" applyFill="1" applyBorder="1" applyAlignment="1">
      <alignment horizontal="left"/>
    </xf>
    <xf numFmtId="175" fontId="236" fillId="33" borderId="0" xfId="28" applyNumberFormat="1" applyFont="1" applyFill="1" applyBorder="1" applyAlignment="1">
      <alignment horizontal="right"/>
    </xf>
    <xf numFmtId="174" fontId="473" fillId="33" borderId="105" xfId="21" applyNumberFormat="1" applyFont="1" applyFill="1" applyBorder="1" applyAlignment="1">
      <alignment horizontal="right" wrapText="1"/>
    </xf>
    <xf numFmtId="165" fontId="21" fillId="33" borderId="0" xfId="4" quotePrefix="1" applyNumberFormat="1" applyFont="1" applyFill="1" applyAlignment="1">
      <alignment horizontal="left"/>
    </xf>
    <xf numFmtId="165" fontId="238" fillId="33" borderId="0" xfId="4" quotePrefix="1" applyNumberFormat="1" applyFont="1" applyFill="1" applyAlignment="1">
      <alignment horizontal="left"/>
    </xf>
    <xf numFmtId="165" fontId="21" fillId="0" borderId="0" xfId="4" quotePrefix="1" applyNumberFormat="1" applyFont="1" applyAlignment="1">
      <alignment horizontal="left"/>
    </xf>
    <xf numFmtId="3" fontId="21" fillId="33" borderId="0" xfId="23" applyNumberFormat="1" applyFont="1" applyFill="1" applyAlignment="1">
      <alignment horizontal="right"/>
    </xf>
    <xf numFmtId="3" fontId="238" fillId="33" borderId="0" xfId="23" applyNumberFormat="1" applyFont="1" applyFill="1" applyAlignment="1">
      <alignment horizontal="right"/>
    </xf>
    <xf numFmtId="3" fontId="238" fillId="0" borderId="0" xfId="23" applyNumberFormat="1" applyFont="1" applyAlignment="1">
      <alignment horizontal="right"/>
    </xf>
    <xf numFmtId="3" fontId="236" fillId="33" borderId="0" xfId="23" applyNumberFormat="1" applyFont="1" applyFill="1" applyBorder="1" applyAlignment="1">
      <alignment horizontal="right"/>
    </xf>
    <xf numFmtId="175" fontId="238" fillId="0" borderId="0" xfId="28" applyNumberFormat="1" applyFont="1" applyFill="1" applyAlignment="1">
      <alignment horizontal="right"/>
    </xf>
    <xf numFmtId="164" fontId="173" fillId="33" borderId="0" xfId="2" applyFill="1" applyAlignment="1" applyProtection="1">
      <alignment horizontal="left"/>
    </xf>
    <xf numFmtId="165" fontId="21" fillId="33" borderId="0" xfId="4" applyNumberFormat="1" applyFont="1" applyFill="1" applyAlignment="1">
      <alignment horizontal="left"/>
    </xf>
    <xf numFmtId="175" fontId="238" fillId="33" borderId="82" xfId="28" applyNumberFormat="1" applyFont="1" applyFill="1" applyBorder="1" applyAlignment="1">
      <alignment horizontal="right"/>
    </xf>
    <xf numFmtId="164" fontId="170" fillId="33" borderId="0" xfId="4" applyFont="1" applyFill="1" applyBorder="1" applyAlignment="1">
      <alignment horizontal="left"/>
    </xf>
    <xf numFmtId="164" fontId="170" fillId="33" borderId="0" xfId="4" applyFont="1" applyFill="1" applyAlignment="1">
      <alignment horizontal="left"/>
    </xf>
    <xf numFmtId="164" fontId="21" fillId="33" borderId="0" xfId="17" quotePrefix="1" applyFont="1" applyFill="1"/>
    <xf numFmtId="166" fontId="21" fillId="0" borderId="0" xfId="21" applyNumberFormat="1" applyFont="1" applyAlignment="1">
      <alignment horizontal="right" wrapText="1"/>
    </xf>
    <xf numFmtId="172" fontId="21" fillId="0" borderId="0" xfId="21" applyNumberFormat="1" applyFont="1" applyAlignment="1">
      <alignment horizontal="right" wrapText="1"/>
    </xf>
    <xf numFmtId="3" fontId="480" fillId="0" borderId="0" xfId="0" applyNumberFormat="1" applyFont="1" applyAlignment="1">
      <alignment horizontal="right"/>
    </xf>
    <xf numFmtId="166" fontId="21" fillId="33" borderId="0" xfId="21" applyNumberFormat="1" applyFont="1" applyFill="1" applyAlignment="1">
      <alignment horizontal="right" wrapText="1"/>
    </xf>
    <xf numFmtId="164" fontId="170" fillId="33" borderId="82" xfId="17" applyFill="1" applyBorder="1" applyAlignment="1">
      <alignment horizontal="left"/>
    </xf>
    <xf numFmtId="164" fontId="21" fillId="33" borderId="0" xfId="17" quotePrefix="1" applyFont="1" applyFill="1" applyAlignment="1">
      <alignment horizontal="left"/>
    </xf>
    <xf numFmtId="165" fontId="21" fillId="33" borderId="0" xfId="14" quotePrefix="1" applyNumberFormat="1" applyFont="1" applyFill="1" applyAlignment="1">
      <alignment horizontal="left"/>
    </xf>
    <xf numFmtId="166" fontId="21" fillId="0" borderId="0" xfId="23" applyNumberFormat="1" applyFont="1" applyAlignment="1">
      <alignment horizontal="right"/>
    </xf>
    <xf numFmtId="166" fontId="21" fillId="0" borderId="0" xfId="17" applyNumberFormat="1" applyFont="1" applyAlignment="1">
      <alignment horizontal="right"/>
    </xf>
    <xf numFmtId="166" fontId="473" fillId="33" borderId="0" xfId="17" applyNumberFormat="1" applyFont="1" applyFill="1" applyBorder="1" applyAlignment="1">
      <alignment horizontal="right"/>
    </xf>
    <xf numFmtId="172" fontId="473" fillId="33" borderId="0" xfId="21" applyNumberFormat="1" applyFont="1" applyFill="1" applyBorder="1" applyAlignment="1">
      <alignment horizontal="right" wrapText="1"/>
    </xf>
    <xf numFmtId="172" fontId="236" fillId="33" borderId="0" xfId="21" applyNumberFormat="1" applyFont="1" applyFill="1" applyBorder="1" applyAlignment="1">
      <alignment horizontal="right" wrapText="1"/>
    </xf>
    <xf numFmtId="165" fontId="21" fillId="33" borderId="11" xfId="13297" quotePrefix="1" applyNumberFormat="1" applyFont="1" applyFill="1" applyBorder="1"/>
    <xf numFmtId="166" fontId="21" fillId="33" borderId="11" xfId="17" applyNumberFormat="1" applyFont="1" applyFill="1" applyBorder="1" applyAlignment="1">
      <alignment horizontal="right"/>
    </xf>
    <xf numFmtId="166" fontId="21" fillId="33" borderId="0" xfId="17" applyNumberFormat="1" applyFont="1" applyFill="1" applyAlignment="1">
      <alignment horizontal="right"/>
    </xf>
    <xf numFmtId="165" fontId="21" fillId="33" borderId="0" xfId="13297" quotePrefix="1" applyNumberFormat="1" applyFont="1" applyFill="1"/>
    <xf numFmtId="166" fontId="21" fillId="33" borderId="0" xfId="17" quotePrefix="1" applyNumberFormat="1" applyFont="1" applyFill="1" applyAlignment="1">
      <alignment horizontal="right"/>
    </xf>
    <xf numFmtId="335" fontId="21" fillId="33" borderId="0" xfId="17" quotePrefix="1" applyNumberFormat="1" applyFont="1" applyFill="1" applyAlignment="1">
      <alignment horizontal="right"/>
    </xf>
    <xf numFmtId="335" fontId="21" fillId="33" borderId="0" xfId="17" applyNumberFormat="1" applyFont="1" applyFill="1" applyAlignment="1">
      <alignment horizontal="right"/>
    </xf>
    <xf numFmtId="0" fontId="21" fillId="33" borderId="0" xfId="13297" applyFont="1" applyFill="1" applyAlignment="1">
      <alignment horizontal="right"/>
    </xf>
    <xf numFmtId="4" fontId="21" fillId="33" borderId="0" xfId="17" applyNumberFormat="1" applyFont="1" applyFill="1" applyAlignment="1">
      <alignment horizontal="right"/>
    </xf>
    <xf numFmtId="170" fontId="21" fillId="33" borderId="0" xfId="0" quotePrefix="1" applyNumberFormat="1" applyFont="1" applyFill="1" applyAlignment="1">
      <alignment horizontal="left"/>
    </xf>
    <xf numFmtId="165" fontId="219" fillId="33" borderId="0" xfId="22" applyNumberFormat="1" applyFont="1" applyFill="1" applyAlignment="1">
      <alignment horizontal="right"/>
    </xf>
    <xf numFmtId="3" fontId="21" fillId="33" borderId="0" xfId="23" quotePrefix="1" applyNumberFormat="1" applyFont="1" applyFill="1" applyAlignment="1">
      <alignment horizontal="right"/>
    </xf>
    <xf numFmtId="170" fontId="21" fillId="33" borderId="0" xfId="0" quotePrefix="1" applyNumberFormat="1" applyFont="1" applyFill="1" applyAlignment="1">
      <alignment horizontal="right"/>
    </xf>
    <xf numFmtId="164" fontId="175" fillId="33" borderId="0" xfId="0" applyFont="1" applyFill="1" applyAlignment="1">
      <alignment horizontal="left"/>
    </xf>
    <xf numFmtId="0" fontId="170" fillId="33" borderId="0" xfId="13297" applyFont="1" applyFill="1" applyAlignment="1">
      <alignment horizontal="left"/>
    </xf>
    <xf numFmtId="165" fontId="21" fillId="33" borderId="0" xfId="13297" quotePrefix="1" applyNumberFormat="1" applyFont="1" applyFill="1" applyBorder="1"/>
    <xf numFmtId="3" fontId="21" fillId="33" borderId="0" xfId="23" applyNumberFormat="1" applyFont="1" applyFill="1" applyBorder="1" applyAlignment="1">
      <alignment horizontal="right"/>
    </xf>
    <xf numFmtId="166" fontId="21" fillId="33" borderId="0" xfId="17" applyNumberFormat="1" applyFont="1" applyFill="1" applyBorder="1" applyAlignment="1">
      <alignment horizontal="right"/>
    </xf>
    <xf numFmtId="175" fontId="238" fillId="33" borderId="0" xfId="28" applyNumberFormat="1" applyFont="1" applyFill="1" applyBorder="1" applyAlignment="1">
      <alignment horizontal="right"/>
    </xf>
    <xf numFmtId="170" fontId="21" fillId="33" borderId="0" xfId="0" quotePrefix="1" applyNumberFormat="1" applyFont="1" applyFill="1" applyBorder="1" applyAlignment="1">
      <alignment horizontal="right"/>
    </xf>
    <xf numFmtId="164" fontId="473" fillId="33" borderId="107" xfId="17" quotePrefix="1" applyFont="1" applyFill="1" applyBorder="1"/>
    <xf numFmtId="166" fontId="473" fillId="33" borderId="107" xfId="21" applyNumberFormat="1" applyFont="1" applyFill="1" applyBorder="1" applyAlignment="1">
      <alignment horizontal="right" wrapText="1"/>
    </xf>
    <xf numFmtId="8" fontId="21" fillId="33" borderId="11" xfId="17" quotePrefix="1" applyNumberFormat="1" applyFont="1" applyFill="1" applyBorder="1" applyAlignment="1">
      <alignment horizontal="right"/>
    </xf>
    <xf numFmtId="8" fontId="21" fillId="33" borderId="0" xfId="17" quotePrefix="1" applyNumberFormat="1" applyFont="1" applyFill="1" applyAlignment="1">
      <alignment horizontal="right"/>
    </xf>
    <xf numFmtId="8" fontId="21" fillId="33" borderId="0" xfId="21" quotePrefix="1" applyNumberFormat="1" applyFont="1" applyFill="1" applyAlignment="1">
      <alignment horizontal="right" wrapText="1"/>
    </xf>
    <xf numFmtId="8" fontId="21" fillId="33" borderId="0" xfId="17" applyNumberFormat="1" applyFont="1" applyFill="1" applyAlignment="1">
      <alignment horizontal="right"/>
    </xf>
    <xf numFmtId="8" fontId="21" fillId="33" borderId="0" xfId="13297" quotePrefix="1" applyNumberFormat="1" applyFont="1" applyFill="1" applyAlignment="1">
      <alignment horizontal="right"/>
    </xf>
    <xf numFmtId="8" fontId="21" fillId="33" borderId="0" xfId="13297" applyNumberFormat="1" applyFont="1" applyFill="1" applyAlignment="1">
      <alignment horizontal="right"/>
    </xf>
    <xf numFmtId="8" fontId="21" fillId="33" borderId="0" xfId="23" quotePrefix="1" applyNumberFormat="1" applyFont="1" applyFill="1" applyAlignment="1">
      <alignment horizontal="right"/>
    </xf>
    <xf numFmtId="8" fontId="21" fillId="33" borderId="0" xfId="0" quotePrefix="1" applyNumberFormat="1" applyFont="1" applyFill="1" applyAlignment="1">
      <alignment horizontal="right"/>
    </xf>
    <xf numFmtId="8" fontId="219" fillId="33" borderId="0" xfId="22" applyNumberFormat="1" applyFont="1" applyFill="1" applyAlignment="1">
      <alignment horizontal="right"/>
    </xf>
    <xf numFmtId="8" fontId="21" fillId="33" borderId="0" xfId="23" applyNumberFormat="1" applyFont="1" applyFill="1" applyAlignment="1">
      <alignment horizontal="right"/>
    </xf>
    <xf numFmtId="8" fontId="219" fillId="33" borderId="0" xfId="22" quotePrefix="1" applyNumberFormat="1" applyFont="1" applyFill="1" applyAlignment="1">
      <alignment horizontal="right"/>
    </xf>
    <xf numFmtId="8" fontId="238" fillId="33" borderId="0" xfId="28" applyNumberFormat="1" applyFont="1" applyFill="1" applyAlignment="1">
      <alignment horizontal="right"/>
    </xf>
    <xf numFmtId="341" fontId="21" fillId="33" borderId="0" xfId="16302" quotePrefix="1" applyNumberFormat="1" applyFont="1" applyFill="1" applyAlignment="1">
      <alignment horizontal="left"/>
    </xf>
    <xf numFmtId="4" fontId="21" fillId="33" borderId="0" xfId="23" quotePrefix="1" applyNumberFormat="1" applyFont="1" applyFill="1" applyAlignment="1">
      <alignment horizontal="right"/>
    </xf>
    <xf numFmtId="166" fontId="238" fillId="33" borderId="0" xfId="17" quotePrefix="1" applyNumberFormat="1" applyFont="1" applyFill="1" applyAlignment="1">
      <alignment horizontal="right"/>
    </xf>
    <xf numFmtId="164" fontId="175" fillId="33" borderId="0" xfId="4" applyFont="1" applyFill="1" applyAlignment="1">
      <alignment horizontal="left"/>
    </xf>
    <xf numFmtId="165" fontId="21" fillId="33" borderId="0" xfId="16302" quotePrefix="1" applyNumberFormat="1" applyFont="1" applyFill="1" applyAlignment="1">
      <alignment horizontal="left"/>
    </xf>
    <xf numFmtId="164" fontId="170" fillId="123" borderId="0" xfId="17" applyFill="1" applyAlignment="1">
      <alignment horizontal="left"/>
    </xf>
    <xf numFmtId="164" fontId="473" fillId="33" borderId="0" xfId="17" quotePrefix="1" applyFont="1" applyFill="1" applyBorder="1" applyAlignment="1">
      <alignment horizontal="left"/>
    </xf>
    <xf numFmtId="166" fontId="473" fillId="33" borderId="0" xfId="21" applyNumberFormat="1" applyFont="1" applyFill="1" applyBorder="1" applyAlignment="1">
      <alignment horizontal="right" wrapText="1"/>
    </xf>
    <xf numFmtId="165" fontId="21" fillId="33" borderId="0" xfId="16302" quotePrefix="1" applyNumberFormat="1" applyFont="1" applyFill="1" applyBorder="1" applyAlignment="1">
      <alignment horizontal="left"/>
    </xf>
    <xf numFmtId="341" fontId="21" fillId="33" borderId="0" xfId="16302" quotePrefix="1" applyNumberFormat="1" applyFont="1" applyFill="1" applyBorder="1" applyAlignment="1">
      <alignment horizontal="left"/>
    </xf>
    <xf numFmtId="3" fontId="238" fillId="33" borderId="0" xfId="23" applyNumberFormat="1" applyFont="1" applyFill="1" applyBorder="1" applyAlignment="1">
      <alignment horizontal="right"/>
    </xf>
    <xf numFmtId="165" fontId="21" fillId="33" borderId="0" xfId="16397" quotePrefix="1" applyNumberFormat="1" applyFont="1" applyFill="1"/>
    <xf numFmtId="341" fontId="21" fillId="33" borderId="0" xfId="16397" quotePrefix="1" applyNumberFormat="1" applyFont="1" applyFill="1" applyAlignment="1">
      <alignment horizontal="left"/>
    </xf>
    <xf numFmtId="164" fontId="238" fillId="33" borderId="0" xfId="17" quotePrefix="1" applyFont="1" applyFill="1"/>
    <xf numFmtId="341" fontId="238" fillId="33" borderId="0" xfId="16397" quotePrefix="1" applyNumberFormat="1" applyFont="1" applyFill="1" applyAlignment="1">
      <alignment horizontal="left"/>
    </xf>
    <xf numFmtId="164" fontId="238" fillId="33" borderId="0" xfId="17" quotePrefix="1" applyFont="1" applyFill="1" applyBorder="1"/>
    <xf numFmtId="341" fontId="238" fillId="33" borderId="0" xfId="16397" quotePrefix="1" applyNumberFormat="1" applyFont="1" applyFill="1" applyBorder="1" applyAlignment="1">
      <alignment horizontal="left"/>
    </xf>
    <xf numFmtId="164" fontId="238" fillId="33" borderId="0" xfId="17" quotePrefix="1" applyFont="1" applyFill="1" applyBorder="1" applyAlignment="1">
      <alignment horizontal="right"/>
    </xf>
    <xf numFmtId="164" fontId="238" fillId="33" borderId="0" xfId="17" quotePrefix="1" applyFont="1" applyFill="1" applyAlignment="1">
      <alignment horizontal="right"/>
    </xf>
    <xf numFmtId="164" fontId="473" fillId="33" borderId="0" xfId="17" quotePrefix="1" applyFont="1" applyFill="1" applyBorder="1"/>
    <xf numFmtId="341" fontId="238" fillId="33" borderId="0" xfId="16397" applyNumberFormat="1" applyFont="1" applyFill="1" applyAlignment="1">
      <alignment horizontal="left"/>
    </xf>
    <xf numFmtId="164" fontId="238" fillId="33" borderId="0" xfId="17" applyFont="1" applyFill="1" applyAlignment="1">
      <alignment horizontal="right"/>
    </xf>
    <xf numFmtId="14" fontId="21" fillId="33" borderId="0" xfId="13300" quotePrefix="1" applyNumberFormat="1" applyFont="1" applyFill="1" applyAlignment="1">
      <alignment horizontal="left" wrapText="1"/>
    </xf>
    <xf numFmtId="336" fontId="21" fillId="33" borderId="0" xfId="16500" applyNumberFormat="1" applyFont="1" applyFill="1" applyAlignment="1">
      <alignment horizontal="right"/>
    </xf>
    <xf numFmtId="336" fontId="473" fillId="33" borderId="0" xfId="16500" applyNumberFormat="1" applyFont="1" applyFill="1" applyAlignment="1">
      <alignment horizontal="right"/>
    </xf>
    <xf numFmtId="14" fontId="473" fillId="33" borderId="119" xfId="13300" quotePrefix="1" applyNumberFormat="1" applyFont="1" applyFill="1" applyBorder="1" applyAlignment="1">
      <alignment horizontal="left" wrapText="1"/>
    </xf>
    <xf numFmtId="343" fontId="21" fillId="33" borderId="0" xfId="16500" applyNumberFormat="1" applyFont="1" applyFill="1" applyAlignment="1">
      <alignment horizontal="right"/>
    </xf>
    <xf numFmtId="336" fontId="21" fillId="33" borderId="110" xfId="16500" applyNumberFormat="1" applyFont="1" applyFill="1" applyBorder="1" applyAlignment="1">
      <alignment horizontal="right"/>
    </xf>
    <xf numFmtId="336" fontId="21" fillId="33" borderId="121" xfId="16500" applyNumberFormat="1" applyFont="1" applyFill="1" applyBorder="1" applyAlignment="1">
      <alignment horizontal="right"/>
    </xf>
    <xf numFmtId="336" fontId="473" fillId="33" borderId="105" xfId="16500" applyNumberFormat="1" applyFont="1" applyFill="1" applyBorder="1" applyAlignment="1">
      <alignment horizontal="right" wrapText="1"/>
    </xf>
    <xf numFmtId="336" fontId="473" fillId="33" borderId="120" xfId="16500" applyNumberFormat="1" applyFont="1" applyFill="1" applyBorder="1" applyAlignment="1">
      <alignment horizontal="right" wrapText="1"/>
    </xf>
    <xf numFmtId="0" fontId="0" fillId="33" borderId="0" xfId="16500" applyFont="1" applyFill="1" applyBorder="1" applyAlignment="1">
      <alignment horizontal="left" wrapText="1"/>
    </xf>
    <xf numFmtId="336" fontId="170" fillId="33" borderId="0" xfId="16500" applyNumberFormat="1" applyFont="1" applyFill="1" applyAlignment="1">
      <alignment horizontal="left"/>
    </xf>
    <xf numFmtId="164" fontId="473" fillId="33" borderId="105" xfId="0" applyFont="1" applyFill="1" applyBorder="1" applyAlignment="1">
      <alignment horizontal="left" wrapText="1"/>
    </xf>
    <xf numFmtId="0" fontId="170" fillId="33" borderId="0" xfId="16500" applyFont="1" applyFill="1" applyBorder="1" applyAlignment="1">
      <alignment horizontal="left"/>
    </xf>
    <xf numFmtId="0" fontId="170" fillId="33" borderId="0" xfId="16500" applyFont="1" applyFill="1" applyAlignment="1">
      <alignment horizontal="left"/>
    </xf>
    <xf numFmtId="0" fontId="21" fillId="33" borderId="0" xfId="16145" applyFont="1" applyFill="1" applyAlignment="1">
      <alignment horizontal="right"/>
    </xf>
    <xf numFmtId="0" fontId="170" fillId="0" borderId="0" xfId="16145" applyFont="1" applyAlignment="1">
      <alignment horizontal="left"/>
    </xf>
    <xf numFmtId="0" fontId="170" fillId="33" borderId="0" xfId="16145" applyFont="1" applyFill="1" applyAlignment="1"/>
    <xf numFmtId="0" fontId="170" fillId="0" borderId="0" xfId="16145" applyFont="1" applyAlignment="1">
      <alignment horizontal="left" wrapText="1"/>
    </xf>
    <xf numFmtId="164" fontId="170" fillId="33" borderId="0" xfId="0" applyFont="1" applyFill="1" applyAlignment="1">
      <alignment wrapText="1"/>
    </xf>
    <xf numFmtId="0" fontId="473" fillId="33" borderId="0" xfId="16145" applyFont="1" applyFill="1" applyAlignment="1">
      <alignment horizontal="left"/>
    </xf>
    <xf numFmtId="0" fontId="21" fillId="33" borderId="0" xfId="16145" applyFont="1" applyFill="1" applyAlignment="1">
      <alignment horizontal="left"/>
    </xf>
    <xf numFmtId="0" fontId="473" fillId="33" borderId="131" xfId="16145" applyFont="1" applyFill="1" applyBorder="1" applyAlignment="1">
      <alignment horizontal="right" wrapText="1"/>
    </xf>
    <xf numFmtId="0" fontId="473" fillId="33" borderId="105" xfId="16145" applyFont="1" applyFill="1" applyBorder="1" applyAlignment="1">
      <alignment horizontal="left"/>
    </xf>
    <xf numFmtId="0" fontId="473" fillId="33" borderId="105" xfId="16145" applyFont="1" applyFill="1" applyBorder="1" applyAlignment="1">
      <alignment horizontal="right" wrapText="1"/>
    </xf>
    <xf numFmtId="0" fontId="473" fillId="33" borderId="0" xfId="16145" applyFont="1" applyFill="1" applyBorder="1" applyAlignment="1">
      <alignment horizontal="left"/>
    </xf>
    <xf numFmtId="0" fontId="21" fillId="33" borderId="0" xfId="16145" applyFont="1" applyFill="1" applyBorder="1" applyAlignment="1">
      <alignment horizontal="right"/>
    </xf>
    <xf numFmtId="335" fontId="21" fillId="33" borderId="0" xfId="16145" applyNumberFormat="1" applyFont="1" applyFill="1" applyAlignment="1">
      <alignment horizontal="right"/>
    </xf>
    <xf numFmtId="335" fontId="21" fillId="33" borderId="0" xfId="16145" applyNumberFormat="1" applyFont="1" applyFill="1" applyBorder="1" applyAlignment="1">
      <alignment horizontal="right"/>
    </xf>
    <xf numFmtId="0" fontId="177" fillId="33" borderId="0" xfId="16319" applyFont="1" applyFill="1" applyAlignment="1">
      <alignment horizontal="left"/>
    </xf>
    <xf numFmtId="164" fontId="170" fillId="33" borderId="0" xfId="13300" applyFill="1" applyAlignment="1">
      <alignment horizontal="left"/>
    </xf>
    <xf numFmtId="0" fontId="21" fillId="33" borderId="0" xfId="16045" applyFont="1" applyFill="1" applyAlignment="1">
      <alignment horizontal="left"/>
    </xf>
    <xf numFmtId="0" fontId="238" fillId="33" borderId="0" xfId="16045" applyFont="1" applyFill="1" applyAlignment="1">
      <alignment horizontal="right"/>
    </xf>
    <xf numFmtId="0" fontId="473" fillId="33" borderId="131" xfId="16045" applyFont="1" applyFill="1" applyBorder="1" applyAlignment="1">
      <alignment horizontal="left"/>
    </xf>
    <xf numFmtId="0" fontId="238" fillId="33" borderId="0" xfId="16045" applyFont="1" applyFill="1"/>
    <xf numFmtId="0" fontId="238" fillId="33" borderId="0" xfId="16045" applyFont="1" applyFill="1" applyBorder="1"/>
    <xf numFmtId="0" fontId="238" fillId="33" borderId="0" xfId="16045" applyFont="1" applyFill="1" applyBorder="1" applyAlignment="1">
      <alignment horizontal="right"/>
    </xf>
    <xf numFmtId="0" fontId="473" fillId="33" borderId="131" xfId="16045" applyFont="1" applyFill="1" applyBorder="1" applyAlignment="1">
      <alignment horizontal="right" wrapText="1"/>
    </xf>
    <xf numFmtId="335" fontId="238" fillId="33" borderId="0" xfId="16045" applyNumberFormat="1" applyFont="1" applyFill="1" applyAlignment="1">
      <alignment horizontal="right"/>
    </xf>
    <xf numFmtId="335" fontId="238" fillId="33" borderId="0" xfId="16045" applyNumberFormat="1" applyFont="1" applyFill="1" applyBorder="1" applyAlignment="1">
      <alignment horizontal="right"/>
    </xf>
    <xf numFmtId="0" fontId="177" fillId="33" borderId="0" xfId="16501" applyFont="1" applyFill="1" applyAlignment="1">
      <alignment wrapText="1"/>
    </xf>
    <xf numFmtId="0" fontId="177" fillId="33" borderId="0" xfId="16501" applyFont="1" applyFill="1" applyAlignment="1">
      <alignment horizontal="left"/>
    </xf>
    <xf numFmtId="0" fontId="21" fillId="33" borderId="0" xfId="16501" applyFont="1" applyFill="1" applyAlignment="1">
      <alignment horizontal="left"/>
    </xf>
    <xf numFmtId="0" fontId="238" fillId="33" borderId="0" xfId="16501" applyFont="1" applyFill="1"/>
    <xf numFmtId="0" fontId="238" fillId="33" borderId="0" xfId="16501" applyFont="1" applyFill="1" applyBorder="1"/>
    <xf numFmtId="0" fontId="473" fillId="33" borderId="105" xfId="16501" applyFont="1" applyFill="1" applyBorder="1" applyAlignment="1">
      <alignment horizontal="left"/>
    </xf>
    <xf numFmtId="0" fontId="473" fillId="33" borderId="105" xfId="16502" applyFont="1" applyFill="1" applyBorder="1" applyAlignment="1">
      <alignment horizontal="right" wrapText="1"/>
    </xf>
    <xf numFmtId="0" fontId="473" fillId="33" borderId="105" xfId="16501" applyFont="1" applyFill="1" applyBorder="1" applyAlignment="1">
      <alignment horizontal="right" wrapText="1"/>
    </xf>
    <xf numFmtId="0" fontId="21" fillId="33" borderId="0" xfId="16319" applyFont="1" applyFill="1" applyAlignment="1">
      <alignment horizontal="left"/>
    </xf>
    <xf numFmtId="0" fontId="170" fillId="33" borderId="82" xfId="16319" applyFont="1" applyFill="1" applyBorder="1" applyAlignment="1">
      <alignment horizontal="left"/>
    </xf>
    <xf numFmtId="336" fontId="21" fillId="33" borderId="11" xfId="16319" applyNumberFormat="1" applyFont="1" applyFill="1" applyBorder="1" applyAlignment="1">
      <alignment horizontal="right"/>
    </xf>
    <xf numFmtId="336" fontId="21" fillId="33" borderId="42" xfId="16319" applyNumberFormat="1" applyFont="1" applyFill="1" applyBorder="1" applyAlignment="1">
      <alignment horizontal="right"/>
    </xf>
    <xf numFmtId="336" fontId="21" fillId="33" borderId="0" xfId="16319" applyNumberFormat="1" applyFont="1" applyFill="1" applyBorder="1" applyAlignment="1">
      <alignment horizontal="right"/>
    </xf>
    <xf numFmtId="336" fontId="21" fillId="33" borderId="112" xfId="16319" applyNumberFormat="1" applyFont="1" applyFill="1" applyBorder="1" applyAlignment="1">
      <alignment horizontal="right"/>
    </xf>
    <xf numFmtId="343" fontId="21" fillId="33" borderId="0" xfId="16319" applyNumberFormat="1" applyFont="1" applyFill="1" applyBorder="1" applyAlignment="1">
      <alignment horizontal="right"/>
    </xf>
    <xf numFmtId="14" fontId="473" fillId="33" borderId="105" xfId="13300" applyNumberFormat="1" applyFont="1" applyFill="1" applyBorder="1" applyAlignment="1">
      <alignment horizontal="right" wrapText="1"/>
    </xf>
    <xf numFmtId="0" fontId="21" fillId="33" borderId="0" xfId="16319" applyFont="1" applyFill="1" applyBorder="1" applyAlignment="1">
      <alignment horizontal="left"/>
    </xf>
    <xf numFmtId="14" fontId="473" fillId="33" borderId="131" xfId="13300" applyNumberFormat="1" applyFont="1" applyFill="1" applyBorder="1" applyAlignment="1">
      <alignment horizontal="right" wrapText="1"/>
    </xf>
    <xf numFmtId="0" fontId="473" fillId="33" borderId="131" xfId="16319" applyFont="1" applyFill="1" applyBorder="1" applyAlignment="1">
      <alignment horizontal="left"/>
    </xf>
    <xf numFmtId="336" fontId="21" fillId="33" borderId="0" xfId="16501" applyNumberFormat="1" applyFont="1" applyFill="1" applyAlignment="1">
      <alignment horizontal="right"/>
    </xf>
    <xf numFmtId="336" fontId="21" fillId="33" borderId="0" xfId="16501" applyNumberFormat="1" applyFont="1" applyFill="1" applyBorder="1" applyAlignment="1">
      <alignment horizontal="right"/>
    </xf>
    <xf numFmtId="343" fontId="21" fillId="33" borderId="0" xfId="16501" applyNumberFormat="1" applyFont="1" applyFill="1" applyAlignment="1">
      <alignment horizontal="right"/>
    </xf>
    <xf numFmtId="343" fontId="21" fillId="33" borderId="0" xfId="16501" applyNumberFormat="1" applyFont="1" applyFill="1" applyBorder="1" applyAlignment="1">
      <alignment horizontal="right"/>
    </xf>
    <xf numFmtId="336" fontId="21" fillId="33" borderId="107" xfId="16501" applyNumberFormat="1" applyFont="1" applyFill="1" applyBorder="1" applyAlignment="1">
      <alignment horizontal="right"/>
    </xf>
    <xf numFmtId="336" fontId="21" fillId="33" borderId="11" xfId="16501" applyNumberFormat="1" applyFont="1" applyFill="1" applyBorder="1" applyAlignment="1">
      <alignment horizontal="right"/>
    </xf>
    <xf numFmtId="0" fontId="170" fillId="33" borderId="0" xfId="16501" applyFont="1" applyFill="1" applyAlignment="1">
      <alignment horizontal="left"/>
    </xf>
    <xf numFmtId="0" fontId="170" fillId="33" borderId="82" xfId="16501" applyFont="1" applyFill="1" applyBorder="1" applyAlignment="1">
      <alignment horizontal="left"/>
    </xf>
    <xf numFmtId="0" fontId="21" fillId="33" borderId="0" xfId="16501" applyFont="1" applyFill="1" applyBorder="1" applyAlignment="1">
      <alignment horizontal="left"/>
    </xf>
    <xf numFmtId="14" fontId="473" fillId="33" borderId="107" xfId="21" applyNumberFormat="1" applyFont="1" applyFill="1" applyBorder="1" applyAlignment="1">
      <alignment horizontal="left"/>
    </xf>
    <xf numFmtId="164" fontId="473" fillId="33" borderId="107" xfId="21" applyFont="1" applyFill="1" applyBorder="1" applyAlignment="1">
      <alignment horizontal="right" wrapText="1"/>
    </xf>
    <xf numFmtId="171" fontId="473" fillId="33" borderId="12" xfId="21" applyNumberFormat="1" applyFont="1" applyFill="1" applyBorder="1" applyAlignment="1">
      <alignment horizontal="right" wrapText="1"/>
    </xf>
    <xf numFmtId="164" fontId="473" fillId="33" borderId="12" xfId="21" applyFont="1" applyFill="1" applyBorder="1" applyAlignment="1">
      <alignment horizontal="right" wrapText="1"/>
    </xf>
    <xf numFmtId="164" fontId="473" fillId="33" borderId="107" xfId="17" applyFont="1" applyFill="1" applyBorder="1" applyAlignment="1">
      <alignment horizontal="right" wrapText="1"/>
    </xf>
    <xf numFmtId="14" fontId="236" fillId="33" borderId="12" xfId="21" applyNumberFormat="1" applyFont="1" applyFill="1" applyBorder="1" applyAlignment="1">
      <alignment horizontal="left" wrapText="1"/>
    </xf>
    <xf numFmtId="164" fontId="236" fillId="33" borderId="12" xfId="21" applyFont="1" applyFill="1" applyBorder="1" applyAlignment="1">
      <alignment horizontal="right" wrapText="1"/>
    </xf>
    <xf numFmtId="164" fontId="236" fillId="33" borderId="12" xfId="17" applyFont="1" applyFill="1" applyBorder="1" applyAlignment="1">
      <alignment horizontal="right" wrapText="1"/>
    </xf>
    <xf numFmtId="0" fontId="473" fillId="33" borderId="133" xfId="13179" applyFont="1" applyFill="1" applyBorder="1" applyAlignment="1">
      <alignment horizontal="left" wrapText="1"/>
    </xf>
    <xf numFmtId="0" fontId="473" fillId="33" borderId="12" xfId="13179" applyFont="1" applyFill="1" applyBorder="1" applyAlignment="1">
      <alignment horizontal="right" wrapText="1"/>
    </xf>
    <xf numFmtId="0" fontId="473" fillId="33" borderId="12" xfId="13179" applyFont="1" applyFill="1" applyBorder="1" applyAlignment="1">
      <alignment horizontal="right"/>
    </xf>
    <xf numFmtId="2" fontId="21" fillId="33" borderId="127" xfId="0" quotePrefix="1" applyNumberFormat="1" applyFont="1" applyFill="1" applyBorder="1" applyAlignment="1">
      <alignment horizontal="left" wrapText="1"/>
    </xf>
    <xf numFmtId="14" fontId="473" fillId="33" borderId="133" xfId="21" applyNumberFormat="1" applyFont="1" applyFill="1" applyBorder="1" applyAlignment="1">
      <alignment horizontal="left" wrapText="1"/>
    </xf>
    <xf numFmtId="171" fontId="236" fillId="33" borderId="0" xfId="21" applyNumberFormat="1" applyFont="1" applyFill="1" applyBorder="1" applyAlignment="1">
      <alignment horizontal="right" wrapText="1"/>
    </xf>
    <xf numFmtId="164" fontId="21" fillId="33" borderId="0" xfId="21" quotePrefix="1" applyFont="1" applyFill="1" applyAlignment="1">
      <alignment horizontal="left"/>
    </xf>
    <xf numFmtId="164" fontId="170" fillId="33" borderId="0" xfId="21" applyFill="1" applyAlignment="1">
      <alignment horizontal="left"/>
    </xf>
    <xf numFmtId="164" fontId="21" fillId="33" borderId="0" xfId="0" quotePrefix="1" applyFont="1" applyFill="1" applyAlignment="1">
      <alignment horizontal="left"/>
    </xf>
    <xf numFmtId="14" fontId="19" fillId="33" borderId="0" xfId="13300" quotePrefix="1" applyNumberFormat="1" applyFont="1" applyFill="1" applyAlignment="1">
      <alignment horizontal="left" wrapText="1"/>
    </xf>
    <xf numFmtId="3" fontId="180" fillId="33" borderId="0" xfId="17" applyNumberFormat="1" applyFont="1" applyFill="1" applyAlignment="1">
      <alignment horizontal="right"/>
    </xf>
    <xf numFmtId="336" fontId="19" fillId="33" borderId="0" xfId="16500" applyNumberFormat="1" applyFont="1" applyFill="1" applyAlignment="1">
      <alignment horizontal="right"/>
    </xf>
    <xf numFmtId="336" fontId="19" fillId="33" borderId="121" xfId="16500" applyNumberFormat="1" applyFont="1" applyFill="1" applyBorder="1" applyAlignment="1">
      <alignment horizontal="right"/>
    </xf>
    <xf numFmtId="336" fontId="473" fillId="33" borderId="110" xfId="16500" applyNumberFormat="1" applyFont="1" applyFill="1" applyBorder="1" applyAlignment="1">
      <alignment horizontal="right"/>
    </xf>
    <xf numFmtId="335" fontId="238" fillId="33" borderId="0" xfId="16501" applyNumberFormat="1" applyFont="1" applyFill="1" applyAlignment="1">
      <alignment horizontal="right"/>
    </xf>
    <xf numFmtId="335" fontId="238" fillId="33" borderId="0" xfId="16501" applyNumberFormat="1" applyFont="1" applyFill="1" applyBorder="1" applyAlignment="1">
      <alignment horizontal="right"/>
    </xf>
    <xf numFmtId="14" fontId="473" fillId="33" borderId="132" xfId="13300" applyNumberFormat="1" applyFont="1" applyFill="1" applyBorder="1" applyAlignment="1">
      <alignment horizontal="right" wrapText="1"/>
    </xf>
    <xf numFmtId="336" fontId="21" fillId="33" borderId="62" xfId="16501" applyNumberFormat="1" applyFont="1" applyFill="1" applyBorder="1" applyAlignment="1">
      <alignment horizontal="right"/>
    </xf>
    <xf numFmtId="343" fontId="21" fillId="33" borderId="62" xfId="16501" applyNumberFormat="1" applyFont="1" applyFill="1" applyBorder="1" applyAlignment="1">
      <alignment horizontal="right"/>
    </xf>
    <xf numFmtId="3" fontId="180" fillId="33" borderId="0" xfId="17" applyNumberFormat="1" applyFont="1" applyFill="1" applyAlignment="1">
      <alignment horizontal="right"/>
    </xf>
    <xf numFmtId="165" fontId="19" fillId="33" borderId="0" xfId="14" quotePrefix="1" applyNumberFormat="1" applyFont="1" applyFill="1"/>
    <xf numFmtId="336" fontId="19" fillId="33" borderId="0" xfId="21" applyNumberFormat="1" applyFont="1" applyFill="1" applyAlignment="1">
      <alignment horizontal="right" wrapText="1"/>
    </xf>
    <xf numFmtId="343" fontId="19" fillId="33" borderId="0" xfId="21" applyNumberFormat="1" applyFont="1" applyFill="1" applyAlignment="1">
      <alignment horizontal="right" wrapText="1"/>
    </xf>
    <xf numFmtId="165" fontId="19" fillId="33" borderId="0" xfId="14" quotePrefix="1" applyNumberFormat="1" applyFont="1" applyFill="1" applyBorder="1" applyAlignment="1">
      <alignment horizontal="left"/>
    </xf>
    <xf numFmtId="0" fontId="18" fillId="33" borderId="0" xfId="13195" applyFont="1" applyFill="1" applyAlignment="1">
      <alignment wrapText="1"/>
    </xf>
    <xf numFmtId="0" fontId="18" fillId="33" borderId="0" xfId="13195" applyFont="1" applyFill="1"/>
    <xf numFmtId="164" fontId="18" fillId="33" borderId="0" xfId="21" applyFont="1" applyFill="1" applyAlignment="1">
      <alignment horizontal="left"/>
    </xf>
    <xf numFmtId="165" fontId="18" fillId="33" borderId="0" xfId="14" quotePrefix="1" applyNumberFormat="1" applyFont="1" applyFill="1"/>
    <xf numFmtId="336" fontId="18" fillId="33" borderId="0" xfId="21" applyNumberFormat="1" applyFont="1" applyFill="1" applyAlignment="1">
      <alignment horizontal="right" wrapText="1"/>
    </xf>
    <xf numFmtId="343" fontId="18" fillId="33" borderId="0" xfId="21" applyNumberFormat="1" applyFont="1" applyFill="1" applyAlignment="1">
      <alignment horizontal="right" wrapText="1"/>
    </xf>
    <xf numFmtId="165" fontId="18" fillId="33" borderId="0" xfId="14" quotePrefix="1" applyNumberFormat="1" applyFont="1" applyFill="1" applyAlignment="1">
      <alignment horizontal="left"/>
    </xf>
    <xf numFmtId="0" fontId="238" fillId="33" borderId="0" xfId="13195" applyFont="1" applyFill="1" applyAlignment="1">
      <alignment horizontal="left"/>
    </xf>
    <xf numFmtId="164" fontId="18" fillId="33" borderId="0" xfId="0" quotePrefix="1" applyFont="1" applyFill="1" applyAlignment="1">
      <alignment horizontal="left"/>
    </xf>
    <xf numFmtId="164" fontId="235" fillId="33" borderId="0" xfId="0" quotePrefix="1" applyFont="1" applyFill="1" applyAlignment="1">
      <alignment horizontal="left"/>
    </xf>
    <xf numFmtId="164" fontId="0" fillId="0" borderId="0" xfId="0" applyFill="1"/>
    <xf numFmtId="164" fontId="0" fillId="33" borderId="0" xfId="0" applyFill="1"/>
    <xf numFmtId="164" fontId="0" fillId="33" borderId="0" xfId="0" applyFill="1"/>
    <xf numFmtId="164" fontId="18" fillId="33" borderId="0" xfId="0" quotePrefix="1" applyFont="1" applyFill="1" applyBorder="1" applyAlignment="1">
      <alignment horizontal="left"/>
    </xf>
    <xf numFmtId="3" fontId="18" fillId="33" borderId="0" xfId="0" applyNumberFormat="1" applyFont="1" applyFill="1" applyBorder="1"/>
    <xf numFmtId="14" fontId="473" fillId="33" borderId="105" xfId="21" applyNumberFormat="1" applyFont="1" applyFill="1" applyBorder="1" applyAlignment="1">
      <alignment horizontal="right" vertical="center" wrapText="1"/>
    </xf>
    <xf numFmtId="3" fontId="236" fillId="33" borderId="135" xfId="17" applyNumberFormat="1" applyFont="1" applyFill="1" applyBorder="1"/>
    <xf numFmtId="14" fontId="473" fillId="33" borderId="132" xfId="21" applyNumberFormat="1" applyFont="1" applyFill="1" applyBorder="1" applyAlignment="1">
      <alignment horizontal="right" vertical="center" wrapText="1"/>
    </xf>
    <xf numFmtId="164" fontId="0" fillId="33" borderId="0" xfId="0" applyFill="1"/>
    <xf numFmtId="335" fontId="170" fillId="33" borderId="0" xfId="16500" applyNumberFormat="1" applyFont="1" applyFill="1" applyAlignment="1">
      <alignment horizontal="left"/>
    </xf>
    <xf numFmtId="264" fontId="170" fillId="33" borderId="0" xfId="16500" applyNumberFormat="1" applyFont="1" applyFill="1" applyAlignment="1">
      <alignment horizontal="left"/>
    </xf>
    <xf numFmtId="347" fontId="174" fillId="33" borderId="0" xfId="16501" applyNumberFormat="1" applyFont="1" applyFill="1"/>
    <xf numFmtId="3" fontId="480" fillId="33" borderId="31" xfId="0" applyNumberFormat="1" applyFont="1" applyFill="1" applyBorder="1" applyAlignment="1">
      <alignment horizontal="right"/>
    </xf>
    <xf numFmtId="165" fontId="18" fillId="33" borderId="127" xfId="0" quotePrefix="1" applyNumberFormat="1" applyFont="1" applyFill="1" applyBorder="1" applyAlignment="1">
      <alignment horizontal="left"/>
    </xf>
    <xf numFmtId="3" fontId="18" fillId="33" borderId="0" xfId="17" applyNumberFormat="1" applyFont="1" applyFill="1" applyAlignment="1">
      <alignment horizontal="right"/>
    </xf>
    <xf numFmtId="166" fontId="18" fillId="33" borderId="0" xfId="21" applyNumberFormat="1" applyFont="1" applyFill="1" applyAlignment="1">
      <alignment horizontal="right" wrapText="1"/>
    </xf>
    <xf numFmtId="166" fontId="18" fillId="33" borderId="0" xfId="17" applyNumberFormat="1" applyFont="1" applyFill="1" applyAlignment="1">
      <alignment horizontal="right"/>
    </xf>
    <xf numFmtId="4" fontId="236" fillId="33" borderId="0" xfId="17" applyNumberFormat="1" applyFont="1" applyFill="1"/>
    <xf numFmtId="164" fontId="177" fillId="33" borderId="0" xfId="17" applyFont="1" applyFill="1"/>
    <xf numFmtId="164" fontId="170" fillId="33" borderId="0" xfId="17" quotePrefix="1" applyFill="1"/>
    <xf numFmtId="3" fontId="18" fillId="33" borderId="0" xfId="14" applyNumberFormat="1" applyFont="1" applyFill="1" applyAlignment="1">
      <alignment horizontal="right"/>
    </xf>
    <xf numFmtId="164" fontId="0" fillId="33" borderId="0" xfId="0" applyFill="1"/>
    <xf numFmtId="166" fontId="18" fillId="0" borderId="0" xfId="17" applyNumberFormat="1" applyFont="1" applyFill="1" applyAlignment="1">
      <alignment horizontal="right"/>
    </xf>
    <xf numFmtId="172" fontId="18" fillId="0" borderId="0" xfId="21" applyNumberFormat="1" applyFont="1" applyFill="1" applyAlignment="1">
      <alignment horizontal="right" wrapText="1"/>
    </xf>
    <xf numFmtId="166" fontId="18" fillId="0" borderId="0" xfId="21" applyNumberFormat="1" applyFont="1" applyFill="1" applyAlignment="1">
      <alignment horizontal="right" wrapText="1"/>
    </xf>
    <xf numFmtId="14" fontId="473" fillId="33" borderId="139" xfId="21" quotePrefix="1" applyNumberFormat="1" applyFont="1" applyFill="1" applyBorder="1" applyAlignment="1">
      <alignment horizontal="right" wrapText="1"/>
    </xf>
    <xf numFmtId="164" fontId="0" fillId="33" borderId="0" xfId="0" applyFill="1"/>
    <xf numFmtId="164" fontId="170" fillId="33" borderId="0" xfId="0" applyFont="1" applyFill="1" applyAlignment="1"/>
    <xf numFmtId="3" fontId="492" fillId="33" borderId="140" xfId="0" applyNumberFormat="1" applyFont="1" applyFill="1" applyBorder="1" applyAlignment="1">
      <alignment horizontal="right"/>
    </xf>
    <xf numFmtId="3" fontId="180" fillId="33" borderId="0" xfId="17" applyNumberFormat="1" applyFont="1" applyFill="1" applyAlignment="1">
      <alignment horizontal="right"/>
    </xf>
    <xf numFmtId="1" fontId="25" fillId="33" borderId="0" xfId="0" applyNumberFormat="1" applyFont="1" applyFill="1" applyAlignment="1"/>
    <xf numFmtId="14" fontId="18" fillId="33" borderId="0" xfId="13300" quotePrefix="1" applyNumberFormat="1" applyFont="1" applyFill="1" applyAlignment="1">
      <alignment horizontal="left" wrapText="1"/>
    </xf>
    <xf numFmtId="336" fontId="18" fillId="33" borderId="0" xfId="16500" applyNumberFormat="1" applyFont="1" applyFill="1" applyAlignment="1">
      <alignment horizontal="right"/>
    </xf>
    <xf numFmtId="336" fontId="18" fillId="33" borderId="121" xfId="16500" applyNumberFormat="1" applyFont="1" applyFill="1" applyBorder="1" applyAlignment="1">
      <alignment horizontal="right"/>
    </xf>
    <xf numFmtId="336" fontId="21" fillId="33" borderId="141" xfId="16501" applyNumberFormat="1" applyFont="1" applyFill="1" applyBorder="1" applyAlignment="1">
      <alignment horizontal="right"/>
    </xf>
    <xf numFmtId="336" fontId="21" fillId="33" borderId="142" xfId="16501" applyNumberFormat="1" applyFont="1" applyFill="1" applyBorder="1" applyAlignment="1">
      <alignment horizontal="right"/>
    </xf>
    <xf numFmtId="164" fontId="236" fillId="33" borderId="0" xfId="0" applyFont="1" applyFill="1" applyAlignment="1">
      <alignment horizontal="left"/>
    </xf>
    <xf numFmtId="15" fontId="25" fillId="33" borderId="0" xfId="13195" applyNumberFormat="1" applyFont="1" applyFill="1" applyAlignment="1">
      <alignment horizontal="left" indent="1"/>
    </xf>
    <xf numFmtId="165" fontId="8" fillId="33" borderId="0" xfId="14" quotePrefix="1" applyNumberFormat="1" applyFont="1" applyFill="1"/>
    <xf numFmtId="336" fontId="8" fillId="33" borderId="0" xfId="21" applyNumberFormat="1" applyFont="1" applyFill="1" applyAlignment="1">
      <alignment horizontal="right" wrapText="1"/>
    </xf>
    <xf numFmtId="343" fontId="8" fillId="33" borderId="0" xfId="21" applyNumberFormat="1" applyFont="1" applyFill="1" applyAlignment="1">
      <alignment horizontal="right" wrapText="1"/>
    </xf>
    <xf numFmtId="165" fontId="8" fillId="33" borderId="0" xfId="14" quotePrefix="1" applyNumberFormat="1" applyFont="1" applyFill="1" applyAlignment="1">
      <alignment horizontal="left"/>
    </xf>
    <xf numFmtId="164" fontId="238" fillId="0" borderId="0" xfId="0" applyFont="1" applyAlignment="1">
      <alignment wrapText="1"/>
    </xf>
    <xf numFmtId="0" fontId="4" fillId="33" borderId="0" xfId="13195" applyFont="1" applyFill="1"/>
    <xf numFmtId="0" fontId="4" fillId="33" borderId="0" xfId="13195" applyFont="1" applyFill="1" applyAlignment="1">
      <alignment wrapText="1"/>
    </xf>
    <xf numFmtId="164" fontId="4" fillId="33" borderId="0" xfId="0" quotePrefix="1" applyFont="1" applyFill="1" applyAlignment="1">
      <alignment horizontal="left"/>
    </xf>
    <xf numFmtId="341" fontId="4" fillId="33" borderId="0" xfId="0" quotePrefix="1" applyNumberFormat="1" applyFont="1" applyFill="1" applyAlignment="1">
      <alignment horizontal="left"/>
    </xf>
    <xf numFmtId="164" fontId="4" fillId="33" borderId="0" xfId="21" applyFont="1" applyFill="1" applyAlignment="1">
      <alignment horizontal="left"/>
    </xf>
    <xf numFmtId="336" fontId="4" fillId="33" borderId="0" xfId="21" applyNumberFormat="1" applyFont="1" applyFill="1" applyAlignment="1">
      <alignment horizontal="right" wrapText="1"/>
    </xf>
    <xf numFmtId="343" fontId="4" fillId="33" borderId="0" xfId="21" applyNumberFormat="1" applyFont="1" applyFill="1" applyAlignment="1">
      <alignment horizontal="right" wrapText="1"/>
    </xf>
    <xf numFmtId="165" fontId="4" fillId="33" borderId="0" xfId="14" quotePrefix="1" applyNumberFormat="1" applyFont="1" applyFill="1"/>
    <xf numFmtId="165" fontId="4" fillId="33" borderId="0" xfId="14" quotePrefix="1" applyNumberFormat="1" applyFont="1" applyFill="1" applyAlignment="1">
      <alignment horizontal="left"/>
    </xf>
    <xf numFmtId="3" fontId="180" fillId="33" borderId="0" xfId="17" applyNumberFormat="1" applyFont="1" applyFill="1" applyAlignment="1">
      <alignment horizontal="right"/>
    </xf>
    <xf numFmtId="164" fontId="170" fillId="33" borderId="0" xfId="4" applyFill="1"/>
    <xf numFmtId="165" fontId="4" fillId="33" borderId="127" xfId="0" quotePrefix="1" applyNumberFormat="1" applyFont="1" applyFill="1" applyBorder="1" applyAlignment="1">
      <alignment horizontal="left"/>
    </xf>
    <xf numFmtId="166" fontId="4" fillId="33" borderId="0" xfId="17" applyNumberFormat="1" applyFont="1" applyFill="1" applyAlignment="1">
      <alignment horizontal="right"/>
    </xf>
    <xf numFmtId="3" fontId="4" fillId="33" borderId="0" xfId="17" applyNumberFormat="1" applyFont="1" applyFill="1" applyAlignment="1">
      <alignment horizontal="right"/>
    </xf>
    <xf numFmtId="3" fontId="4" fillId="33" borderId="0" xfId="14" applyNumberFormat="1" applyFont="1" applyFill="1" applyAlignment="1">
      <alignment horizontal="right"/>
    </xf>
    <xf numFmtId="166" fontId="4" fillId="0" borderId="0" xfId="17" applyNumberFormat="1" applyFont="1" applyFill="1" applyAlignment="1">
      <alignment horizontal="right"/>
    </xf>
    <xf numFmtId="166" fontId="4" fillId="33" borderId="0" xfId="21" applyNumberFormat="1" applyFont="1" applyFill="1" applyAlignment="1">
      <alignment horizontal="right" wrapText="1"/>
    </xf>
    <xf numFmtId="172" fontId="4" fillId="0" borderId="0" xfId="21" applyNumberFormat="1" applyFont="1" applyFill="1" applyAlignment="1">
      <alignment horizontal="right" wrapText="1"/>
    </xf>
    <xf numFmtId="166" fontId="4" fillId="0" borderId="0" xfId="21" applyNumberFormat="1" applyFont="1" applyFill="1" applyAlignment="1">
      <alignment horizontal="right" wrapText="1"/>
    </xf>
    <xf numFmtId="164" fontId="4" fillId="33" borderId="0" xfId="0" quotePrefix="1" applyFont="1" applyFill="1" applyBorder="1" applyAlignment="1">
      <alignment horizontal="left"/>
    </xf>
    <xf numFmtId="3" fontId="236" fillId="33" borderId="143" xfId="17" applyNumberFormat="1" applyFont="1" applyFill="1" applyBorder="1"/>
    <xf numFmtId="3" fontId="492" fillId="33" borderId="143" xfId="0" applyNumberFormat="1" applyFont="1" applyFill="1" applyBorder="1" applyAlignment="1">
      <alignment horizontal="right"/>
    </xf>
    <xf numFmtId="0" fontId="475" fillId="0" borderId="0" xfId="13195" applyFont="1" applyFill="1" applyAlignment="1">
      <alignment horizontal="left" wrapText="1"/>
    </xf>
    <xf numFmtId="164" fontId="236" fillId="0" borderId="0" xfId="0" applyFont="1" applyFill="1" applyAlignment="1">
      <alignment horizontal="left"/>
    </xf>
    <xf numFmtId="164" fontId="236" fillId="0" borderId="0" xfId="0" applyFont="1" applyFill="1" applyAlignment="1">
      <alignment horizontal="left" wrapText="1"/>
    </xf>
    <xf numFmtId="171" fontId="236" fillId="0" borderId="0" xfId="0" applyNumberFormat="1" applyFont="1" applyFill="1" applyAlignment="1">
      <alignment horizontal="left" wrapText="1"/>
    </xf>
    <xf numFmtId="0" fontId="475" fillId="0" borderId="0" xfId="13195" applyFont="1" applyFill="1" applyAlignment="1">
      <alignment horizontal="left"/>
    </xf>
    <xf numFmtId="164" fontId="482" fillId="0" borderId="0" xfId="0" applyFont="1" applyAlignment="1">
      <alignment wrapText="1"/>
    </xf>
    <xf numFmtId="164" fontId="310" fillId="33" borderId="0" xfId="565" applyNumberFormat="1" applyFont="1" applyFill="1" applyAlignment="1">
      <alignment horizontal="left" wrapText="1"/>
    </xf>
    <xf numFmtId="2" fontId="177" fillId="33" borderId="0" xfId="17" applyNumberFormat="1" applyFont="1" applyFill="1" applyBorder="1" applyAlignment="1"/>
    <xf numFmtId="1" fontId="177" fillId="33" borderId="0" xfId="17" applyNumberFormat="1" applyFont="1" applyFill="1" applyAlignment="1"/>
    <xf numFmtId="9" fontId="170" fillId="33" borderId="0" xfId="13157" applyFill="1" applyAlignment="1"/>
    <xf numFmtId="1" fontId="383" fillId="33" borderId="0" xfId="0" applyNumberFormat="1" applyFont="1" applyFill="1" applyAlignment="1"/>
    <xf numFmtId="169" fontId="177" fillId="33" borderId="0" xfId="3" applyNumberFormat="1" applyFont="1" applyFill="1" applyAlignment="1">
      <alignment horizontal="left" wrapText="1"/>
    </xf>
    <xf numFmtId="164" fontId="467" fillId="33" borderId="0" xfId="0" applyFont="1" applyFill="1" applyAlignment="1">
      <alignment horizontal="left" wrapText="1"/>
    </xf>
    <xf numFmtId="3" fontId="183" fillId="33" borderId="0" xfId="17" applyNumberFormat="1" applyFont="1" applyFill="1" applyAlignment="1">
      <alignment horizontal="right"/>
    </xf>
    <xf numFmtId="3" fontId="180" fillId="33" borderId="0" xfId="17" applyNumberFormat="1" applyFont="1" applyFill="1" applyAlignment="1">
      <alignment horizontal="right"/>
    </xf>
  </cellXfs>
  <cellStyles count="21536">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3"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6"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8" xr:uid="{C0E00A20-00BB-4D5C-AE94-75453C8511EE}"/>
    <cellStyle name="_Inv Plan 3" xfId="16777"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9"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2" xr:uid="{7E8FA69D-E5DD-4C9B-96AB-7AEED2E579EA}"/>
    <cellStyle name="20% - Accent1 10 2 3" xfId="1411" xr:uid="{00000000-0005-0000-0000-000066050000}"/>
    <cellStyle name="20% - Accent1 10 2 3 2" xfId="16783" xr:uid="{A0623A73-4EE9-47B0-9013-B0E657B8CD63}"/>
    <cellStyle name="20% - Accent1 10 2 4" xfId="13301" xr:uid="{00000000-0005-0000-0000-000067050000}"/>
    <cellStyle name="20% - Accent1 10 2 5" xfId="13302" xr:uid="{00000000-0005-0000-0000-000068050000}"/>
    <cellStyle name="20% - Accent1 10 2 6" xfId="16781" xr:uid="{E63C85E3-F831-4990-AC5F-7DFDEBC11B99}"/>
    <cellStyle name="20% - Accent1 10 3" xfId="1412" xr:uid="{00000000-0005-0000-0000-000069050000}"/>
    <cellStyle name="20% - Accent1 10 3 2" xfId="16784" xr:uid="{E1B1D86B-ED40-4C50-81FD-D70415212C75}"/>
    <cellStyle name="20% - Accent1 10 4" xfId="1413" xr:uid="{00000000-0005-0000-0000-00006A050000}"/>
    <cellStyle name="20% - Accent1 10 4 2" xfId="16785" xr:uid="{48ABEE03-20A8-41AE-AB4F-238062ED9FDD}"/>
    <cellStyle name="20% - Accent1 10 5" xfId="13303" xr:uid="{00000000-0005-0000-0000-00006B050000}"/>
    <cellStyle name="20% - Accent1 10 6" xfId="13304" xr:uid="{00000000-0005-0000-0000-00006C050000}"/>
    <cellStyle name="20% - Accent1 10 7" xfId="16780"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8" xr:uid="{A80DC754-EF96-45C3-B122-F06278BFABFB}"/>
    <cellStyle name="20% - Accent1 11 2 3" xfId="1418" xr:uid="{00000000-0005-0000-0000-000071050000}"/>
    <cellStyle name="20% - Accent1 11 2 3 2" xfId="16789" xr:uid="{693A6116-A685-4C14-88DD-167E5CA6B137}"/>
    <cellStyle name="20% - Accent1 11 2 4" xfId="13305" xr:uid="{00000000-0005-0000-0000-000072050000}"/>
    <cellStyle name="20% - Accent1 11 2 5" xfId="13306" xr:uid="{00000000-0005-0000-0000-000073050000}"/>
    <cellStyle name="20% - Accent1 11 2 6" xfId="16787" xr:uid="{87584BF5-53BF-487F-ABD8-FC1DDACD2E4B}"/>
    <cellStyle name="20% - Accent1 11 3" xfId="1419" xr:uid="{00000000-0005-0000-0000-000074050000}"/>
    <cellStyle name="20% - Accent1 11 3 2" xfId="16790" xr:uid="{0D02D23D-0BF8-40A5-BC6D-8582CD336ABF}"/>
    <cellStyle name="20% - Accent1 11 4" xfId="1420" xr:uid="{00000000-0005-0000-0000-000075050000}"/>
    <cellStyle name="20% - Accent1 11 4 2" xfId="16791" xr:uid="{14A0DB58-79A9-472F-AFD4-38E13D974610}"/>
    <cellStyle name="20% - Accent1 11 5" xfId="13307" xr:uid="{00000000-0005-0000-0000-000076050000}"/>
    <cellStyle name="20% - Accent1 11 6" xfId="13308" xr:uid="{00000000-0005-0000-0000-000077050000}"/>
    <cellStyle name="20% - Accent1 11 7" xfId="16786"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4" xr:uid="{652AEE03-182C-4E75-A138-A0DD2721D7A7}"/>
    <cellStyle name="20% - Accent1 12 2 3" xfId="1425" xr:uid="{00000000-0005-0000-0000-00007C050000}"/>
    <cellStyle name="20% - Accent1 12 2 3 2" xfId="16795" xr:uid="{151173DF-1637-4865-9820-016D6542E3DC}"/>
    <cellStyle name="20% - Accent1 12 2 4" xfId="13309" xr:uid="{00000000-0005-0000-0000-00007D050000}"/>
    <cellStyle name="20% - Accent1 12 2 5" xfId="13310" xr:uid="{00000000-0005-0000-0000-00007E050000}"/>
    <cellStyle name="20% - Accent1 12 2 6" xfId="16793" xr:uid="{7D21216E-D1D1-408F-A9B5-7C13834875E9}"/>
    <cellStyle name="20% - Accent1 12 3" xfId="1426" xr:uid="{00000000-0005-0000-0000-00007F050000}"/>
    <cellStyle name="20% - Accent1 12 3 2" xfId="16796" xr:uid="{3DFD68C2-7353-418A-85F4-09F49CD6E69E}"/>
    <cellStyle name="20% - Accent1 12 4" xfId="1427" xr:uid="{00000000-0005-0000-0000-000080050000}"/>
    <cellStyle name="20% - Accent1 12 4 2" xfId="16797" xr:uid="{AE127A0E-BA64-4494-A39B-6BF7D0B1B462}"/>
    <cellStyle name="20% - Accent1 12 5" xfId="13311" xr:uid="{00000000-0005-0000-0000-000081050000}"/>
    <cellStyle name="20% - Accent1 12 6" xfId="13312" xr:uid="{00000000-0005-0000-0000-000082050000}"/>
    <cellStyle name="20% - Accent1 12 7" xfId="16792"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800" xr:uid="{7EB7C44D-2AB7-414E-AF4F-3D86D836559A}"/>
    <cellStyle name="20% - Accent1 13 2 3" xfId="1432" xr:uid="{00000000-0005-0000-0000-000087050000}"/>
    <cellStyle name="20% - Accent1 13 2 3 2" xfId="16801" xr:uid="{E46B45FB-37D8-4848-9E29-6C1F87219186}"/>
    <cellStyle name="20% - Accent1 13 2 4" xfId="13313" xr:uid="{00000000-0005-0000-0000-000088050000}"/>
    <cellStyle name="20% - Accent1 13 2 5" xfId="13314" xr:uid="{00000000-0005-0000-0000-000089050000}"/>
    <cellStyle name="20% - Accent1 13 2 6" xfId="16799" xr:uid="{1B460612-F71C-419E-A8B9-E8069B574F08}"/>
    <cellStyle name="20% - Accent1 13 3" xfId="1433" xr:uid="{00000000-0005-0000-0000-00008A050000}"/>
    <cellStyle name="20% - Accent1 13 3 2" xfId="16802" xr:uid="{BEE3BFFA-ABBA-4EA4-BA63-BA432FF06CDC}"/>
    <cellStyle name="20% - Accent1 13 4" xfId="1434" xr:uid="{00000000-0005-0000-0000-00008B050000}"/>
    <cellStyle name="20% - Accent1 13 4 2" xfId="16803" xr:uid="{AC80DFC1-4F6A-4D6F-AD46-0C932574BDFB}"/>
    <cellStyle name="20% - Accent1 13 5" xfId="13315" xr:uid="{00000000-0005-0000-0000-00008C050000}"/>
    <cellStyle name="20% - Accent1 13 6" xfId="13316" xr:uid="{00000000-0005-0000-0000-00008D050000}"/>
    <cellStyle name="20% - Accent1 13 7" xfId="16798"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6" xr:uid="{07E1CF50-5634-487C-84BF-2A3FD800DFDA}"/>
    <cellStyle name="20% - Accent1 14 2 3" xfId="1439" xr:uid="{00000000-0005-0000-0000-000092050000}"/>
    <cellStyle name="20% - Accent1 14 2 3 2" xfId="16807" xr:uid="{89A85FE2-B767-4F41-B782-18AA4825684F}"/>
    <cellStyle name="20% - Accent1 14 2 4" xfId="13317" xr:uid="{00000000-0005-0000-0000-000093050000}"/>
    <cellStyle name="20% - Accent1 14 2 5" xfId="13318" xr:uid="{00000000-0005-0000-0000-000094050000}"/>
    <cellStyle name="20% - Accent1 14 2 6" xfId="16805" xr:uid="{A4333FCB-9C28-4E9E-8F52-C609FFF5649E}"/>
    <cellStyle name="20% - Accent1 14 3" xfId="1440" xr:uid="{00000000-0005-0000-0000-000095050000}"/>
    <cellStyle name="20% - Accent1 14 3 2" xfId="16808" xr:uid="{CA7DC067-ED47-4BCB-AB68-D9F3E16B2CFC}"/>
    <cellStyle name="20% - Accent1 14 4" xfId="1441" xr:uid="{00000000-0005-0000-0000-000096050000}"/>
    <cellStyle name="20% - Accent1 14 4 2" xfId="16809" xr:uid="{0C877B8A-B1DA-4A94-8CCE-C153FE76CCF2}"/>
    <cellStyle name="20% - Accent1 14 5" xfId="13319" xr:uid="{00000000-0005-0000-0000-000097050000}"/>
    <cellStyle name="20% - Accent1 14 6" xfId="13320" xr:uid="{00000000-0005-0000-0000-000098050000}"/>
    <cellStyle name="20% - Accent1 14 7" xfId="16804"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2" xr:uid="{766A1432-AF54-495A-927A-03CC9DC3F974}"/>
    <cellStyle name="20% - Accent1 15 2 3" xfId="1446" xr:uid="{00000000-0005-0000-0000-00009D050000}"/>
    <cellStyle name="20% - Accent1 15 2 3 2" xfId="16813" xr:uid="{6C5948AF-236C-4558-8520-5137C21739A7}"/>
    <cellStyle name="20% - Accent1 15 2 4" xfId="13321" xr:uid="{00000000-0005-0000-0000-00009E050000}"/>
    <cellStyle name="20% - Accent1 15 2 5" xfId="13322" xr:uid="{00000000-0005-0000-0000-00009F050000}"/>
    <cellStyle name="20% - Accent1 15 2 6" xfId="16811" xr:uid="{84F860FA-E8E7-4FE0-AD7A-A7E201AD6E47}"/>
    <cellStyle name="20% - Accent1 15 3" xfId="1447" xr:uid="{00000000-0005-0000-0000-0000A0050000}"/>
    <cellStyle name="20% - Accent1 15 3 2" xfId="16814" xr:uid="{07CA7BA4-339B-4C13-BAEA-93E3A6353664}"/>
    <cellStyle name="20% - Accent1 15 4" xfId="1448" xr:uid="{00000000-0005-0000-0000-0000A1050000}"/>
    <cellStyle name="20% - Accent1 15 4 2" xfId="16815" xr:uid="{25A94B34-15D7-4D27-816E-71E3C9A77327}"/>
    <cellStyle name="20% - Accent1 15 5" xfId="13323" xr:uid="{00000000-0005-0000-0000-0000A2050000}"/>
    <cellStyle name="20% - Accent1 15 6" xfId="13324" xr:uid="{00000000-0005-0000-0000-0000A3050000}"/>
    <cellStyle name="20% - Accent1 15 7" xfId="16810"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8" xr:uid="{D0DC5921-A391-48EC-8C04-C3D234F569CD}"/>
    <cellStyle name="20% - Accent1 16 2 3" xfId="1453" xr:uid="{00000000-0005-0000-0000-0000A8050000}"/>
    <cellStyle name="20% - Accent1 16 2 3 2" xfId="16819" xr:uid="{07C0AE5A-909C-4377-8D43-A58898562696}"/>
    <cellStyle name="20% - Accent1 16 2 4" xfId="13325" xr:uid="{00000000-0005-0000-0000-0000A9050000}"/>
    <cellStyle name="20% - Accent1 16 2 5" xfId="13326" xr:uid="{00000000-0005-0000-0000-0000AA050000}"/>
    <cellStyle name="20% - Accent1 16 2 6" xfId="16817" xr:uid="{46F631CC-8F14-4FEF-B0C5-79BA6DC0DE39}"/>
    <cellStyle name="20% - Accent1 16 3" xfId="1454" xr:uid="{00000000-0005-0000-0000-0000AB050000}"/>
    <cellStyle name="20% - Accent1 16 3 2" xfId="16820" xr:uid="{E7A4302D-22BB-4F8A-BBBF-854D41482C44}"/>
    <cellStyle name="20% - Accent1 16 4" xfId="1455" xr:uid="{00000000-0005-0000-0000-0000AC050000}"/>
    <cellStyle name="20% - Accent1 16 4 2" xfId="16821" xr:uid="{CCA403B8-C1DA-4BE9-A369-13C9C880E9A8}"/>
    <cellStyle name="20% - Accent1 16 5" xfId="13327" xr:uid="{00000000-0005-0000-0000-0000AD050000}"/>
    <cellStyle name="20% - Accent1 16 6" xfId="13328" xr:uid="{00000000-0005-0000-0000-0000AE050000}"/>
    <cellStyle name="20% - Accent1 16 7" xfId="16816"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3" xr:uid="{00263B61-8424-46C6-BFA8-0A7DCDC39FEF}"/>
    <cellStyle name="20% - Accent1 17 3" xfId="1459" xr:uid="{00000000-0005-0000-0000-0000B2050000}"/>
    <cellStyle name="20% - Accent1 17 3 2" xfId="16824" xr:uid="{E2CE51E1-7D18-4AFD-9738-A1704F62C289}"/>
    <cellStyle name="20% - Accent1 17 4" xfId="13329" xr:uid="{00000000-0005-0000-0000-0000B3050000}"/>
    <cellStyle name="20% - Accent1 17 5" xfId="13330" xr:uid="{00000000-0005-0000-0000-0000B4050000}"/>
    <cellStyle name="20% - Accent1 17 6" xfId="16822" xr:uid="{F90EB885-E403-435D-8DD3-385B1DE89629}"/>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7" xr:uid="{3B78F143-F523-4153-8F4C-DAE5247876AD}"/>
    <cellStyle name="20% - Accent1 2 10 2 3" xfId="1466" xr:uid="{00000000-0005-0000-0000-0000BC050000}"/>
    <cellStyle name="20% - Accent1 2 10 2 3 2" xfId="16828" xr:uid="{D9DC8B4E-CD4B-4014-BFDA-597BFA6AA2FC}"/>
    <cellStyle name="20% - Accent1 2 10 2 4" xfId="13332" xr:uid="{00000000-0005-0000-0000-0000BD050000}"/>
    <cellStyle name="20% - Accent1 2 10 2 5" xfId="13333" xr:uid="{00000000-0005-0000-0000-0000BE050000}"/>
    <cellStyle name="20% - Accent1 2 10 2 6" xfId="16826" xr:uid="{FBFA4F3D-7E2D-4A2A-B0DF-41633BE2634E}"/>
    <cellStyle name="20% - Accent1 2 10 3" xfId="1467" xr:uid="{00000000-0005-0000-0000-0000BF050000}"/>
    <cellStyle name="20% - Accent1 2 10 3 2" xfId="16829" xr:uid="{A00163F7-1B12-477C-AF1F-0C3B4CD8B201}"/>
    <cellStyle name="20% - Accent1 2 10 4" xfId="1468" xr:uid="{00000000-0005-0000-0000-0000C0050000}"/>
    <cellStyle name="20% - Accent1 2 10 4 2" xfId="16830" xr:uid="{2B7E2597-BB8D-438C-B255-39C8AABE370D}"/>
    <cellStyle name="20% - Accent1 2 10 5" xfId="13334" xr:uid="{00000000-0005-0000-0000-0000C1050000}"/>
    <cellStyle name="20% - Accent1 2 10 6" xfId="13335" xr:uid="{00000000-0005-0000-0000-0000C2050000}"/>
    <cellStyle name="20% - Accent1 2 10 7" xfId="16825"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3" xr:uid="{0835CE54-07D1-4497-874E-C8B962131504}"/>
    <cellStyle name="20% - Accent1 2 11 2 3" xfId="1473" xr:uid="{00000000-0005-0000-0000-0000C7050000}"/>
    <cellStyle name="20% - Accent1 2 11 2 3 2" xfId="16834" xr:uid="{22C4052B-CB5B-45FB-AC7D-EDDD289E1036}"/>
    <cellStyle name="20% - Accent1 2 11 2 4" xfId="13336" xr:uid="{00000000-0005-0000-0000-0000C8050000}"/>
    <cellStyle name="20% - Accent1 2 11 2 5" xfId="13337" xr:uid="{00000000-0005-0000-0000-0000C9050000}"/>
    <cellStyle name="20% - Accent1 2 11 2 6" xfId="16832" xr:uid="{58797640-B412-40F4-A75B-4C5A69606FD2}"/>
    <cellStyle name="20% - Accent1 2 11 3" xfId="1474" xr:uid="{00000000-0005-0000-0000-0000CA050000}"/>
    <cellStyle name="20% - Accent1 2 11 3 2" xfId="16835" xr:uid="{9878B1F3-A87A-4CF3-B4A1-7360E6448187}"/>
    <cellStyle name="20% - Accent1 2 11 4" xfId="1475" xr:uid="{00000000-0005-0000-0000-0000CB050000}"/>
    <cellStyle name="20% - Accent1 2 11 4 2" xfId="16836" xr:uid="{0807479F-48EA-4567-B5D6-BD9EED6CB743}"/>
    <cellStyle name="20% - Accent1 2 11 5" xfId="13338" xr:uid="{00000000-0005-0000-0000-0000CC050000}"/>
    <cellStyle name="20% - Accent1 2 11 6" xfId="13339" xr:uid="{00000000-0005-0000-0000-0000CD050000}"/>
    <cellStyle name="20% - Accent1 2 11 7" xfId="16831"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9" xr:uid="{AC1CCFCF-3086-45F1-B20F-62F6E873A2F9}"/>
    <cellStyle name="20% - Accent1 2 12 2 3" xfId="1479" xr:uid="{00000000-0005-0000-0000-0000D1050000}"/>
    <cellStyle name="20% - Accent1 2 12 2 3 2" xfId="16840" xr:uid="{675DB064-D859-429F-9849-BA08E259F178}"/>
    <cellStyle name="20% - Accent1 2 12 2 4" xfId="13340" xr:uid="{00000000-0005-0000-0000-0000D2050000}"/>
    <cellStyle name="20% - Accent1 2 12 2 5" xfId="13341" xr:uid="{00000000-0005-0000-0000-0000D3050000}"/>
    <cellStyle name="20% - Accent1 2 12 2 6" xfId="16838" xr:uid="{7BABD768-35B1-4903-A699-0070D934DF24}"/>
    <cellStyle name="20% - Accent1 2 12 3" xfId="1480" xr:uid="{00000000-0005-0000-0000-0000D4050000}"/>
    <cellStyle name="20% - Accent1 2 12 3 2" xfId="16841" xr:uid="{944A9D5E-58DF-42A1-BB58-2FECD9F31AF0}"/>
    <cellStyle name="20% - Accent1 2 12 4" xfId="1481" xr:uid="{00000000-0005-0000-0000-0000D5050000}"/>
    <cellStyle name="20% - Accent1 2 12 4 2" xfId="16842" xr:uid="{4951A243-4887-45C8-8EF0-13591B072DB6}"/>
    <cellStyle name="20% - Accent1 2 12 5" xfId="13342" xr:uid="{00000000-0005-0000-0000-0000D6050000}"/>
    <cellStyle name="20% - Accent1 2 12 6" xfId="13343" xr:uid="{00000000-0005-0000-0000-0000D7050000}"/>
    <cellStyle name="20% - Accent1 2 12 7" xfId="16837"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5" xr:uid="{199378B5-7555-47E7-B045-F126B15B2EBB}"/>
    <cellStyle name="20% - Accent1 2 13 2 3" xfId="1485" xr:uid="{00000000-0005-0000-0000-0000DB050000}"/>
    <cellStyle name="20% - Accent1 2 13 2 3 2" xfId="16846" xr:uid="{E43435BB-62FC-41D1-A6FC-A8D696627DFA}"/>
    <cellStyle name="20% - Accent1 2 13 2 4" xfId="13344" xr:uid="{00000000-0005-0000-0000-0000DC050000}"/>
    <cellStyle name="20% - Accent1 2 13 2 5" xfId="13345" xr:uid="{00000000-0005-0000-0000-0000DD050000}"/>
    <cellStyle name="20% - Accent1 2 13 2 6" xfId="16844" xr:uid="{3F15891F-1019-48A2-A4D4-C7F3F29615C6}"/>
    <cellStyle name="20% - Accent1 2 13 3" xfId="1486" xr:uid="{00000000-0005-0000-0000-0000DE050000}"/>
    <cellStyle name="20% - Accent1 2 13 3 2" xfId="16847" xr:uid="{99D03B49-F962-41FD-88EC-78F4387F709A}"/>
    <cellStyle name="20% - Accent1 2 13 4" xfId="1487" xr:uid="{00000000-0005-0000-0000-0000DF050000}"/>
    <cellStyle name="20% - Accent1 2 13 4 2" xfId="16848" xr:uid="{9ACD2D68-FCC4-46DC-B6CC-51D935A5416B}"/>
    <cellStyle name="20% - Accent1 2 13 5" xfId="13346" xr:uid="{00000000-0005-0000-0000-0000E0050000}"/>
    <cellStyle name="20% - Accent1 2 13 6" xfId="13347" xr:uid="{00000000-0005-0000-0000-0000E1050000}"/>
    <cellStyle name="20% - Accent1 2 13 7" xfId="16843"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1" xr:uid="{A26FE961-FB4C-498B-A546-1EAE547EE34F}"/>
    <cellStyle name="20% - Accent1 2 14 2 3" xfId="1491" xr:uid="{00000000-0005-0000-0000-0000E5050000}"/>
    <cellStyle name="20% - Accent1 2 14 2 3 2" xfId="16852" xr:uid="{25C068DA-B07C-49EE-8304-2CF64B44CC38}"/>
    <cellStyle name="20% - Accent1 2 14 2 4" xfId="13348" xr:uid="{00000000-0005-0000-0000-0000E6050000}"/>
    <cellStyle name="20% - Accent1 2 14 2 5" xfId="13349" xr:uid="{00000000-0005-0000-0000-0000E7050000}"/>
    <cellStyle name="20% - Accent1 2 14 2 6" xfId="16850" xr:uid="{94DC7D4D-11C4-4352-BE91-C36428C46750}"/>
    <cellStyle name="20% - Accent1 2 14 3" xfId="1492" xr:uid="{00000000-0005-0000-0000-0000E8050000}"/>
    <cellStyle name="20% - Accent1 2 14 3 2" xfId="16853" xr:uid="{12655272-0671-49BC-BB55-AAAD1BB04E4E}"/>
    <cellStyle name="20% - Accent1 2 14 4" xfId="1493" xr:uid="{00000000-0005-0000-0000-0000E9050000}"/>
    <cellStyle name="20% - Accent1 2 14 4 2" xfId="16854" xr:uid="{FD951AA0-C4CA-4B82-A0BA-247C2EFA13EE}"/>
    <cellStyle name="20% - Accent1 2 14 5" xfId="13350" xr:uid="{00000000-0005-0000-0000-0000EA050000}"/>
    <cellStyle name="20% - Accent1 2 14 6" xfId="13351" xr:uid="{00000000-0005-0000-0000-0000EB050000}"/>
    <cellStyle name="20% - Accent1 2 14 7" xfId="16849" xr:uid="{652C210E-C9E5-4F5E-A194-0166BA0E749A}"/>
    <cellStyle name="20% - Accent1 2 15" xfId="1494" xr:uid="{00000000-0005-0000-0000-0000EC050000}"/>
    <cellStyle name="20% - Accent1 2 15 2" xfId="1495" xr:uid="{00000000-0005-0000-0000-0000ED050000}"/>
    <cellStyle name="20% - Accent1 2 15 2 2" xfId="16856" xr:uid="{CBBEA9A7-C3ED-40E5-8A23-FCAE4456DADB}"/>
    <cellStyle name="20% - Accent1 2 15 3" xfId="1496" xr:uid="{00000000-0005-0000-0000-0000EE050000}"/>
    <cellStyle name="20% - Accent1 2 15 3 2" xfId="16857" xr:uid="{6C1C201D-C4A1-4257-91AF-E08ED237063F}"/>
    <cellStyle name="20% - Accent1 2 15 4" xfId="13352" xr:uid="{00000000-0005-0000-0000-0000EF050000}"/>
    <cellStyle name="20% - Accent1 2 15 5" xfId="13353" xr:uid="{00000000-0005-0000-0000-0000F0050000}"/>
    <cellStyle name="20% - Accent1 2 15 6" xfId="16855" xr:uid="{428BA672-D775-473E-96C8-848FB798F527}"/>
    <cellStyle name="20% - Accent1 2 16" xfId="1497" xr:uid="{00000000-0005-0000-0000-0000F1050000}"/>
    <cellStyle name="20% - Accent1 2 16 2" xfId="16858" xr:uid="{5D8D350B-0168-4DD6-8E6E-9AE0379F0DAC}"/>
    <cellStyle name="20% - Accent1 2 17" xfId="1498" xr:uid="{00000000-0005-0000-0000-0000F2050000}"/>
    <cellStyle name="20% - Accent1 2 17 2" xfId="16859" xr:uid="{328CBD4E-A502-4F4A-B0C4-AD2B4A2AAAF0}"/>
    <cellStyle name="20% - Accent1 2 18" xfId="1499" xr:uid="{00000000-0005-0000-0000-0000F3050000}"/>
    <cellStyle name="20% - Accent1 2 18 2" xfId="16860" xr:uid="{9FBCE285-5905-408C-8E93-5BA7C5B23251}"/>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2" xr:uid="{CC15FB05-96FB-431A-90B0-946A17CF6250}"/>
    <cellStyle name="20% - Accent1 2 2 2 3" xfId="1503" xr:uid="{00000000-0005-0000-0000-0000F8050000}"/>
    <cellStyle name="20% - Accent1 2 2 2 3 2" xfId="16863" xr:uid="{3F27BF48-72C1-4933-968D-38A179607BBA}"/>
    <cellStyle name="20% - Accent1 2 2 2 4" xfId="13355" xr:uid="{00000000-0005-0000-0000-0000F9050000}"/>
    <cellStyle name="20% - Accent1 2 2 2 5" xfId="13356" xr:uid="{00000000-0005-0000-0000-0000FA050000}"/>
    <cellStyle name="20% - Accent1 2 2 2 6" xfId="16861" xr:uid="{D5926248-0ECF-4614-B22D-A72E83F0BE94}"/>
    <cellStyle name="20% - Accent1 2 2 3" xfId="1504" xr:uid="{00000000-0005-0000-0000-0000FB050000}"/>
    <cellStyle name="20% - Accent1 2 2 3 2" xfId="16864" xr:uid="{EBF3350E-5745-43D1-A41A-DE929C4B938F}"/>
    <cellStyle name="20% - Accent1 2 2 4" xfId="1505" xr:uid="{00000000-0005-0000-0000-0000FC050000}"/>
    <cellStyle name="20% - Accent1 2 2 4 2" xfId="16865" xr:uid="{E42B4B94-232E-4B97-B6F3-9384B49F3CF3}"/>
    <cellStyle name="20% - Accent1 2 2 5" xfId="1506" xr:uid="{00000000-0005-0000-0000-0000FD050000}"/>
    <cellStyle name="20% - Accent1 2 2 5 2" xfId="16866" xr:uid="{14A6C3ED-5901-453E-9D77-4F383B946CBF}"/>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8" xr:uid="{2C96565E-1B0B-4D6F-8B74-8A9C1DCE83CE}"/>
    <cellStyle name="20% - Accent1 2 3 2 3" xfId="1511" xr:uid="{00000000-0005-0000-0000-000003060000}"/>
    <cellStyle name="20% - Accent1 2 3 2 3 2" xfId="16869" xr:uid="{BD1154F5-F578-4EBC-8460-307E9D80411B}"/>
    <cellStyle name="20% - Accent1 2 3 2 4" xfId="13358" xr:uid="{00000000-0005-0000-0000-000004060000}"/>
    <cellStyle name="20% - Accent1 2 3 2 5" xfId="13359" xr:uid="{00000000-0005-0000-0000-000005060000}"/>
    <cellStyle name="20% - Accent1 2 3 2 6" xfId="16867" xr:uid="{C7CE652D-D88B-4977-B345-C47B19392F4B}"/>
    <cellStyle name="20% - Accent1 2 3 3" xfId="1512" xr:uid="{00000000-0005-0000-0000-000006060000}"/>
    <cellStyle name="20% - Accent1 2 3 3 2" xfId="16870" xr:uid="{58D07417-D95C-479E-8204-CF3D3336826D}"/>
    <cellStyle name="20% - Accent1 2 3 4" xfId="1513" xr:uid="{00000000-0005-0000-0000-000007060000}"/>
    <cellStyle name="20% - Accent1 2 3 4 2" xfId="16871" xr:uid="{46C26628-6F91-4D57-835C-998AF40BAC92}"/>
    <cellStyle name="20% - Accent1 2 3 5" xfId="1514" xr:uid="{00000000-0005-0000-0000-000008060000}"/>
    <cellStyle name="20% - Accent1 2 3 5 2" xfId="16872" xr:uid="{F5FCC92D-DD29-47E7-AA7B-80EC2A8D63CC}"/>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4" xr:uid="{D3F28C24-396A-48CC-AF21-E5EDFE05E05D}"/>
    <cellStyle name="20% - Accent1 2 4 2 3" xfId="1519" xr:uid="{00000000-0005-0000-0000-00000E060000}"/>
    <cellStyle name="20% - Accent1 2 4 2 3 2" xfId="16875" xr:uid="{7676722B-E0C0-42FF-9C1C-8CA1674D1682}"/>
    <cellStyle name="20% - Accent1 2 4 2 4" xfId="13361" xr:uid="{00000000-0005-0000-0000-00000F060000}"/>
    <cellStyle name="20% - Accent1 2 4 2 5" xfId="13362" xr:uid="{00000000-0005-0000-0000-000010060000}"/>
    <cellStyle name="20% - Accent1 2 4 2 6" xfId="16873" xr:uid="{2FB17D60-0924-41D9-AA14-9B58FBA3AA1A}"/>
    <cellStyle name="20% - Accent1 2 4 3" xfId="1520" xr:uid="{00000000-0005-0000-0000-000011060000}"/>
    <cellStyle name="20% - Accent1 2 4 3 2" xfId="16876" xr:uid="{AA976A4E-B47C-4C7B-844E-ECBD919C0F52}"/>
    <cellStyle name="20% - Accent1 2 4 4" xfId="1521" xr:uid="{00000000-0005-0000-0000-000012060000}"/>
    <cellStyle name="20% - Accent1 2 4 4 2" xfId="16877" xr:uid="{7C0ED4D9-4FAD-4F8C-B58F-3947819B4315}"/>
    <cellStyle name="20% - Accent1 2 4 5" xfId="1522" xr:uid="{00000000-0005-0000-0000-000013060000}"/>
    <cellStyle name="20% - Accent1 2 4 5 2" xfId="16878" xr:uid="{BD3C719E-898C-48CE-8B5C-F7CE05CCC2E2}"/>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80" xr:uid="{B6EC49EF-529E-4F50-A12C-D5C0DA63338B}"/>
    <cellStyle name="20% - Accent1 2 5 2 3" xfId="1527" xr:uid="{00000000-0005-0000-0000-000019060000}"/>
    <cellStyle name="20% - Accent1 2 5 2 3 2" xfId="16881" xr:uid="{A5E0AE2A-2E66-4836-90A1-53EB496B718C}"/>
    <cellStyle name="20% - Accent1 2 5 2 4" xfId="13364" xr:uid="{00000000-0005-0000-0000-00001A060000}"/>
    <cellStyle name="20% - Accent1 2 5 2 5" xfId="13365" xr:uid="{00000000-0005-0000-0000-00001B060000}"/>
    <cellStyle name="20% - Accent1 2 5 2 6" xfId="16879" xr:uid="{DF5CF78A-9678-4EB6-8BC7-FA19E9FFAC55}"/>
    <cellStyle name="20% - Accent1 2 5 3" xfId="1528" xr:uid="{00000000-0005-0000-0000-00001C060000}"/>
    <cellStyle name="20% - Accent1 2 5 3 2" xfId="16882" xr:uid="{8C36C2D6-C6D4-42E5-A6AC-FFCA282C7D65}"/>
    <cellStyle name="20% - Accent1 2 5 4" xfId="1529" xr:uid="{00000000-0005-0000-0000-00001D060000}"/>
    <cellStyle name="20% - Accent1 2 5 4 2" xfId="16883" xr:uid="{2D9DCDE6-849F-407F-BF6F-C63FF3AC00D2}"/>
    <cellStyle name="20% - Accent1 2 5 5" xfId="1530" xr:uid="{00000000-0005-0000-0000-00001E060000}"/>
    <cellStyle name="20% - Accent1 2 5 5 2" xfId="16884" xr:uid="{FC847555-1800-489E-9440-1D9BA23D5E08}"/>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7" xr:uid="{D583E21E-17C8-4E8B-AB89-5BC358B348D0}"/>
    <cellStyle name="20% - Accent1 2 6 2 3" xfId="1535" xr:uid="{00000000-0005-0000-0000-000024060000}"/>
    <cellStyle name="20% - Accent1 2 6 2 3 2" xfId="16888" xr:uid="{95917655-0868-4293-8D34-C2290B52C18F}"/>
    <cellStyle name="20% - Accent1 2 6 2 4" xfId="13367" xr:uid="{00000000-0005-0000-0000-000025060000}"/>
    <cellStyle name="20% - Accent1 2 6 2 5" xfId="13368" xr:uid="{00000000-0005-0000-0000-000026060000}"/>
    <cellStyle name="20% - Accent1 2 6 2 6" xfId="16886" xr:uid="{A09CF602-0411-4D5F-A280-F0CECBA145CF}"/>
    <cellStyle name="20% - Accent1 2 6 3" xfId="1536" xr:uid="{00000000-0005-0000-0000-000027060000}"/>
    <cellStyle name="20% - Accent1 2 6 3 2" xfId="16889" xr:uid="{F4BDB4FF-EB6B-48F0-A16E-189240808BFF}"/>
    <cellStyle name="20% - Accent1 2 6 4" xfId="1537" xr:uid="{00000000-0005-0000-0000-000028060000}"/>
    <cellStyle name="20% - Accent1 2 6 4 2" xfId="16890" xr:uid="{2298177C-4B36-44B0-B673-5BB0CAA7771B}"/>
    <cellStyle name="20% - Accent1 2 6 5" xfId="13369" xr:uid="{00000000-0005-0000-0000-000029060000}"/>
    <cellStyle name="20% - Accent1 2 6 6" xfId="13370" xr:uid="{00000000-0005-0000-0000-00002A060000}"/>
    <cellStyle name="20% - Accent1 2 6 7" xfId="16885"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3" xr:uid="{EC7FDFEE-4B58-461C-87AD-FCDFD5EC573F}"/>
    <cellStyle name="20% - Accent1 2 7 2 3" xfId="1542" xr:uid="{00000000-0005-0000-0000-00002F060000}"/>
    <cellStyle name="20% - Accent1 2 7 2 3 2" xfId="16894" xr:uid="{4EB8B251-6067-41A1-B393-A54BCF932854}"/>
    <cellStyle name="20% - Accent1 2 7 2 4" xfId="13371" xr:uid="{00000000-0005-0000-0000-000030060000}"/>
    <cellStyle name="20% - Accent1 2 7 2 5" xfId="13372" xr:uid="{00000000-0005-0000-0000-000031060000}"/>
    <cellStyle name="20% - Accent1 2 7 2 6" xfId="16892" xr:uid="{DDEFB76B-29DE-4264-8CF2-9D62EF6E2161}"/>
    <cellStyle name="20% - Accent1 2 7 3" xfId="1543" xr:uid="{00000000-0005-0000-0000-000032060000}"/>
    <cellStyle name="20% - Accent1 2 7 3 2" xfId="16895" xr:uid="{569F9F2D-7A27-41ED-96B5-394B9F6502B8}"/>
    <cellStyle name="20% - Accent1 2 7 4" xfId="1544" xr:uid="{00000000-0005-0000-0000-000033060000}"/>
    <cellStyle name="20% - Accent1 2 7 4 2" xfId="16896" xr:uid="{47EFF353-3317-4447-AED4-9A5A149F45AC}"/>
    <cellStyle name="20% - Accent1 2 7 5" xfId="13373" xr:uid="{00000000-0005-0000-0000-000034060000}"/>
    <cellStyle name="20% - Accent1 2 7 6" xfId="13374" xr:uid="{00000000-0005-0000-0000-000035060000}"/>
    <cellStyle name="20% - Accent1 2 7 7" xfId="16891"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9" xr:uid="{C38A7369-6636-472E-B0ED-BBD52F23E77E}"/>
    <cellStyle name="20% - Accent1 2 8 2 3" xfId="1549" xr:uid="{00000000-0005-0000-0000-00003A060000}"/>
    <cellStyle name="20% - Accent1 2 8 2 3 2" xfId="16900" xr:uid="{0CEDEE83-9CD7-4AE1-B538-5559F738B6F4}"/>
    <cellStyle name="20% - Accent1 2 8 2 4" xfId="13375" xr:uid="{00000000-0005-0000-0000-00003B060000}"/>
    <cellStyle name="20% - Accent1 2 8 2 5" xfId="13376" xr:uid="{00000000-0005-0000-0000-00003C060000}"/>
    <cellStyle name="20% - Accent1 2 8 2 6" xfId="16898" xr:uid="{99866688-813D-4944-BC66-281CA9250FE5}"/>
    <cellStyle name="20% - Accent1 2 8 3" xfId="1550" xr:uid="{00000000-0005-0000-0000-00003D060000}"/>
    <cellStyle name="20% - Accent1 2 8 3 2" xfId="16901" xr:uid="{18399E7C-EF3B-4EBB-875E-10A0F296F05C}"/>
    <cellStyle name="20% - Accent1 2 8 4" xfId="1551" xr:uid="{00000000-0005-0000-0000-00003E060000}"/>
    <cellStyle name="20% - Accent1 2 8 4 2" xfId="16902" xr:uid="{DA0685BA-111F-4D62-A6D4-BC3DDB41D346}"/>
    <cellStyle name="20% - Accent1 2 8 5" xfId="13377" xr:uid="{00000000-0005-0000-0000-00003F060000}"/>
    <cellStyle name="20% - Accent1 2 8 6" xfId="13378" xr:uid="{00000000-0005-0000-0000-000040060000}"/>
    <cellStyle name="20% - Accent1 2 8 7" xfId="16897"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5" xr:uid="{BE821A49-C5C9-4903-9578-6CB855EC2361}"/>
    <cellStyle name="20% - Accent1 2 9 2 3" xfId="1556" xr:uid="{00000000-0005-0000-0000-000045060000}"/>
    <cellStyle name="20% - Accent1 2 9 2 3 2" xfId="16906" xr:uid="{AB4BEA47-9514-46D0-AF6E-6FC58B09CA3F}"/>
    <cellStyle name="20% - Accent1 2 9 2 4" xfId="13379" xr:uid="{00000000-0005-0000-0000-000046060000}"/>
    <cellStyle name="20% - Accent1 2 9 2 5" xfId="13380" xr:uid="{00000000-0005-0000-0000-000047060000}"/>
    <cellStyle name="20% - Accent1 2 9 2 6" xfId="16904" xr:uid="{FC155474-5A2F-47B4-BA41-30B1BC97358C}"/>
    <cellStyle name="20% - Accent1 2 9 3" xfId="1557" xr:uid="{00000000-0005-0000-0000-000048060000}"/>
    <cellStyle name="20% - Accent1 2 9 3 2" xfId="16907" xr:uid="{6218709F-3BDA-4955-BCD9-CC52B001EB83}"/>
    <cellStyle name="20% - Accent1 2 9 4" xfId="1558" xr:uid="{00000000-0005-0000-0000-000049060000}"/>
    <cellStyle name="20% - Accent1 2 9 4 2" xfId="16908" xr:uid="{573FD3E2-5828-4365-B43F-287C48290802}"/>
    <cellStyle name="20% - Accent1 2 9 5" xfId="13381" xr:uid="{00000000-0005-0000-0000-00004A060000}"/>
    <cellStyle name="20% - Accent1 2 9 6" xfId="13382" xr:uid="{00000000-0005-0000-0000-00004B060000}"/>
    <cellStyle name="20% - Accent1 2 9 7" xfId="16903"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9" xr:uid="{3584E867-EEB3-462D-B8DA-E019E68545EE}"/>
    <cellStyle name="20% - Accent1 3 11" xfId="1574" xr:uid="{00000000-0005-0000-0000-00005B060000}"/>
    <cellStyle name="20% - Accent1 3 11 2" xfId="16910" xr:uid="{D782C8B9-AA26-473C-8381-6CE83C682492}"/>
    <cellStyle name="20% - Accent1 3 12" xfId="1575" xr:uid="{00000000-0005-0000-0000-00005C060000}"/>
    <cellStyle name="20% - Accent1 3 12 2" xfId="16911" xr:uid="{CF9E3ED9-97BB-440B-A5F6-E94216E2B9B9}"/>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3" xr:uid="{BDDD29F0-DD8B-41D9-A447-1124FCDD5018}"/>
    <cellStyle name="20% - Accent1 3 2 2 3" xfId="1579" xr:uid="{00000000-0005-0000-0000-000061060000}"/>
    <cellStyle name="20% - Accent1 3 2 2 3 2" xfId="16914" xr:uid="{83B8D2DF-8877-4ADD-8F33-70C022FC2AAE}"/>
    <cellStyle name="20% - Accent1 3 2 2 4" xfId="13384" xr:uid="{00000000-0005-0000-0000-000062060000}"/>
    <cellStyle name="20% - Accent1 3 2 2 5" xfId="13385" xr:uid="{00000000-0005-0000-0000-000063060000}"/>
    <cellStyle name="20% - Accent1 3 2 2 6" xfId="16912" xr:uid="{7EDA6914-7206-4ADF-9750-CE404351FCA7}"/>
    <cellStyle name="20% - Accent1 3 2 3" xfId="1580" xr:uid="{00000000-0005-0000-0000-000064060000}"/>
    <cellStyle name="20% - Accent1 3 2 3 2" xfId="16915" xr:uid="{26420F0A-352A-4E98-841D-6E1924ECE09A}"/>
    <cellStyle name="20% - Accent1 3 2 4" xfId="1581" xr:uid="{00000000-0005-0000-0000-000065060000}"/>
    <cellStyle name="20% - Accent1 3 2 4 2" xfId="16916" xr:uid="{47CD184D-D2CD-4545-9A03-81FEBC5B609C}"/>
    <cellStyle name="20% - Accent1 3 2 5" xfId="1582" xr:uid="{00000000-0005-0000-0000-000066060000}"/>
    <cellStyle name="20% - Accent1 3 2 5 2" xfId="16917" xr:uid="{569E97EE-C586-44F5-9CB2-C825C4920984}"/>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9" xr:uid="{D48042F7-D867-49C3-8FBC-883EF29E20C8}"/>
    <cellStyle name="20% - Accent1 3 3 2 3" xfId="1587" xr:uid="{00000000-0005-0000-0000-00006C060000}"/>
    <cellStyle name="20% - Accent1 3 3 2 3 2" xfId="16920" xr:uid="{FAD4E2B3-2386-495E-9B32-C7E7E7B21478}"/>
    <cellStyle name="20% - Accent1 3 3 2 4" xfId="13387" xr:uid="{00000000-0005-0000-0000-00006D060000}"/>
    <cellStyle name="20% - Accent1 3 3 2 5" xfId="13388" xr:uid="{00000000-0005-0000-0000-00006E060000}"/>
    <cellStyle name="20% - Accent1 3 3 2 6" xfId="16918" xr:uid="{35409280-3807-4043-836F-08F0F4D1FAAC}"/>
    <cellStyle name="20% - Accent1 3 3 3" xfId="1588" xr:uid="{00000000-0005-0000-0000-00006F060000}"/>
    <cellStyle name="20% - Accent1 3 3 3 2" xfId="16921" xr:uid="{DDF7AA34-12D7-4E56-9C65-1C7A497D0F25}"/>
    <cellStyle name="20% - Accent1 3 3 4" xfId="1589" xr:uid="{00000000-0005-0000-0000-000070060000}"/>
    <cellStyle name="20% - Accent1 3 3 4 2" xfId="16922" xr:uid="{08B54D6C-9CC5-4402-8F91-8DD0CC6B6E1D}"/>
    <cellStyle name="20% - Accent1 3 3 5" xfId="1590" xr:uid="{00000000-0005-0000-0000-000071060000}"/>
    <cellStyle name="20% - Accent1 3 3 5 2" xfId="16923" xr:uid="{1C0E8183-918D-4FC4-AF46-13ED9B9F6665}"/>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5" xr:uid="{79259294-C7FB-4B54-82AA-4F9AABA3D5E7}"/>
    <cellStyle name="20% - Accent1 3 4 2 3" xfId="1595" xr:uid="{00000000-0005-0000-0000-000077060000}"/>
    <cellStyle name="20% - Accent1 3 4 2 3 2" xfId="16926" xr:uid="{C909C5EF-522E-45C2-BAB5-F8C69F14923A}"/>
    <cellStyle name="20% - Accent1 3 4 2 4" xfId="13390" xr:uid="{00000000-0005-0000-0000-000078060000}"/>
    <cellStyle name="20% - Accent1 3 4 2 5" xfId="13391" xr:uid="{00000000-0005-0000-0000-000079060000}"/>
    <cellStyle name="20% - Accent1 3 4 2 6" xfId="16924" xr:uid="{FDEF49B0-99F7-4249-A21E-D4AB919B6AE7}"/>
    <cellStyle name="20% - Accent1 3 4 3" xfId="1596" xr:uid="{00000000-0005-0000-0000-00007A060000}"/>
    <cellStyle name="20% - Accent1 3 4 3 2" xfId="16927" xr:uid="{E8CADC54-4BD4-485E-B5C6-A356DC0F51D0}"/>
    <cellStyle name="20% - Accent1 3 4 4" xfId="1597" xr:uid="{00000000-0005-0000-0000-00007B060000}"/>
    <cellStyle name="20% - Accent1 3 4 4 2" xfId="16928" xr:uid="{45AE7F88-83C0-49E2-93F2-E64DB50E3F25}"/>
    <cellStyle name="20% - Accent1 3 4 5" xfId="1598" xr:uid="{00000000-0005-0000-0000-00007C060000}"/>
    <cellStyle name="20% - Accent1 3 4 5 2" xfId="16929" xr:uid="{2BF7A5F5-3BC4-4299-ABE3-CED100E135F7}"/>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1" xr:uid="{9BA977D1-B27A-45CB-B75D-07BEEB9E85EF}"/>
    <cellStyle name="20% - Accent1 3 5 2 3" xfId="1603" xr:uid="{00000000-0005-0000-0000-000082060000}"/>
    <cellStyle name="20% - Accent1 3 5 2 3 2" xfId="16932" xr:uid="{962269BE-6B5E-4135-807E-9C1798E5E72B}"/>
    <cellStyle name="20% - Accent1 3 5 2 4" xfId="13393" xr:uid="{00000000-0005-0000-0000-000083060000}"/>
    <cellStyle name="20% - Accent1 3 5 2 5" xfId="13394" xr:uid="{00000000-0005-0000-0000-000084060000}"/>
    <cellStyle name="20% - Accent1 3 5 2 6" xfId="16930" xr:uid="{A3C8453B-790A-45A3-A48A-67F707169FF7}"/>
    <cellStyle name="20% - Accent1 3 5 3" xfId="1604" xr:uid="{00000000-0005-0000-0000-000085060000}"/>
    <cellStyle name="20% - Accent1 3 5 3 2" xfId="16933" xr:uid="{2C0D2E66-4146-4657-81D5-620B4BD769E4}"/>
    <cellStyle name="20% - Accent1 3 5 4" xfId="1605" xr:uid="{00000000-0005-0000-0000-000086060000}"/>
    <cellStyle name="20% - Accent1 3 5 4 2" xfId="16934" xr:uid="{95E9B7C8-71FE-45DD-B3F0-6DB802074DB8}"/>
    <cellStyle name="20% - Accent1 3 5 5" xfId="1606" xr:uid="{00000000-0005-0000-0000-000087060000}"/>
    <cellStyle name="20% - Accent1 3 5 5 2" xfId="16935" xr:uid="{617FA73D-7592-44A1-97C1-14E5A1B44401}"/>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8" xr:uid="{CD2D8C62-C6D9-4A20-BFFB-1F4969DBB7B2}"/>
    <cellStyle name="20% - Accent1 3 6 2 3" xfId="1611" xr:uid="{00000000-0005-0000-0000-00008D060000}"/>
    <cellStyle name="20% - Accent1 3 6 2 3 2" xfId="16939" xr:uid="{3CC252D9-FE90-424F-8359-BDEFAC99BE0F}"/>
    <cellStyle name="20% - Accent1 3 6 2 4" xfId="13396" xr:uid="{00000000-0005-0000-0000-00008E060000}"/>
    <cellStyle name="20% - Accent1 3 6 2 5" xfId="13397" xr:uid="{00000000-0005-0000-0000-00008F060000}"/>
    <cellStyle name="20% - Accent1 3 6 2 6" xfId="16937" xr:uid="{34EFA066-B791-4DA2-8FE7-A5D8DBBDB134}"/>
    <cellStyle name="20% - Accent1 3 6 3" xfId="1612" xr:uid="{00000000-0005-0000-0000-000090060000}"/>
    <cellStyle name="20% - Accent1 3 6 3 2" xfId="16940" xr:uid="{066A7584-0E11-4E13-89A7-048645F2246B}"/>
    <cellStyle name="20% - Accent1 3 6 4" xfId="1613" xr:uid="{00000000-0005-0000-0000-000091060000}"/>
    <cellStyle name="20% - Accent1 3 6 4 2" xfId="16941" xr:uid="{9B7719BB-8AC4-4715-BA50-EFA5F97779BC}"/>
    <cellStyle name="20% - Accent1 3 6 5" xfId="13398" xr:uid="{00000000-0005-0000-0000-000092060000}"/>
    <cellStyle name="20% - Accent1 3 6 6" xfId="13399" xr:uid="{00000000-0005-0000-0000-000093060000}"/>
    <cellStyle name="20% - Accent1 3 6 7" xfId="16936"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4" xr:uid="{E47B4CDF-D508-46C7-BCF7-9AC33EB58682}"/>
    <cellStyle name="20% - Accent1 3 7 2 3" xfId="1618" xr:uid="{00000000-0005-0000-0000-000098060000}"/>
    <cellStyle name="20% - Accent1 3 7 2 3 2" xfId="16945" xr:uid="{D17F5122-F316-439B-8151-DBBE8D0621F4}"/>
    <cellStyle name="20% - Accent1 3 7 2 4" xfId="13400" xr:uid="{00000000-0005-0000-0000-000099060000}"/>
    <cellStyle name="20% - Accent1 3 7 2 5" xfId="13401" xr:uid="{00000000-0005-0000-0000-00009A060000}"/>
    <cellStyle name="20% - Accent1 3 7 2 6" xfId="16943" xr:uid="{B7B3B03B-8991-4CDC-A93D-049E375F277B}"/>
    <cellStyle name="20% - Accent1 3 7 3" xfId="1619" xr:uid="{00000000-0005-0000-0000-00009B060000}"/>
    <cellStyle name="20% - Accent1 3 7 3 2" xfId="16946" xr:uid="{A2D8F934-EFFD-49CA-852E-50B2CE4E7A9A}"/>
    <cellStyle name="20% - Accent1 3 7 4" xfId="1620" xr:uid="{00000000-0005-0000-0000-00009C060000}"/>
    <cellStyle name="20% - Accent1 3 7 4 2" xfId="16947" xr:uid="{96AD5944-51A7-4EC7-A1C8-993F8A3F1A27}"/>
    <cellStyle name="20% - Accent1 3 7 5" xfId="13402" xr:uid="{00000000-0005-0000-0000-00009D060000}"/>
    <cellStyle name="20% - Accent1 3 7 6" xfId="13403" xr:uid="{00000000-0005-0000-0000-00009E060000}"/>
    <cellStyle name="20% - Accent1 3 7 7" xfId="16942"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50" xr:uid="{FC9649D3-ADA7-4AC1-9CB7-CA92E499F4F7}"/>
    <cellStyle name="20% - Accent1 3 8 2 3" xfId="1625" xr:uid="{00000000-0005-0000-0000-0000A3060000}"/>
    <cellStyle name="20% - Accent1 3 8 2 3 2" xfId="16951" xr:uid="{05144E6A-0CEC-4806-85D1-58307D19062D}"/>
    <cellStyle name="20% - Accent1 3 8 2 4" xfId="13404" xr:uid="{00000000-0005-0000-0000-0000A4060000}"/>
    <cellStyle name="20% - Accent1 3 8 2 5" xfId="13405" xr:uid="{00000000-0005-0000-0000-0000A5060000}"/>
    <cellStyle name="20% - Accent1 3 8 2 6" xfId="16949" xr:uid="{87358B59-485B-423E-B445-81B127EF9737}"/>
    <cellStyle name="20% - Accent1 3 8 3" xfId="1626" xr:uid="{00000000-0005-0000-0000-0000A6060000}"/>
    <cellStyle name="20% - Accent1 3 8 3 2" xfId="16952" xr:uid="{04229F27-F36F-4D66-9AC9-8AE9EDA2CAA1}"/>
    <cellStyle name="20% - Accent1 3 8 4" xfId="1627" xr:uid="{00000000-0005-0000-0000-0000A7060000}"/>
    <cellStyle name="20% - Accent1 3 8 4 2" xfId="16953" xr:uid="{E82BFAFE-8D1A-450D-8085-630E2226F937}"/>
    <cellStyle name="20% - Accent1 3 8 5" xfId="13406" xr:uid="{00000000-0005-0000-0000-0000A8060000}"/>
    <cellStyle name="20% - Accent1 3 8 6" xfId="13407" xr:uid="{00000000-0005-0000-0000-0000A9060000}"/>
    <cellStyle name="20% - Accent1 3 8 7" xfId="16948"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5" xr:uid="{4AD5C9AE-3DE3-47FF-9F40-6EBF0A820AD6}"/>
    <cellStyle name="20% - Accent1 3 9 3" xfId="1631" xr:uid="{00000000-0005-0000-0000-0000AD060000}"/>
    <cellStyle name="20% - Accent1 3 9 3 2" xfId="16956" xr:uid="{DC449DD5-A506-4111-B1E6-72C0117CAC17}"/>
    <cellStyle name="20% - Accent1 3 9 4" xfId="13408" xr:uid="{00000000-0005-0000-0000-0000AE060000}"/>
    <cellStyle name="20% - Accent1 3 9 5" xfId="13409" xr:uid="{00000000-0005-0000-0000-0000AF060000}"/>
    <cellStyle name="20% - Accent1 3 9 6" xfId="16954"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7" xr:uid="{BDFE1F0D-9751-4080-BED3-6A16ABFEF571}"/>
    <cellStyle name="20% - Accent1 4 11" xfId="1645" xr:uid="{00000000-0005-0000-0000-0000BD060000}"/>
    <cellStyle name="20% - Accent1 4 11 2" xfId="16958" xr:uid="{6A0679CB-2E89-4BD8-B1BB-8B7BE9B14F80}"/>
    <cellStyle name="20% - Accent1 4 12" xfId="1646" xr:uid="{00000000-0005-0000-0000-0000BE060000}"/>
    <cellStyle name="20% - Accent1 4 12 2" xfId="16959" xr:uid="{BC11AD26-56C2-4D02-85FF-AA74EF86317E}"/>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2" xr:uid="{07A024A1-2790-4FB2-9AD1-926392CDBB6A}"/>
    <cellStyle name="20% - Accent1 4 2 2 3" xfId="1650" xr:uid="{00000000-0005-0000-0000-0000C3060000}"/>
    <cellStyle name="20% - Accent1 4 2 2 3 2" xfId="16963" xr:uid="{24861209-CB81-4326-808B-32CB80A01182}"/>
    <cellStyle name="20% - Accent1 4 2 2 4" xfId="13411" xr:uid="{00000000-0005-0000-0000-0000C4060000}"/>
    <cellStyle name="20% - Accent1 4 2 2 5" xfId="13412" xr:uid="{00000000-0005-0000-0000-0000C5060000}"/>
    <cellStyle name="20% - Accent1 4 2 2 6" xfId="16961" xr:uid="{2A728DC0-A7D2-4CA0-A0E1-8106B6506DC0}"/>
    <cellStyle name="20% - Accent1 4 2 3" xfId="1651" xr:uid="{00000000-0005-0000-0000-0000C6060000}"/>
    <cellStyle name="20% - Accent1 4 2 3 2" xfId="16964" xr:uid="{7DA06945-0D96-43B7-8212-6E9152EC0DB7}"/>
    <cellStyle name="20% - Accent1 4 2 4" xfId="1652" xr:uid="{00000000-0005-0000-0000-0000C7060000}"/>
    <cellStyle name="20% - Accent1 4 2 4 2" xfId="16965" xr:uid="{F5FE0FE1-E1F0-411C-A11F-E4A89BC99C57}"/>
    <cellStyle name="20% - Accent1 4 2 5" xfId="13413" xr:uid="{00000000-0005-0000-0000-0000C8060000}"/>
    <cellStyle name="20% - Accent1 4 2 6" xfId="13414" xr:uid="{00000000-0005-0000-0000-0000C9060000}"/>
    <cellStyle name="20% - Accent1 4 2 7" xfId="16960"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8" xr:uid="{B54F6760-5142-4512-B1C5-266FFE890873}"/>
    <cellStyle name="20% - Accent1 4 3 2 3" xfId="1657" xr:uid="{00000000-0005-0000-0000-0000CE060000}"/>
    <cellStyle name="20% - Accent1 4 3 2 3 2" xfId="16969" xr:uid="{D70924A5-9B4F-41F7-BA70-B6E037643CBB}"/>
    <cellStyle name="20% - Accent1 4 3 2 4" xfId="13415" xr:uid="{00000000-0005-0000-0000-0000CF060000}"/>
    <cellStyle name="20% - Accent1 4 3 2 5" xfId="13416" xr:uid="{00000000-0005-0000-0000-0000D0060000}"/>
    <cellStyle name="20% - Accent1 4 3 2 6" xfId="16967" xr:uid="{7D8F713F-A565-4715-B83D-B8C97FB2890A}"/>
    <cellStyle name="20% - Accent1 4 3 3" xfId="1658" xr:uid="{00000000-0005-0000-0000-0000D1060000}"/>
    <cellStyle name="20% - Accent1 4 3 3 2" xfId="16970" xr:uid="{E547A4D8-EA63-465F-A87D-9244A1122C67}"/>
    <cellStyle name="20% - Accent1 4 3 4" xfId="1659" xr:uid="{00000000-0005-0000-0000-0000D2060000}"/>
    <cellStyle name="20% - Accent1 4 3 4 2" xfId="16971" xr:uid="{75AC7020-FC12-4227-9FF1-745898EDCC99}"/>
    <cellStyle name="20% - Accent1 4 3 5" xfId="13417" xr:uid="{00000000-0005-0000-0000-0000D3060000}"/>
    <cellStyle name="20% - Accent1 4 3 6" xfId="13418" xr:uid="{00000000-0005-0000-0000-0000D4060000}"/>
    <cellStyle name="20% - Accent1 4 3 7" xfId="16966"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4" xr:uid="{FEB024B3-896B-4FAF-8F04-C3316AFFF007}"/>
    <cellStyle name="20% - Accent1 4 4 2 3" xfId="1663" xr:uid="{00000000-0005-0000-0000-0000D8060000}"/>
    <cellStyle name="20% - Accent1 4 4 2 3 2" xfId="16975" xr:uid="{C0BF121A-B026-4CDE-BF0C-D436DC51C69A}"/>
    <cellStyle name="20% - Accent1 4 4 2 4" xfId="13419" xr:uid="{00000000-0005-0000-0000-0000D9060000}"/>
    <cellStyle name="20% - Accent1 4 4 2 5" xfId="13420" xr:uid="{00000000-0005-0000-0000-0000DA060000}"/>
    <cellStyle name="20% - Accent1 4 4 2 6" xfId="16973" xr:uid="{CE19599E-E5E1-44D0-8B88-DB5CA0D1A556}"/>
    <cellStyle name="20% - Accent1 4 4 3" xfId="1664" xr:uid="{00000000-0005-0000-0000-0000DB060000}"/>
    <cellStyle name="20% - Accent1 4 4 3 2" xfId="16976" xr:uid="{3FCE35AE-B87F-443B-9483-ACCED46A1D91}"/>
    <cellStyle name="20% - Accent1 4 4 4" xfId="1665" xr:uid="{00000000-0005-0000-0000-0000DC060000}"/>
    <cellStyle name="20% - Accent1 4 4 4 2" xfId="16977" xr:uid="{8704A99F-9A51-4766-B5F9-2FA746BBF4A7}"/>
    <cellStyle name="20% - Accent1 4 4 5" xfId="13421" xr:uid="{00000000-0005-0000-0000-0000DD060000}"/>
    <cellStyle name="20% - Accent1 4 4 6" xfId="13422" xr:uid="{00000000-0005-0000-0000-0000DE060000}"/>
    <cellStyle name="20% - Accent1 4 4 7" xfId="16972"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80" xr:uid="{698B3B29-D5DF-481B-87F3-3ADE1098B3A3}"/>
    <cellStyle name="20% - Accent1 4 5 2 3" xfId="1669" xr:uid="{00000000-0005-0000-0000-0000E2060000}"/>
    <cellStyle name="20% - Accent1 4 5 2 3 2" xfId="16981" xr:uid="{A1C11004-D49C-4CFE-AFB8-F9E5A4E630AA}"/>
    <cellStyle name="20% - Accent1 4 5 2 4" xfId="13423" xr:uid="{00000000-0005-0000-0000-0000E3060000}"/>
    <cellStyle name="20% - Accent1 4 5 2 5" xfId="13424" xr:uid="{00000000-0005-0000-0000-0000E4060000}"/>
    <cellStyle name="20% - Accent1 4 5 2 6" xfId="16979" xr:uid="{F505E4C4-B771-4DC7-A56F-5BFF3E70A81F}"/>
    <cellStyle name="20% - Accent1 4 5 3" xfId="1670" xr:uid="{00000000-0005-0000-0000-0000E5060000}"/>
    <cellStyle name="20% - Accent1 4 5 3 2" xfId="16982" xr:uid="{EE734D5D-7F46-4250-9014-5BD922FF4831}"/>
    <cellStyle name="20% - Accent1 4 5 4" xfId="1671" xr:uid="{00000000-0005-0000-0000-0000E6060000}"/>
    <cellStyle name="20% - Accent1 4 5 4 2" xfId="16983" xr:uid="{25055D53-3605-41D4-880C-D342471D18B6}"/>
    <cellStyle name="20% - Accent1 4 5 5" xfId="13425" xr:uid="{00000000-0005-0000-0000-0000E7060000}"/>
    <cellStyle name="20% - Accent1 4 5 6" xfId="13426" xr:uid="{00000000-0005-0000-0000-0000E8060000}"/>
    <cellStyle name="20% - Accent1 4 5 7" xfId="16978"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6" xr:uid="{7E6CAF1C-54F6-4810-9E9B-996210AB08FC}"/>
    <cellStyle name="20% - Accent1 4 6 2 3" xfId="1675" xr:uid="{00000000-0005-0000-0000-0000EC060000}"/>
    <cellStyle name="20% - Accent1 4 6 2 3 2" xfId="16987" xr:uid="{9BCB58B2-1B8A-4E3E-8833-1EBDC404EFD0}"/>
    <cellStyle name="20% - Accent1 4 6 2 4" xfId="13427" xr:uid="{00000000-0005-0000-0000-0000ED060000}"/>
    <cellStyle name="20% - Accent1 4 6 2 5" xfId="13428" xr:uid="{00000000-0005-0000-0000-0000EE060000}"/>
    <cellStyle name="20% - Accent1 4 6 2 6" xfId="16985" xr:uid="{EBA05912-95F0-4EF6-A114-064A953F9125}"/>
    <cellStyle name="20% - Accent1 4 6 3" xfId="1676" xr:uid="{00000000-0005-0000-0000-0000EF060000}"/>
    <cellStyle name="20% - Accent1 4 6 3 2" xfId="16988" xr:uid="{6B92E29F-4D8B-490A-854F-012A92C58C57}"/>
    <cellStyle name="20% - Accent1 4 6 4" xfId="1677" xr:uid="{00000000-0005-0000-0000-0000F0060000}"/>
    <cellStyle name="20% - Accent1 4 6 4 2" xfId="16989" xr:uid="{7E1FC708-F707-4C0C-9E71-E477063516E8}"/>
    <cellStyle name="20% - Accent1 4 6 5" xfId="13429" xr:uid="{00000000-0005-0000-0000-0000F1060000}"/>
    <cellStyle name="20% - Accent1 4 6 6" xfId="13430" xr:uid="{00000000-0005-0000-0000-0000F2060000}"/>
    <cellStyle name="20% - Accent1 4 6 7" xfId="16984"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2" xr:uid="{67F14FEC-BBF1-4B79-97CD-4AB86D73BD5A}"/>
    <cellStyle name="20% - Accent1 4 7 2 3" xfId="1681" xr:uid="{00000000-0005-0000-0000-0000F6060000}"/>
    <cellStyle name="20% - Accent1 4 7 2 3 2" xfId="16993" xr:uid="{D6B7A1B2-2D20-464D-BA86-F9F66632ED63}"/>
    <cellStyle name="20% - Accent1 4 7 2 4" xfId="13431" xr:uid="{00000000-0005-0000-0000-0000F7060000}"/>
    <cellStyle name="20% - Accent1 4 7 2 5" xfId="13432" xr:uid="{00000000-0005-0000-0000-0000F8060000}"/>
    <cellStyle name="20% - Accent1 4 7 2 6" xfId="16991" xr:uid="{EB7A9054-71A1-4020-82A4-7E9D8B57D6ED}"/>
    <cellStyle name="20% - Accent1 4 7 3" xfId="1682" xr:uid="{00000000-0005-0000-0000-0000F9060000}"/>
    <cellStyle name="20% - Accent1 4 7 3 2" xfId="16994" xr:uid="{AF6F48BC-2873-44B9-8306-FDDFE7967A61}"/>
    <cellStyle name="20% - Accent1 4 7 4" xfId="1683" xr:uid="{00000000-0005-0000-0000-0000FA060000}"/>
    <cellStyle name="20% - Accent1 4 7 4 2" xfId="16995" xr:uid="{2B1F1D9A-E405-4B3A-AD9D-5F80E9D955A7}"/>
    <cellStyle name="20% - Accent1 4 7 5" xfId="13433" xr:uid="{00000000-0005-0000-0000-0000FB060000}"/>
    <cellStyle name="20% - Accent1 4 7 6" xfId="13434" xr:uid="{00000000-0005-0000-0000-0000FC060000}"/>
    <cellStyle name="20% - Accent1 4 7 7" xfId="16990"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8" xr:uid="{5760D963-C438-4BE4-BE7C-CE0F4532C08C}"/>
    <cellStyle name="20% - Accent1 4 8 2 3" xfId="1687" xr:uid="{00000000-0005-0000-0000-000000070000}"/>
    <cellStyle name="20% - Accent1 4 8 2 3 2" xfId="16999" xr:uid="{1795B184-28A9-4B8C-849D-AD560B653930}"/>
    <cellStyle name="20% - Accent1 4 8 2 4" xfId="13435" xr:uid="{00000000-0005-0000-0000-000001070000}"/>
    <cellStyle name="20% - Accent1 4 8 2 5" xfId="13436" xr:uid="{00000000-0005-0000-0000-000002070000}"/>
    <cellStyle name="20% - Accent1 4 8 2 6" xfId="16997" xr:uid="{3EDF6F3F-59FC-4D6A-9333-4BCF1A5B06FD}"/>
    <cellStyle name="20% - Accent1 4 8 3" xfId="1688" xr:uid="{00000000-0005-0000-0000-000003070000}"/>
    <cellStyle name="20% - Accent1 4 8 3 2" xfId="17000" xr:uid="{7CD0F4F4-C51A-47F6-9C1C-517E31A0FEA5}"/>
    <cellStyle name="20% - Accent1 4 8 4" xfId="1689" xr:uid="{00000000-0005-0000-0000-000004070000}"/>
    <cellStyle name="20% - Accent1 4 8 4 2" xfId="17001" xr:uid="{1D62A01A-4A9A-439E-8491-DE84861FDEFA}"/>
    <cellStyle name="20% - Accent1 4 8 5" xfId="13437" xr:uid="{00000000-0005-0000-0000-000005070000}"/>
    <cellStyle name="20% - Accent1 4 8 6" xfId="13438" xr:uid="{00000000-0005-0000-0000-000006070000}"/>
    <cellStyle name="20% - Accent1 4 8 7" xfId="16996" xr:uid="{1C0C64F5-6C03-4B99-8D80-341CE0DE60FD}"/>
    <cellStyle name="20% - Accent1 4 9" xfId="1690" xr:uid="{00000000-0005-0000-0000-000007070000}"/>
    <cellStyle name="20% - Accent1 4 9 2" xfId="1691" xr:uid="{00000000-0005-0000-0000-000008070000}"/>
    <cellStyle name="20% - Accent1 4 9 2 2" xfId="17003" xr:uid="{43330045-B901-4EDE-AB80-6CE9F809D75F}"/>
    <cellStyle name="20% - Accent1 4 9 3" xfId="1692" xr:uid="{00000000-0005-0000-0000-000009070000}"/>
    <cellStyle name="20% - Accent1 4 9 3 2" xfId="17004" xr:uid="{75FC6E92-6966-47B2-A6C4-C1CE7CB2CDEA}"/>
    <cellStyle name="20% - Accent1 4 9 4" xfId="13439" xr:uid="{00000000-0005-0000-0000-00000A070000}"/>
    <cellStyle name="20% - Accent1 4 9 5" xfId="13440" xr:uid="{00000000-0005-0000-0000-00000B070000}"/>
    <cellStyle name="20% - Accent1 4 9 6" xfId="17002"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7" xr:uid="{6E76004D-FE7F-474D-9408-FAF852D4D3A7}"/>
    <cellStyle name="20% - Accent1 5 2 3" xfId="1707" xr:uid="{00000000-0005-0000-0000-00001A070000}"/>
    <cellStyle name="20% - Accent1 5 2 3 2" xfId="17008" xr:uid="{7C04E87E-7E32-4326-81A1-D94D92B2CC03}"/>
    <cellStyle name="20% - Accent1 5 2 4" xfId="13441" xr:uid="{00000000-0005-0000-0000-00001B070000}"/>
    <cellStyle name="20% - Accent1 5 2 5" xfId="13442" xr:uid="{00000000-0005-0000-0000-00001C070000}"/>
    <cellStyle name="20% - Accent1 5 2 6" xfId="17006" xr:uid="{ABBE6759-3F25-4016-86F3-0ABA239253A9}"/>
    <cellStyle name="20% - Accent1 5 3" xfId="1708" xr:uid="{00000000-0005-0000-0000-00001D070000}"/>
    <cellStyle name="20% - Accent1 5 3 2" xfId="17009" xr:uid="{92CFF19D-2CED-40E9-ABB8-FEAAAABD6A08}"/>
    <cellStyle name="20% - Accent1 5 4" xfId="1709" xr:uid="{00000000-0005-0000-0000-00001E070000}"/>
    <cellStyle name="20% - Accent1 5 4 2" xfId="17010" xr:uid="{A9F8A858-BBAD-4BF3-AE35-E377DDD169A3}"/>
    <cellStyle name="20% - Accent1 5 5" xfId="13443" xr:uid="{00000000-0005-0000-0000-00001F070000}"/>
    <cellStyle name="20% - Accent1 5 6" xfId="13444" xr:uid="{00000000-0005-0000-0000-000020070000}"/>
    <cellStyle name="20% - Accent1 5 7" xfId="17005"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3" xr:uid="{43DA9817-35C8-4001-8A73-A6B7D6A9F027}"/>
    <cellStyle name="20% - Accent1 6 2 3" xfId="1724" xr:uid="{00000000-0005-0000-0000-00002F070000}"/>
    <cellStyle name="20% - Accent1 6 2 3 2" xfId="17014" xr:uid="{867172FE-FD98-4848-87E8-4D68D5729F3E}"/>
    <cellStyle name="20% - Accent1 6 2 4" xfId="13445" xr:uid="{00000000-0005-0000-0000-000030070000}"/>
    <cellStyle name="20% - Accent1 6 2 5" xfId="13446" xr:uid="{00000000-0005-0000-0000-000031070000}"/>
    <cellStyle name="20% - Accent1 6 2 6" xfId="17012" xr:uid="{AC4D5F16-F75B-40A1-9122-AADE09A03E83}"/>
    <cellStyle name="20% - Accent1 6 3" xfId="1725" xr:uid="{00000000-0005-0000-0000-000032070000}"/>
    <cellStyle name="20% - Accent1 6 3 2" xfId="17015" xr:uid="{7D26D8F0-5D49-4981-9439-335F9D6EB6B7}"/>
    <cellStyle name="20% - Accent1 6 4" xfId="1726" xr:uid="{00000000-0005-0000-0000-000033070000}"/>
    <cellStyle name="20% - Accent1 6 4 2" xfId="17016" xr:uid="{E2BD7488-3F44-4B39-8043-0AC86DC22D36}"/>
    <cellStyle name="20% - Accent1 6 5" xfId="13447" xr:uid="{00000000-0005-0000-0000-000034070000}"/>
    <cellStyle name="20% - Accent1 6 6" xfId="13448" xr:uid="{00000000-0005-0000-0000-000035070000}"/>
    <cellStyle name="20% - Accent1 6 7" xfId="17011"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7"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20" xr:uid="{47E8CEEC-EFCB-4E09-B68E-960A4CA2131C}"/>
    <cellStyle name="20% - Accent1 7 2 3" xfId="1737" xr:uid="{00000000-0005-0000-0000-000040070000}"/>
    <cellStyle name="20% - Accent1 7 2 3 2" xfId="17021" xr:uid="{D4CA68B2-6BF7-4438-9E09-9A6D945FC3F3}"/>
    <cellStyle name="20% - Accent1 7 2 4" xfId="13449" xr:uid="{00000000-0005-0000-0000-000041070000}"/>
    <cellStyle name="20% - Accent1 7 2 5" xfId="13450" xr:uid="{00000000-0005-0000-0000-000042070000}"/>
    <cellStyle name="20% - Accent1 7 2 6" xfId="17019" xr:uid="{DCDC6E71-9778-428C-A144-F18421F2A956}"/>
    <cellStyle name="20% - Accent1 7 3" xfId="1738" xr:uid="{00000000-0005-0000-0000-000043070000}"/>
    <cellStyle name="20% - Accent1 7 3 2" xfId="17022" xr:uid="{31262BC4-6785-4806-8067-B711D48A06B0}"/>
    <cellStyle name="20% - Accent1 7 4" xfId="1739" xr:uid="{00000000-0005-0000-0000-000044070000}"/>
    <cellStyle name="20% - Accent1 7 4 2" xfId="17023" xr:uid="{70DEA72A-EB3C-4CA5-82DB-8F4E413AEBF3}"/>
    <cellStyle name="20% - Accent1 7 5" xfId="13451" xr:uid="{00000000-0005-0000-0000-000045070000}"/>
    <cellStyle name="20% - Accent1 7 6" xfId="13452" xr:uid="{00000000-0005-0000-0000-000046070000}"/>
    <cellStyle name="20% - Accent1 7 7" xfId="17018"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6" xr:uid="{2E06E8FF-31BE-435E-AC76-0FD67FF1D60D}"/>
    <cellStyle name="20% - Accent1 8 2 3" xfId="1744" xr:uid="{00000000-0005-0000-0000-00004B070000}"/>
    <cellStyle name="20% - Accent1 8 2 3 2" xfId="17027" xr:uid="{5B9A7BAC-D23B-4C1D-A30E-5A024B8082C9}"/>
    <cellStyle name="20% - Accent1 8 2 4" xfId="13453" xr:uid="{00000000-0005-0000-0000-00004C070000}"/>
    <cellStyle name="20% - Accent1 8 2 5" xfId="13454" xr:uid="{00000000-0005-0000-0000-00004D070000}"/>
    <cellStyle name="20% - Accent1 8 2 6" xfId="17025" xr:uid="{F4289A33-1269-41EE-8619-2BFE702A3C1F}"/>
    <cellStyle name="20% - Accent1 8 3" xfId="1745" xr:uid="{00000000-0005-0000-0000-00004E070000}"/>
    <cellStyle name="20% - Accent1 8 3 2" xfId="17028" xr:uid="{AC299645-3006-4EA6-818B-5574239D6B92}"/>
    <cellStyle name="20% - Accent1 8 4" xfId="1746" xr:uid="{00000000-0005-0000-0000-00004F070000}"/>
    <cellStyle name="20% - Accent1 8 4 2" xfId="17029" xr:uid="{20E77260-31BC-4B54-AE98-37AB24A0AA20}"/>
    <cellStyle name="20% - Accent1 8 5" xfId="13455" xr:uid="{00000000-0005-0000-0000-000050070000}"/>
    <cellStyle name="20% - Accent1 8 6" xfId="13456" xr:uid="{00000000-0005-0000-0000-000051070000}"/>
    <cellStyle name="20% - Accent1 8 7" xfId="17024"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2" xr:uid="{8AAA8ED3-3D2C-47FB-9564-F053DF332504}"/>
    <cellStyle name="20% - Accent1 9 2 3" xfId="1751" xr:uid="{00000000-0005-0000-0000-000056070000}"/>
    <cellStyle name="20% - Accent1 9 2 3 2" xfId="17033" xr:uid="{CE542B57-C51B-4816-83C9-FBAF72705E04}"/>
    <cellStyle name="20% - Accent1 9 2 4" xfId="13457" xr:uid="{00000000-0005-0000-0000-000057070000}"/>
    <cellStyle name="20% - Accent1 9 2 5" xfId="13458" xr:uid="{00000000-0005-0000-0000-000058070000}"/>
    <cellStyle name="20% - Accent1 9 2 6" xfId="17031" xr:uid="{835F0A86-8D88-4E0A-A2A6-B9BBFA2BD699}"/>
    <cellStyle name="20% - Accent1 9 3" xfId="1752" xr:uid="{00000000-0005-0000-0000-000059070000}"/>
    <cellStyle name="20% - Accent1 9 3 2" xfId="17034" xr:uid="{C21793A9-3F29-4877-AB92-AC8F156B218D}"/>
    <cellStyle name="20% - Accent1 9 4" xfId="1753" xr:uid="{00000000-0005-0000-0000-00005A070000}"/>
    <cellStyle name="20% - Accent1 9 4 2" xfId="17035" xr:uid="{4A40E3B1-4040-4960-8361-7F35CA9DDDFE}"/>
    <cellStyle name="20% - Accent1 9 5" xfId="13459" xr:uid="{00000000-0005-0000-0000-00005B070000}"/>
    <cellStyle name="20% - Accent1 9 6" xfId="13460" xr:uid="{00000000-0005-0000-0000-00005C070000}"/>
    <cellStyle name="20% - Accent1 9 7" xfId="17030"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8" xr:uid="{CAED472D-CF32-46B6-BA56-84294A81F66B}"/>
    <cellStyle name="20% - Accent2 10 2 3" xfId="1758" xr:uid="{00000000-0005-0000-0000-000061070000}"/>
    <cellStyle name="20% - Accent2 10 2 3 2" xfId="17039" xr:uid="{89CDBB40-CB6C-4799-93F9-5D55A956D1CA}"/>
    <cellStyle name="20% - Accent2 10 2 4" xfId="13461" xr:uid="{00000000-0005-0000-0000-000062070000}"/>
    <cellStyle name="20% - Accent2 10 2 5" xfId="13462" xr:uid="{00000000-0005-0000-0000-000063070000}"/>
    <cellStyle name="20% - Accent2 10 2 6" xfId="17037" xr:uid="{A91251E4-EA75-45C6-B012-AB2690AA7427}"/>
    <cellStyle name="20% - Accent2 10 3" xfId="1759" xr:uid="{00000000-0005-0000-0000-000064070000}"/>
    <cellStyle name="20% - Accent2 10 3 2" xfId="17040" xr:uid="{947F9215-D1D0-43B5-B4D7-3BB15052FE12}"/>
    <cellStyle name="20% - Accent2 10 4" xfId="1760" xr:uid="{00000000-0005-0000-0000-000065070000}"/>
    <cellStyle name="20% - Accent2 10 4 2" xfId="17041" xr:uid="{80381FBA-089A-4F70-972A-FD6A8C711E2C}"/>
    <cellStyle name="20% - Accent2 10 5" xfId="13463" xr:uid="{00000000-0005-0000-0000-000066070000}"/>
    <cellStyle name="20% - Accent2 10 6" xfId="13464" xr:uid="{00000000-0005-0000-0000-000067070000}"/>
    <cellStyle name="20% - Accent2 10 7" xfId="17036"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4" xr:uid="{329FFA73-2E9B-474F-B088-2A7A819B71AC}"/>
    <cellStyle name="20% - Accent2 11 2 3" xfId="1765" xr:uid="{00000000-0005-0000-0000-00006C070000}"/>
    <cellStyle name="20% - Accent2 11 2 3 2" xfId="17045" xr:uid="{FE82AFB4-957C-4AD9-A74C-A686D67E7229}"/>
    <cellStyle name="20% - Accent2 11 2 4" xfId="13465" xr:uid="{00000000-0005-0000-0000-00006D070000}"/>
    <cellStyle name="20% - Accent2 11 2 5" xfId="13466" xr:uid="{00000000-0005-0000-0000-00006E070000}"/>
    <cellStyle name="20% - Accent2 11 2 6" xfId="17043" xr:uid="{A2903E62-4768-4EF2-BDD8-D1438EC68D75}"/>
    <cellStyle name="20% - Accent2 11 3" xfId="1766" xr:uid="{00000000-0005-0000-0000-00006F070000}"/>
    <cellStyle name="20% - Accent2 11 3 2" xfId="17046" xr:uid="{97683402-9799-4AA6-96EA-05BB612AFF6B}"/>
    <cellStyle name="20% - Accent2 11 4" xfId="1767" xr:uid="{00000000-0005-0000-0000-000070070000}"/>
    <cellStyle name="20% - Accent2 11 4 2" xfId="17047" xr:uid="{F9A28AC3-CC96-4BCC-B222-28F376F758A9}"/>
    <cellStyle name="20% - Accent2 11 5" xfId="13467" xr:uid="{00000000-0005-0000-0000-000071070000}"/>
    <cellStyle name="20% - Accent2 11 6" xfId="13468" xr:uid="{00000000-0005-0000-0000-000072070000}"/>
    <cellStyle name="20% - Accent2 11 7" xfId="17042"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50" xr:uid="{DE917BB0-D050-4C06-82C5-3AB1FC2F377C}"/>
    <cellStyle name="20% - Accent2 12 2 3" xfId="1772" xr:uid="{00000000-0005-0000-0000-000077070000}"/>
    <cellStyle name="20% - Accent2 12 2 3 2" xfId="17051" xr:uid="{3D923D2E-41C0-44CB-81CC-155F452F6D43}"/>
    <cellStyle name="20% - Accent2 12 2 4" xfId="13469" xr:uid="{00000000-0005-0000-0000-000078070000}"/>
    <cellStyle name="20% - Accent2 12 2 5" xfId="13470" xr:uid="{00000000-0005-0000-0000-000079070000}"/>
    <cellStyle name="20% - Accent2 12 2 6" xfId="17049" xr:uid="{31E3DB4D-CA28-4683-A0BC-88CBA29EACCC}"/>
    <cellStyle name="20% - Accent2 12 3" xfId="1773" xr:uid="{00000000-0005-0000-0000-00007A070000}"/>
    <cellStyle name="20% - Accent2 12 3 2" xfId="17052" xr:uid="{3D39C49D-CB09-4446-8BB3-9237745A0143}"/>
    <cellStyle name="20% - Accent2 12 4" xfId="1774" xr:uid="{00000000-0005-0000-0000-00007B070000}"/>
    <cellStyle name="20% - Accent2 12 4 2" xfId="17053" xr:uid="{43787958-9163-41AA-A305-566784CAA721}"/>
    <cellStyle name="20% - Accent2 12 5" xfId="13471" xr:uid="{00000000-0005-0000-0000-00007C070000}"/>
    <cellStyle name="20% - Accent2 12 6" xfId="13472" xr:uid="{00000000-0005-0000-0000-00007D070000}"/>
    <cellStyle name="20% - Accent2 12 7" xfId="17048"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6" xr:uid="{0182010B-97F9-4EB6-9ABF-C1E803FA5945}"/>
    <cellStyle name="20% - Accent2 13 2 3" xfId="1779" xr:uid="{00000000-0005-0000-0000-000082070000}"/>
    <cellStyle name="20% - Accent2 13 2 3 2" xfId="17057" xr:uid="{D5F6DDD7-B96A-4907-91E9-58B413C33202}"/>
    <cellStyle name="20% - Accent2 13 2 4" xfId="13473" xr:uid="{00000000-0005-0000-0000-000083070000}"/>
    <cellStyle name="20% - Accent2 13 2 5" xfId="13474" xr:uid="{00000000-0005-0000-0000-000084070000}"/>
    <cellStyle name="20% - Accent2 13 2 6" xfId="17055" xr:uid="{55B1240E-8B66-4C2B-98A6-2BF0A9D9BC2F}"/>
    <cellStyle name="20% - Accent2 13 3" xfId="1780" xr:uid="{00000000-0005-0000-0000-000085070000}"/>
    <cellStyle name="20% - Accent2 13 3 2" xfId="17058" xr:uid="{92D4173B-755F-4B91-B724-3FABCFADBFF6}"/>
    <cellStyle name="20% - Accent2 13 4" xfId="1781" xr:uid="{00000000-0005-0000-0000-000086070000}"/>
    <cellStyle name="20% - Accent2 13 4 2" xfId="17059" xr:uid="{7189EA91-7BA8-45D3-ACDE-82326476597E}"/>
    <cellStyle name="20% - Accent2 13 5" xfId="13475" xr:uid="{00000000-0005-0000-0000-000087070000}"/>
    <cellStyle name="20% - Accent2 13 6" xfId="13476" xr:uid="{00000000-0005-0000-0000-000088070000}"/>
    <cellStyle name="20% - Accent2 13 7" xfId="17054"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2" xr:uid="{3034D494-E462-48E7-A172-BB0E0142544B}"/>
    <cellStyle name="20% - Accent2 14 2 3" xfId="1786" xr:uid="{00000000-0005-0000-0000-00008D070000}"/>
    <cellStyle name="20% - Accent2 14 2 3 2" xfId="17063" xr:uid="{53A9A094-0BD6-4AC0-87EF-F27F6869256C}"/>
    <cellStyle name="20% - Accent2 14 2 4" xfId="13477" xr:uid="{00000000-0005-0000-0000-00008E070000}"/>
    <cellStyle name="20% - Accent2 14 2 5" xfId="13478" xr:uid="{00000000-0005-0000-0000-00008F070000}"/>
    <cellStyle name="20% - Accent2 14 2 6" xfId="17061" xr:uid="{620D5D31-1E76-4B53-97BF-87E39FB96C5F}"/>
    <cellStyle name="20% - Accent2 14 3" xfId="1787" xr:uid="{00000000-0005-0000-0000-000090070000}"/>
    <cellStyle name="20% - Accent2 14 3 2" xfId="17064" xr:uid="{DD4529A5-7A22-4695-8C01-4F50DB332C5C}"/>
    <cellStyle name="20% - Accent2 14 4" xfId="1788" xr:uid="{00000000-0005-0000-0000-000091070000}"/>
    <cellStyle name="20% - Accent2 14 4 2" xfId="17065" xr:uid="{06A44868-137A-46B4-ADD1-BC5EDE3FC9BE}"/>
    <cellStyle name="20% - Accent2 14 5" xfId="13479" xr:uid="{00000000-0005-0000-0000-000092070000}"/>
    <cellStyle name="20% - Accent2 14 6" xfId="13480" xr:uid="{00000000-0005-0000-0000-000093070000}"/>
    <cellStyle name="20% - Accent2 14 7" xfId="17060"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8" xr:uid="{8CF7FD10-22E7-4219-B1EE-7839C7C29E0D}"/>
    <cellStyle name="20% - Accent2 15 2 3" xfId="1793" xr:uid="{00000000-0005-0000-0000-000098070000}"/>
    <cellStyle name="20% - Accent2 15 2 3 2" xfId="17069" xr:uid="{1E68150E-C010-4AE9-B0F8-1A5B50E7AECF}"/>
    <cellStyle name="20% - Accent2 15 2 4" xfId="13481" xr:uid="{00000000-0005-0000-0000-000099070000}"/>
    <cellStyle name="20% - Accent2 15 2 5" xfId="13482" xr:uid="{00000000-0005-0000-0000-00009A070000}"/>
    <cellStyle name="20% - Accent2 15 2 6" xfId="17067" xr:uid="{3EC116CE-5ECB-45B0-A33A-6962759AADF4}"/>
    <cellStyle name="20% - Accent2 15 3" xfId="1794" xr:uid="{00000000-0005-0000-0000-00009B070000}"/>
    <cellStyle name="20% - Accent2 15 3 2" xfId="17070" xr:uid="{84BD8829-3FC6-478F-BB54-B568200E47D4}"/>
    <cellStyle name="20% - Accent2 15 4" xfId="1795" xr:uid="{00000000-0005-0000-0000-00009C070000}"/>
    <cellStyle name="20% - Accent2 15 4 2" xfId="17071" xr:uid="{B703CBEB-46BC-4EBC-85D4-8969E93F4846}"/>
    <cellStyle name="20% - Accent2 15 5" xfId="13483" xr:uid="{00000000-0005-0000-0000-00009D070000}"/>
    <cellStyle name="20% - Accent2 15 6" xfId="13484" xr:uid="{00000000-0005-0000-0000-00009E070000}"/>
    <cellStyle name="20% - Accent2 15 7" xfId="17066"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4" xr:uid="{2776D142-2D8E-4997-B3A1-CCE95358503C}"/>
    <cellStyle name="20% - Accent2 16 2 3" xfId="1800" xr:uid="{00000000-0005-0000-0000-0000A3070000}"/>
    <cellStyle name="20% - Accent2 16 2 3 2" xfId="17075" xr:uid="{D4DD8DC6-66DA-4C7B-A54A-EF75509D38FC}"/>
    <cellStyle name="20% - Accent2 16 2 4" xfId="13485" xr:uid="{00000000-0005-0000-0000-0000A4070000}"/>
    <cellStyle name="20% - Accent2 16 2 5" xfId="13486" xr:uid="{00000000-0005-0000-0000-0000A5070000}"/>
    <cellStyle name="20% - Accent2 16 2 6" xfId="17073" xr:uid="{274FF364-CBD3-470D-A378-5C812DC10D78}"/>
    <cellStyle name="20% - Accent2 16 3" xfId="1801" xr:uid="{00000000-0005-0000-0000-0000A6070000}"/>
    <cellStyle name="20% - Accent2 16 3 2" xfId="17076" xr:uid="{E14EA16F-FCB1-4E47-BF30-0AF96FB405A9}"/>
    <cellStyle name="20% - Accent2 16 4" xfId="1802" xr:uid="{00000000-0005-0000-0000-0000A7070000}"/>
    <cellStyle name="20% - Accent2 16 4 2" xfId="17077" xr:uid="{E1D702F7-155B-4A69-8FF8-4D2359F7A3FE}"/>
    <cellStyle name="20% - Accent2 16 5" xfId="13487" xr:uid="{00000000-0005-0000-0000-0000A8070000}"/>
    <cellStyle name="20% - Accent2 16 6" xfId="13488" xr:uid="{00000000-0005-0000-0000-0000A9070000}"/>
    <cellStyle name="20% - Accent2 16 7" xfId="17072"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9" xr:uid="{325119B2-A1BE-4001-9645-AADB38725294}"/>
    <cellStyle name="20% - Accent2 17 3" xfId="1806" xr:uid="{00000000-0005-0000-0000-0000AD070000}"/>
    <cellStyle name="20% - Accent2 17 3 2" xfId="17080" xr:uid="{439495E7-2782-4ADC-95A9-AB17B255865A}"/>
    <cellStyle name="20% - Accent2 17 4" xfId="13489" xr:uid="{00000000-0005-0000-0000-0000AE070000}"/>
    <cellStyle name="20% - Accent2 17 5" xfId="13490" xr:uid="{00000000-0005-0000-0000-0000AF070000}"/>
    <cellStyle name="20% - Accent2 17 6" xfId="17078" xr:uid="{6EC12255-EFFD-4271-9CDD-09864D2EC759}"/>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3" xr:uid="{91C995AD-13A3-4F8D-B5B3-33B263F4C5A8}"/>
    <cellStyle name="20% - Accent2 2 10 2 3" xfId="1813" xr:uid="{00000000-0005-0000-0000-0000B7070000}"/>
    <cellStyle name="20% - Accent2 2 10 2 3 2" xfId="17084" xr:uid="{FD534855-3EA5-4DBD-973A-87D8577E5540}"/>
    <cellStyle name="20% - Accent2 2 10 2 4" xfId="13492" xr:uid="{00000000-0005-0000-0000-0000B8070000}"/>
    <cellStyle name="20% - Accent2 2 10 2 5" xfId="13493" xr:uid="{00000000-0005-0000-0000-0000B9070000}"/>
    <cellStyle name="20% - Accent2 2 10 2 6" xfId="17082" xr:uid="{3D524074-9814-412D-B6F5-1B27310CF730}"/>
    <cellStyle name="20% - Accent2 2 10 3" xfId="1814" xr:uid="{00000000-0005-0000-0000-0000BA070000}"/>
    <cellStyle name="20% - Accent2 2 10 3 2" xfId="17085" xr:uid="{59EBB9CB-FEE4-482F-8CF6-8EE6263F15C3}"/>
    <cellStyle name="20% - Accent2 2 10 4" xfId="1815" xr:uid="{00000000-0005-0000-0000-0000BB070000}"/>
    <cellStyle name="20% - Accent2 2 10 4 2" xfId="17086" xr:uid="{B1984E52-663A-462C-B2E4-F7CAFE63CE94}"/>
    <cellStyle name="20% - Accent2 2 10 5" xfId="13494" xr:uid="{00000000-0005-0000-0000-0000BC070000}"/>
    <cellStyle name="20% - Accent2 2 10 6" xfId="13495" xr:uid="{00000000-0005-0000-0000-0000BD070000}"/>
    <cellStyle name="20% - Accent2 2 10 7" xfId="17081"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9" xr:uid="{D93ACC11-FB5A-4EEC-82BB-79B8AF6E94F2}"/>
    <cellStyle name="20% - Accent2 2 11 2 3" xfId="1820" xr:uid="{00000000-0005-0000-0000-0000C2070000}"/>
    <cellStyle name="20% - Accent2 2 11 2 3 2" xfId="17090" xr:uid="{DD9AB779-7A63-4F5F-852E-110C8FD11F6C}"/>
    <cellStyle name="20% - Accent2 2 11 2 4" xfId="13496" xr:uid="{00000000-0005-0000-0000-0000C3070000}"/>
    <cellStyle name="20% - Accent2 2 11 2 5" xfId="13497" xr:uid="{00000000-0005-0000-0000-0000C4070000}"/>
    <cellStyle name="20% - Accent2 2 11 2 6" xfId="17088" xr:uid="{32F9B52C-2883-48B9-862F-453618ED0AF8}"/>
    <cellStyle name="20% - Accent2 2 11 3" xfId="1821" xr:uid="{00000000-0005-0000-0000-0000C5070000}"/>
    <cellStyle name="20% - Accent2 2 11 3 2" xfId="17091" xr:uid="{976C4D75-24D0-49E5-AF58-B82BDBFD86E9}"/>
    <cellStyle name="20% - Accent2 2 11 4" xfId="1822" xr:uid="{00000000-0005-0000-0000-0000C6070000}"/>
    <cellStyle name="20% - Accent2 2 11 4 2" xfId="17092" xr:uid="{30E81FB2-E1B1-405D-8AFF-5237E9C007B4}"/>
    <cellStyle name="20% - Accent2 2 11 5" xfId="13498" xr:uid="{00000000-0005-0000-0000-0000C7070000}"/>
    <cellStyle name="20% - Accent2 2 11 6" xfId="13499" xr:uid="{00000000-0005-0000-0000-0000C8070000}"/>
    <cellStyle name="20% - Accent2 2 11 7" xfId="17087"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5" xr:uid="{2EFF15F6-92D6-4F1B-BFE1-415681CEC2B4}"/>
    <cellStyle name="20% - Accent2 2 12 2 3" xfId="1826" xr:uid="{00000000-0005-0000-0000-0000CC070000}"/>
    <cellStyle name="20% - Accent2 2 12 2 3 2" xfId="17096" xr:uid="{F61196C7-7249-43CC-8D74-DD44849C8A0C}"/>
    <cellStyle name="20% - Accent2 2 12 2 4" xfId="13500" xr:uid="{00000000-0005-0000-0000-0000CD070000}"/>
    <cellStyle name="20% - Accent2 2 12 2 5" xfId="13501" xr:uid="{00000000-0005-0000-0000-0000CE070000}"/>
    <cellStyle name="20% - Accent2 2 12 2 6" xfId="17094" xr:uid="{9C030A97-2227-4C27-AC28-7B372A247182}"/>
    <cellStyle name="20% - Accent2 2 12 3" xfId="1827" xr:uid="{00000000-0005-0000-0000-0000CF070000}"/>
    <cellStyle name="20% - Accent2 2 12 3 2" xfId="17097" xr:uid="{4C36605F-313B-47F3-928F-59A4C3778807}"/>
    <cellStyle name="20% - Accent2 2 12 4" xfId="1828" xr:uid="{00000000-0005-0000-0000-0000D0070000}"/>
    <cellStyle name="20% - Accent2 2 12 4 2" xfId="17098" xr:uid="{506218FE-6CB5-4175-A3CC-99C1D14F01DD}"/>
    <cellStyle name="20% - Accent2 2 12 5" xfId="13502" xr:uid="{00000000-0005-0000-0000-0000D1070000}"/>
    <cellStyle name="20% - Accent2 2 12 6" xfId="13503" xr:uid="{00000000-0005-0000-0000-0000D2070000}"/>
    <cellStyle name="20% - Accent2 2 12 7" xfId="17093"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1" xr:uid="{8B9102DB-752B-4F3A-8E27-BD62FB01790B}"/>
    <cellStyle name="20% - Accent2 2 13 2 3" xfId="1832" xr:uid="{00000000-0005-0000-0000-0000D6070000}"/>
    <cellStyle name="20% - Accent2 2 13 2 3 2" xfId="17102" xr:uid="{5EB92657-E3B8-44C7-B6C1-DCA9D0753F7B}"/>
    <cellStyle name="20% - Accent2 2 13 2 4" xfId="13504" xr:uid="{00000000-0005-0000-0000-0000D7070000}"/>
    <cellStyle name="20% - Accent2 2 13 2 5" xfId="13505" xr:uid="{00000000-0005-0000-0000-0000D8070000}"/>
    <cellStyle name="20% - Accent2 2 13 2 6" xfId="17100" xr:uid="{79FC9531-103B-414A-A1D0-08A70D56A9C3}"/>
    <cellStyle name="20% - Accent2 2 13 3" xfId="1833" xr:uid="{00000000-0005-0000-0000-0000D9070000}"/>
    <cellStyle name="20% - Accent2 2 13 3 2" xfId="17103" xr:uid="{63EB9E90-CF42-4199-BBD2-C29519F3EB08}"/>
    <cellStyle name="20% - Accent2 2 13 4" xfId="1834" xr:uid="{00000000-0005-0000-0000-0000DA070000}"/>
    <cellStyle name="20% - Accent2 2 13 4 2" xfId="17104" xr:uid="{A1BDE8B0-3954-48A3-98BF-3F9B36B54CD2}"/>
    <cellStyle name="20% - Accent2 2 13 5" xfId="13506" xr:uid="{00000000-0005-0000-0000-0000DB070000}"/>
    <cellStyle name="20% - Accent2 2 13 6" xfId="13507" xr:uid="{00000000-0005-0000-0000-0000DC070000}"/>
    <cellStyle name="20% - Accent2 2 13 7" xfId="17099"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7" xr:uid="{4D68B583-2BFB-4453-AFDF-1C391AC03532}"/>
    <cellStyle name="20% - Accent2 2 14 2 3" xfId="1838" xr:uid="{00000000-0005-0000-0000-0000E0070000}"/>
    <cellStyle name="20% - Accent2 2 14 2 3 2" xfId="17108" xr:uid="{56EC52F9-C14B-48C3-9D11-F0FA67E8D875}"/>
    <cellStyle name="20% - Accent2 2 14 2 4" xfId="13508" xr:uid="{00000000-0005-0000-0000-0000E1070000}"/>
    <cellStyle name="20% - Accent2 2 14 2 5" xfId="13509" xr:uid="{00000000-0005-0000-0000-0000E2070000}"/>
    <cellStyle name="20% - Accent2 2 14 2 6" xfId="17106" xr:uid="{D4EA4A85-1332-46B8-A7F8-F012577EA92B}"/>
    <cellStyle name="20% - Accent2 2 14 3" xfId="1839" xr:uid="{00000000-0005-0000-0000-0000E3070000}"/>
    <cellStyle name="20% - Accent2 2 14 3 2" xfId="17109" xr:uid="{AE318FDA-63DC-49EF-BBB4-3970E326AA3A}"/>
    <cellStyle name="20% - Accent2 2 14 4" xfId="1840" xr:uid="{00000000-0005-0000-0000-0000E4070000}"/>
    <cellStyle name="20% - Accent2 2 14 4 2" xfId="17110" xr:uid="{4377AEF0-BD84-440F-83DC-521A400C4866}"/>
    <cellStyle name="20% - Accent2 2 14 5" xfId="13510" xr:uid="{00000000-0005-0000-0000-0000E5070000}"/>
    <cellStyle name="20% - Accent2 2 14 6" xfId="13511" xr:uid="{00000000-0005-0000-0000-0000E6070000}"/>
    <cellStyle name="20% - Accent2 2 14 7" xfId="17105" xr:uid="{BBE4C68A-E3D9-44C9-8AE2-5779E5AD7E61}"/>
    <cellStyle name="20% - Accent2 2 15" xfId="1841" xr:uid="{00000000-0005-0000-0000-0000E7070000}"/>
    <cellStyle name="20% - Accent2 2 15 2" xfId="1842" xr:uid="{00000000-0005-0000-0000-0000E8070000}"/>
    <cellStyle name="20% - Accent2 2 15 2 2" xfId="17112" xr:uid="{A1E33752-2C14-450C-8107-5CD975D3CEB7}"/>
    <cellStyle name="20% - Accent2 2 15 3" xfId="1843" xr:uid="{00000000-0005-0000-0000-0000E9070000}"/>
    <cellStyle name="20% - Accent2 2 15 3 2" xfId="17113" xr:uid="{F6545179-6AB5-4F2E-9170-6BC36F14D576}"/>
    <cellStyle name="20% - Accent2 2 15 4" xfId="13512" xr:uid="{00000000-0005-0000-0000-0000EA070000}"/>
    <cellStyle name="20% - Accent2 2 15 5" xfId="13513" xr:uid="{00000000-0005-0000-0000-0000EB070000}"/>
    <cellStyle name="20% - Accent2 2 15 6" xfId="17111" xr:uid="{83053CC6-292C-44F9-8373-5DE06EF609F8}"/>
    <cellStyle name="20% - Accent2 2 16" xfId="1844" xr:uid="{00000000-0005-0000-0000-0000EC070000}"/>
    <cellStyle name="20% - Accent2 2 16 2" xfId="17114" xr:uid="{3BC15B7C-5505-41C3-B12A-B652A920CD31}"/>
    <cellStyle name="20% - Accent2 2 17" xfId="1845" xr:uid="{00000000-0005-0000-0000-0000ED070000}"/>
    <cellStyle name="20% - Accent2 2 17 2" xfId="17115" xr:uid="{08D87C68-EC61-4428-9478-8BA8A037E63C}"/>
    <cellStyle name="20% - Accent2 2 18" xfId="1846" xr:uid="{00000000-0005-0000-0000-0000EE070000}"/>
    <cellStyle name="20% - Accent2 2 18 2" xfId="17116" xr:uid="{C35C6FA8-E67B-46F5-BB75-57B3B1A48998}"/>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8" xr:uid="{BD1FD83B-9CC8-4F29-A0B2-4494BB494275}"/>
    <cellStyle name="20% - Accent2 2 2 2 3" xfId="1850" xr:uid="{00000000-0005-0000-0000-0000F3070000}"/>
    <cellStyle name="20% - Accent2 2 2 2 3 2" xfId="17119" xr:uid="{94C961A8-AE14-4CAB-8965-CA20FA74E2E1}"/>
    <cellStyle name="20% - Accent2 2 2 2 4" xfId="13515" xr:uid="{00000000-0005-0000-0000-0000F4070000}"/>
    <cellStyle name="20% - Accent2 2 2 2 5" xfId="13516" xr:uid="{00000000-0005-0000-0000-0000F5070000}"/>
    <cellStyle name="20% - Accent2 2 2 2 6" xfId="17117" xr:uid="{2EAE38B2-0718-4297-8522-99B2D49A14C2}"/>
    <cellStyle name="20% - Accent2 2 2 3" xfId="1851" xr:uid="{00000000-0005-0000-0000-0000F6070000}"/>
    <cellStyle name="20% - Accent2 2 2 3 2" xfId="17120" xr:uid="{D366E4B6-37E3-4FFD-813E-C168EC7919A6}"/>
    <cellStyle name="20% - Accent2 2 2 4" xfId="1852" xr:uid="{00000000-0005-0000-0000-0000F7070000}"/>
    <cellStyle name="20% - Accent2 2 2 4 2" xfId="17121" xr:uid="{169ED8A2-C79D-498C-BFCF-50F272FDFE9B}"/>
    <cellStyle name="20% - Accent2 2 2 5" xfId="1853" xr:uid="{00000000-0005-0000-0000-0000F8070000}"/>
    <cellStyle name="20% - Accent2 2 2 5 2" xfId="17122" xr:uid="{70257D6B-4519-4B63-B01F-97F61AFF5DFE}"/>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4" xr:uid="{8B3B4DFE-F02F-4B1C-BF32-6D47850793C7}"/>
    <cellStyle name="20% - Accent2 2 3 2 3" xfId="1858" xr:uid="{00000000-0005-0000-0000-0000FE070000}"/>
    <cellStyle name="20% - Accent2 2 3 2 3 2" xfId="17125" xr:uid="{E4F18942-3C5E-4043-B544-2C174B03CFC6}"/>
    <cellStyle name="20% - Accent2 2 3 2 4" xfId="13518" xr:uid="{00000000-0005-0000-0000-0000FF070000}"/>
    <cellStyle name="20% - Accent2 2 3 2 5" xfId="13519" xr:uid="{00000000-0005-0000-0000-000000080000}"/>
    <cellStyle name="20% - Accent2 2 3 2 6" xfId="17123" xr:uid="{B8D621A1-7CD7-4A77-BE1C-4950D0FD9082}"/>
    <cellStyle name="20% - Accent2 2 3 3" xfId="1859" xr:uid="{00000000-0005-0000-0000-000001080000}"/>
    <cellStyle name="20% - Accent2 2 3 3 2" xfId="17126" xr:uid="{960037AA-6D97-4F6B-87A8-34EC5EC86FC5}"/>
    <cellStyle name="20% - Accent2 2 3 4" xfId="1860" xr:uid="{00000000-0005-0000-0000-000002080000}"/>
    <cellStyle name="20% - Accent2 2 3 4 2" xfId="17127" xr:uid="{0B11100D-D21B-45F8-B9DE-E1DD980EF017}"/>
    <cellStyle name="20% - Accent2 2 3 5" xfId="1861" xr:uid="{00000000-0005-0000-0000-000003080000}"/>
    <cellStyle name="20% - Accent2 2 3 5 2" xfId="17128" xr:uid="{66B209A8-6B9E-4CA2-9ADD-E5F7F4C2E176}"/>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30" xr:uid="{9F713F6B-51C0-49CE-AF67-593787571BD7}"/>
    <cellStyle name="20% - Accent2 2 4 2 3" xfId="1866" xr:uid="{00000000-0005-0000-0000-000009080000}"/>
    <cellStyle name="20% - Accent2 2 4 2 3 2" xfId="17131" xr:uid="{F70F4460-EACC-48EC-99E2-86130E0B1C1A}"/>
    <cellStyle name="20% - Accent2 2 4 2 4" xfId="13521" xr:uid="{00000000-0005-0000-0000-00000A080000}"/>
    <cellStyle name="20% - Accent2 2 4 2 5" xfId="13522" xr:uid="{00000000-0005-0000-0000-00000B080000}"/>
    <cellStyle name="20% - Accent2 2 4 2 6" xfId="17129" xr:uid="{CF712B12-5AA3-468F-8AF2-3CE6AA28C660}"/>
    <cellStyle name="20% - Accent2 2 4 3" xfId="1867" xr:uid="{00000000-0005-0000-0000-00000C080000}"/>
    <cellStyle name="20% - Accent2 2 4 3 2" xfId="17132" xr:uid="{56F74E6E-1738-4F8E-8E7D-3CA17EA0AEA6}"/>
    <cellStyle name="20% - Accent2 2 4 4" xfId="1868" xr:uid="{00000000-0005-0000-0000-00000D080000}"/>
    <cellStyle name="20% - Accent2 2 4 4 2" xfId="17133" xr:uid="{F9EC037F-A5EE-4D77-8E65-E9163026628F}"/>
    <cellStyle name="20% - Accent2 2 4 5" xfId="1869" xr:uid="{00000000-0005-0000-0000-00000E080000}"/>
    <cellStyle name="20% - Accent2 2 4 5 2" xfId="17134" xr:uid="{30D3B7C5-717A-401E-B29F-C0E85C2F88D9}"/>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6" xr:uid="{E56DC5F3-94AF-46B6-80D1-350212972C21}"/>
    <cellStyle name="20% - Accent2 2 5 2 3" xfId="1874" xr:uid="{00000000-0005-0000-0000-000014080000}"/>
    <cellStyle name="20% - Accent2 2 5 2 3 2" xfId="17137" xr:uid="{D357DA75-B46E-4FC4-8A05-0D15CD3FD8B3}"/>
    <cellStyle name="20% - Accent2 2 5 2 4" xfId="13524" xr:uid="{00000000-0005-0000-0000-000015080000}"/>
    <cellStyle name="20% - Accent2 2 5 2 5" xfId="13525" xr:uid="{00000000-0005-0000-0000-000016080000}"/>
    <cellStyle name="20% - Accent2 2 5 2 6" xfId="17135" xr:uid="{18B832E2-87A9-4356-B80B-41F2D739F2BA}"/>
    <cellStyle name="20% - Accent2 2 5 3" xfId="1875" xr:uid="{00000000-0005-0000-0000-000017080000}"/>
    <cellStyle name="20% - Accent2 2 5 3 2" xfId="17138" xr:uid="{F3DD360E-6905-44CE-A2FF-3FE380783173}"/>
    <cellStyle name="20% - Accent2 2 5 4" xfId="1876" xr:uid="{00000000-0005-0000-0000-000018080000}"/>
    <cellStyle name="20% - Accent2 2 5 4 2" xfId="17139" xr:uid="{418B722C-E146-4051-A668-E7771506C1CD}"/>
    <cellStyle name="20% - Accent2 2 5 5" xfId="1877" xr:uid="{00000000-0005-0000-0000-000019080000}"/>
    <cellStyle name="20% - Accent2 2 5 5 2" xfId="17140" xr:uid="{E95E991D-B673-407D-9B72-34B73FC11109}"/>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3" xr:uid="{944E458B-6301-4F57-9188-BE697CBD281A}"/>
    <cellStyle name="20% - Accent2 2 6 2 3" xfId="1882" xr:uid="{00000000-0005-0000-0000-00001F080000}"/>
    <cellStyle name="20% - Accent2 2 6 2 3 2" xfId="17144" xr:uid="{1CEA0D33-74A8-46BF-BAD5-8522758DEDC0}"/>
    <cellStyle name="20% - Accent2 2 6 2 4" xfId="13527" xr:uid="{00000000-0005-0000-0000-000020080000}"/>
    <cellStyle name="20% - Accent2 2 6 2 5" xfId="13528" xr:uid="{00000000-0005-0000-0000-000021080000}"/>
    <cellStyle name="20% - Accent2 2 6 2 6" xfId="17142" xr:uid="{24E39297-9F11-460D-9EA3-4A9ABF58A617}"/>
    <cellStyle name="20% - Accent2 2 6 3" xfId="1883" xr:uid="{00000000-0005-0000-0000-000022080000}"/>
    <cellStyle name="20% - Accent2 2 6 3 2" xfId="17145" xr:uid="{D75F0DD1-0923-42CF-8B4F-FF5B23B85101}"/>
    <cellStyle name="20% - Accent2 2 6 4" xfId="1884" xr:uid="{00000000-0005-0000-0000-000023080000}"/>
    <cellStyle name="20% - Accent2 2 6 4 2" xfId="17146" xr:uid="{2DEE2B43-B285-4844-BCC6-D9DF68ADEA52}"/>
    <cellStyle name="20% - Accent2 2 6 5" xfId="13529" xr:uid="{00000000-0005-0000-0000-000024080000}"/>
    <cellStyle name="20% - Accent2 2 6 6" xfId="13530" xr:uid="{00000000-0005-0000-0000-000025080000}"/>
    <cellStyle name="20% - Accent2 2 6 7" xfId="17141"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9" xr:uid="{CA66CA6B-A783-4EEE-A70F-214EF8995961}"/>
    <cellStyle name="20% - Accent2 2 7 2 3" xfId="1889" xr:uid="{00000000-0005-0000-0000-00002A080000}"/>
    <cellStyle name="20% - Accent2 2 7 2 3 2" xfId="17150" xr:uid="{361B9AA7-FF68-40D3-9E8D-96106A10A8D2}"/>
    <cellStyle name="20% - Accent2 2 7 2 4" xfId="13531" xr:uid="{00000000-0005-0000-0000-00002B080000}"/>
    <cellStyle name="20% - Accent2 2 7 2 5" xfId="13532" xr:uid="{00000000-0005-0000-0000-00002C080000}"/>
    <cellStyle name="20% - Accent2 2 7 2 6" xfId="17148" xr:uid="{B7F6E09A-A7D4-4C1B-A897-C9AF54085A3F}"/>
    <cellStyle name="20% - Accent2 2 7 3" xfId="1890" xr:uid="{00000000-0005-0000-0000-00002D080000}"/>
    <cellStyle name="20% - Accent2 2 7 3 2" xfId="17151" xr:uid="{14E5338E-3475-4343-97F2-01D26EEED212}"/>
    <cellStyle name="20% - Accent2 2 7 4" xfId="1891" xr:uid="{00000000-0005-0000-0000-00002E080000}"/>
    <cellStyle name="20% - Accent2 2 7 4 2" xfId="17152" xr:uid="{839FBB38-BB2F-4ABF-9863-6E5251B2521A}"/>
    <cellStyle name="20% - Accent2 2 7 5" xfId="13533" xr:uid="{00000000-0005-0000-0000-00002F080000}"/>
    <cellStyle name="20% - Accent2 2 7 6" xfId="13534" xr:uid="{00000000-0005-0000-0000-000030080000}"/>
    <cellStyle name="20% - Accent2 2 7 7" xfId="17147"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5" xr:uid="{139E43CC-3F1E-47D4-86B4-731A39C98C8A}"/>
    <cellStyle name="20% - Accent2 2 8 2 3" xfId="1896" xr:uid="{00000000-0005-0000-0000-000035080000}"/>
    <cellStyle name="20% - Accent2 2 8 2 3 2" xfId="17156" xr:uid="{A6D92830-6BB9-4486-B764-C180967F4038}"/>
    <cellStyle name="20% - Accent2 2 8 2 4" xfId="13535" xr:uid="{00000000-0005-0000-0000-000036080000}"/>
    <cellStyle name="20% - Accent2 2 8 2 5" xfId="13536" xr:uid="{00000000-0005-0000-0000-000037080000}"/>
    <cellStyle name="20% - Accent2 2 8 2 6" xfId="17154" xr:uid="{39CDD083-2995-4C47-B66E-E319EAF5276F}"/>
    <cellStyle name="20% - Accent2 2 8 3" xfId="1897" xr:uid="{00000000-0005-0000-0000-000038080000}"/>
    <cellStyle name="20% - Accent2 2 8 3 2" xfId="17157" xr:uid="{32CD6132-96D5-4277-9D61-5E3AFF5E8D48}"/>
    <cellStyle name="20% - Accent2 2 8 4" xfId="1898" xr:uid="{00000000-0005-0000-0000-000039080000}"/>
    <cellStyle name="20% - Accent2 2 8 4 2" xfId="17158" xr:uid="{ABBB86A9-90D3-4FF1-80F6-B86E821AB664}"/>
    <cellStyle name="20% - Accent2 2 8 5" xfId="13537" xr:uid="{00000000-0005-0000-0000-00003A080000}"/>
    <cellStyle name="20% - Accent2 2 8 6" xfId="13538" xr:uid="{00000000-0005-0000-0000-00003B080000}"/>
    <cellStyle name="20% - Accent2 2 8 7" xfId="17153"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1" xr:uid="{15AF9B7D-0174-4BE2-9615-B50F4FBDC1F7}"/>
    <cellStyle name="20% - Accent2 2 9 2 3" xfId="1903" xr:uid="{00000000-0005-0000-0000-000040080000}"/>
    <cellStyle name="20% - Accent2 2 9 2 3 2" xfId="17162" xr:uid="{57BD9AA7-548A-4A20-856F-B96024DBBBBC}"/>
    <cellStyle name="20% - Accent2 2 9 2 4" xfId="13539" xr:uid="{00000000-0005-0000-0000-000041080000}"/>
    <cellStyle name="20% - Accent2 2 9 2 5" xfId="13540" xr:uid="{00000000-0005-0000-0000-000042080000}"/>
    <cellStyle name="20% - Accent2 2 9 2 6" xfId="17160" xr:uid="{16A34C7A-670C-4D3A-B358-000739FAB1AD}"/>
    <cellStyle name="20% - Accent2 2 9 3" xfId="1904" xr:uid="{00000000-0005-0000-0000-000043080000}"/>
    <cellStyle name="20% - Accent2 2 9 3 2" xfId="17163" xr:uid="{C6A95C6A-8AEE-40C5-B3B0-598964525251}"/>
    <cellStyle name="20% - Accent2 2 9 4" xfId="1905" xr:uid="{00000000-0005-0000-0000-000044080000}"/>
    <cellStyle name="20% - Accent2 2 9 4 2" xfId="17164" xr:uid="{23658B16-D024-4A1D-9231-4F07C58380FB}"/>
    <cellStyle name="20% - Accent2 2 9 5" xfId="13541" xr:uid="{00000000-0005-0000-0000-000045080000}"/>
    <cellStyle name="20% - Accent2 2 9 6" xfId="13542" xr:uid="{00000000-0005-0000-0000-000046080000}"/>
    <cellStyle name="20% - Accent2 2 9 7" xfId="17159"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5" xr:uid="{E6C086AA-CBDB-4A26-AE2E-F15124DB126D}"/>
    <cellStyle name="20% - Accent2 3 11" xfId="1921" xr:uid="{00000000-0005-0000-0000-000056080000}"/>
    <cellStyle name="20% - Accent2 3 11 2" xfId="17166" xr:uid="{3098DD77-07AB-4AFD-BCD8-6CA8F18A439A}"/>
    <cellStyle name="20% - Accent2 3 12" xfId="1922" xr:uid="{00000000-0005-0000-0000-000057080000}"/>
    <cellStyle name="20% - Accent2 3 12 2" xfId="17167" xr:uid="{A4C9FBB2-FB2C-4D20-8121-24E3566A9724}"/>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9" xr:uid="{D6F6C9DA-DA51-4A60-88F0-8D00EC7E0C19}"/>
    <cellStyle name="20% - Accent2 3 2 2 3" xfId="1926" xr:uid="{00000000-0005-0000-0000-00005C080000}"/>
    <cellStyle name="20% - Accent2 3 2 2 3 2" xfId="17170" xr:uid="{6D28200C-4D53-4F4F-BDF3-4CCA1D957645}"/>
    <cellStyle name="20% - Accent2 3 2 2 4" xfId="13544" xr:uid="{00000000-0005-0000-0000-00005D080000}"/>
    <cellStyle name="20% - Accent2 3 2 2 5" xfId="13545" xr:uid="{00000000-0005-0000-0000-00005E080000}"/>
    <cellStyle name="20% - Accent2 3 2 2 6" xfId="17168" xr:uid="{DB20FE68-FD85-4A50-9D25-0230B4611A64}"/>
    <cellStyle name="20% - Accent2 3 2 3" xfId="1927" xr:uid="{00000000-0005-0000-0000-00005F080000}"/>
    <cellStyle name="20% - Accent2 3 2 3 2" xfId="17171" xr:uid="{A5B2DE1F-9E30-4DDE-919D-24D32092F3C1}"/>
    <cellStyle name="20% - Accent2 3 2 4" xfId="1928" xr:uid="{00000000-0005-0000-0000-000060080000}"/>
    <cellStyle name="20% - Accent2 3 2 4 2" xfId="17172" xr:uid="{9A7ED220-C3C7-4DD1-86BF-3BB0D4B496EF}"/>
    <cellStyle name="20% - Accent2 3 2 5" xfId="1929" xr:uid="{00000000-0005-0000-0000-000061080000}"/>
    <cellStyle name="20% - Accent2 3 2 5 2" xfId="17173" xr:uid="{65533603-EB19-47DC-9D38-925EE00FAC4C}"/>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5" xr:uid="{24620714-6DC1-41E9-A5F8-029C4B2C2A5D}"/>
    <cellStyle name="20% - Accent2 3 3 2 3" xfId="1934" xr:uid="{00000000-0005-0000-0000-000067080000}"/>
    <cellStyle name="20% - Accent2 3 3 2 3 2" xfId="17176" xr:uid="{55BB1659-8ED3-4E62-835F-30D2CFC0CBE2}"/>
    <cellStyle name="20% - Accent2 3 3 2 4" xfId="13547" xr:uid="{00000000-0005-0000-0000-000068080000}"/>
    <cellStyle name="20% - Accent2 3 3 2 5" xfId="13548" xr:uid="{00000000-0005-0000-0000-000069080000}"/>
    <cellStyle name="20% - Accent2 3 3 2 6" xfId="17174" xr:uid="{DC7224A4-7EF2-402A-952B-A15BF5531F14}"/>
    <cellStyle name="20% - Accent2 3 3 3" xfId="1935" xr:uid="{00000000-0005-0000-0000-00006A080000}"/>
    <cellStyle name="20% - Accent2 3 3 3 2" xfId="17177" xr:uid="{C6C83963-2DB7-4FCA-83C0-816FD6677E02}"/>
    <cellStyle name="20% - Accent2 3 3 4" xfId="1936" xr:uid="{00000000-0005-0000-0000-00006B080000}"/>
    <cellStyle name="20% - Accent2 3 3 4 2" xfId="17178" xr:uid="{399852EB-6984-4503-B111-3C9CBD2D70CA}"/>
    <cellStyle name="20% - Accent2 3 3 5" xfId="1937" xr:uid="{00000000-0005-0000-0000-00006C080000}"/>
    <cellStyle name="20% - Accent2 3 3 5 2" xfId="17179" xr:uid="{87298F1D-9BFB-4C26-A44F-F6D462927CA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1" xr:uid="{946D7551-432C-4C7D-A114-656D299F58AF}"/>
    <cellStyle name="20% - Accent2 3 4 2 3" xfId="1942" xr:uid="{00000000-0005-0000-0000-000072080000}"/>
    <cellStyle name="20% - Accent2 3 4 2 3 2" xfId="17182" xr:uid="{5F12A160-6D89-44DC-9010-E84BEF2B5DCB}"/>
    <cellStyle name="20% - Accent2 3 4 2 4" xfId="13550" xr:uid="{00000000-0005-0000-0000-000073080000}"/>
    <cellStyle name="20% - Accent2 3 4 2 5" xfId="13551" xr:uid="{00000000-0005-0000-0000-000074080000}"/>
    <cellStyle name="20% - Accent2 3 4 2 6" xfId="17180" xr:uid="{D00E3655-A7B6-4975-8C67-600EF62B142B}"/>
    <cellStyle name="20% - Accent2 3 4 3" xfId="1943" xr:uid="{00000000-0005-0000-0000-000075080000}"/>
    <cellStyle name="20% - Accent2 3 4 3 2" xfId="17183" xr:uid="{72060311-D382-457D-B4C0-0F129F791855}"/>
    <cellStyle name="20% - Accent2 3 4 4" xfId="1944" xr:uid="{00000000-0005-0000-0000-000076080000}"/>
    <cellStyle name="20% - Accent2 3 4 4 2" xfId="17184" xr:uid="{F8A823EE-2C7B-4977-B5D0-2E9BC9BDC7DF}"/>
    <cellStyle name="20% - Accent2 3 4 5" xfId="1945" xr:uid="{00000000-0005-0000-0000-000077080000}"/>
    <cellStyle name="20% - Accent2 3 4 5 2" xfId="17185" xr:uid="{1A64AF7B-E618-48F7-BA3B-F2A3F796EB1A}"/>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7" xr:uid="{4FFC0368-EB22-412C-9743-56E4DD8B924B}"/>
    <cellStyle name="20% - Accent2 3 5 2 3" xfId="1950" xr:uid="{00000000-0005-0000-0000-00007D080000}"/>
    <cellStyle name="20% - Accent2 3 5 2 3 2" xfId="17188" xr:uid="{7C46FF53-8817-4AC7-8581-9B7409CC690B}"/>
    <cellStyle name="20% - Accent2 3 5 2 4" xfId="13553" xr:uid="{00000000-0005-0000-0000-00007E080000}"/>
    <cellStyle name="20% - Accent2 3 5 2 5" xfId="13554" xr:uid="{00000000-0005-0000-0000-00007F080000}"/>
    <cellStyle name="20% - Accent2 3 5 2 6" xfId="17186" xr:uid="{F2809E3C-C396-4565-9229-31511B799742}"/>
    <cellStyle name="20% - Accent2 3 5 3" xfId="1951" xr:uid="{00000000-0005-0000-0000-000080080000}"/>
    <cellStyle name="20% - Accent2 3 5 3 2" xfId="17189" xr:uid="{09963268-315F-4FC2-9BFF-5165636BDC4E}"/>
    <cellStyle name="20% - Accent2 3 5 4" xfId="1952" xr:uid="{00000000-0005-0000-0000-000081080000}"/>
    <cellStyle name="20% - Accent2 3 5 4 2" xfId="17190" xr:uid="{E7BE1F76-48CA-44FB-AF94-03945D849004}"/>
    <cellStyle name="20% - Accent2 3 5 5" xfId="1953" xr:uid="{00000000-0005-0000-0000-000082080000}"/>
    <cellStyle name="20% - Accent2 3 5 5 2" xfId="17191" xr:uid="{C2A17AC1-EC8E-4292-96E7-287C7346573E}"/>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4" xr:uid="{DFCD7D24-8022-43C9-A119-CE4CD0519C61}"/>
    <cellStyle name="20% - Accent2 3 6 2 3" xfId="1958" xr:uid="{00000000-0005-0000-0000-000088080000}"/>
    <cellStyle name="20% - Accent2 3 6 2 3 2" xfId="17195" xr:uid="{2D386A9C-E319-4001-8F7A-BBEB41390AA7}"/>
    <cellStyle name="20% - Accent2 3 6 2 4" xfId="13556" xr:uid="{00000000-0005-0000-0000-000089080000}"/>
    <cellStyle name="20% - Accent2 3 6 2 5" xfId="13557" xr:uid="{00000000-0005-0000-0000-00008A080000}"/>
    <cellStyle name="20% - Accent2 3 6 2 6" xfId="17193" xr:uid="{FFD3C6D2-A920-4829-9F15-7372DF41AD41}"/>
    <cellStyle name="20% - Accent2 3 6 3" xfId="1959" xr:uid="{00000000-0005-0000-0000-00008B080000}"/>
    <cellStyle name="20% - Accent2 3 6 3 2" xfId="17196" xr:uid="{D011D15B-C66D-428B-9C24-C1E57FFC51FA}"/>
    <cellStyle name="20% - Accent2 3 6 4" xfId="1960" xr:uid="{00000000-0005-0000-0000-00008C080000}"/>
    <cellStyle name="20% - Accent2 3 6 4 2" xfId="17197" xr:uid="{5F97BB3F-EB5C-419D-B08E-B1954C2B0C14}"/>
    <cellStyle name="20% - Accent2 3 6 5" xfId="13558" xr:uid="{00000000-0005-0000-0000-00008D080000}"/>
    <cellStyle name="20% - Accent2 3 6 6" xfId="13559" xr:uid="{00000000-0005-0000-0000-00008E080000}"/>
    <cellStyle name="20% - Accent2 3 6 7" xfId="17192"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200" xr:uid="{C167E8A6-DBF3-44F7-A713-AD08D354BC1E}"/>
    <cellStyle name="20% - Accent2 3 7 2 3" xfId="1965" xr:uid="{00000000-0005-0000-0000-000093080000}"/>
    <cellStyle name="20% - Accent2 3 7 2 3 2" xfId="17201" xr:uid="{E8BB5888-A0C7-4331-ABF1-C62BF6D5979A}"/>
    <cellStyle name="20% - Accent2 3 7 2 4" xfId="13560" xr:uid="{00000000-0005-0000-0000-000094080000}"/>
    <cellStyle name="20% - Accent2 3 7 2 5" xfId="13561" xr:uid="{00000000-0005-0000-0000-000095080000}"/>
    <cellStyle name="20% - Accent2 3 7 2 6" xfId="17199" xr:uid="{6D061ACF-E830-481F-BAE6-F207E3F1F8D1}"/>
    <cellStyle name="20% - Accent2 3 7 3" xfId="1966" xr:uid="{00000000-0005-0000-0000-000096080000}"/>
    <cellStyle name="20% - Accent2 3 7 3 2" xfId="17202" xr:uid="{DAE79120-E14B-4345-967B-80CFDD8574E0}"/>
    <cellStyle name="20% - Accent2 3 7 4" xfId="1967" xr:uid="{00000000-0005-0000-0000-000097080000}"/>
    <cellStyle name="20% - Accent2 3 7 4 2" xfId="17203" xr:uid="{152FB94B-F2D4-4770-8CCB-BC7AFD9C680F}"/>
    <cellStyle name="20% - Accent2 3 7 5" xfId="13562" xr:uid="{00000000-0005-0000-0000-000098080000}"/>
    <cellStyle name="20% - Accent2 3 7 6" xfId="13563" xr:uid="{00000000-0005-0000-0000-000099080000}"/>
    <cellStyle name="20% - Accent2 3 7 7" xfId="17198"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6" xr:uid="{298EFFA4-9083-44C6-91C2-CE545EBD3B94}"/>
    <cellStyle name="20% - Accent2 3 8 2 3" xfId="1972" xr:uid="{00000000-0005-0000-0000-00009E080000}"/>
    <cellStyle name="20% - Accent2 3 8 2 3 2" xfId="17207" xr:uid="{C95164E0-6A90-4122-858A-22FA5EC36CAE}"/>
    <cellStyle name="20% - Accent2 3 8 2 4" xfId="13564" xr:uid="{00000000-0005-0000-0000-00009F080000}"/>
    <cellStyle name="20% - Accent2 3 8 2 5" xfId="13565" xr:uid="{00000000-0005-0000-0000-0000A0080000}"/>
    <cellStyle name="20% - Accent2 3 8 2 6" xfId="17205" xr:uid="{07509C5C-6E08-484E-96FD-210824E544DE}"/>
    <cellStyle name="20% - Accent2 3 8 3" xfId="1973" xr:uid="{00000000-0005-0000-0000-0000A1080000}"/>
    <cellStyle name="20% - Accent2 3 8 3 2" xfId="17208" xr:uid="{9301421F-F3E7-4E15-B521-8097CA4E782B}"/>
    <cellStyle name="20% - Accent2 3 8 4" xfId="1974" xr:uid="{00000000-0005-0000-0000-0000A2080000}"/>
    <cellStyle name="20% - Accent2 3 8 4 2" xfId="17209" xr:uid="{097593C5-2761-400B-9436-BE4CEBC718BE}"/>
    <cellStyle name="20% - Accent2 3 8 5" xfId="13566" xr:uid="{00000000-0005-0000-0000-0000A3080000}"/>
    <cellStyle name="20% - Accent2 3 8 6" xfId="13567" xr:uid="{00000000-0005-0000-0000-0000A4080000}"/>
    <cellStyle name="20% - Accent2 3 8 7" xfId="17204"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1" xr:uid="{32A54B8A-1CDA-416E-8D98-DDF92DCB0F57}"/>
    <cellStyle name="20% - Accent2 3 9 3" xfId="1978" xr:uid="{00000000-0005-0000-0000-0000A8080000}"/>
    <cellStyle name="20% - Accent2 3 9 3 2" xfId="17212" xr:uid="{A91C2979-BF1F-444B-A5DE-CB9D9A93352F}"/>
    <cellStyle name="20% - Accent2 3 9 4" xfId="13568" xr:uid="{00000000-0005-0000-0000-0000A9080000}"/>
    <cellStyle name="20% - Accent2 3 9 5" xfId="13569" xr:uid="{00000000-0005-0000-0000-0000AA080000}"/>
    <cellStyle name="20% - Accent2 3 9 6" xfId="17210"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3" xr:uid="{73B8AF17-345D-4CA5-AA15-4C7233FFFDE1}"/>
    <cellStyle name="20% - Accent2 4 11" xfId="1992" xr:uid="{00000000-0005-0000-0000-0000B8080000}"/>
    <cellStyle name="20% - Accent2 4 11 2" xfId="17214" xr:uid="{FFD0E8F5-3B0C-418F-85EC-31B06CF5BBF6}"/>
    <cellStyle name="20% - Accent2 4 12" xfId="1993" xr:uid="{00000000-0005-0000-0000-0000B9080000}"/>
    <cellStyle name="20% - Accent2 4 12 2" xfId="17215" xr:uid="{881ADDD9-F103-43D2-B824-0C1AE825EEAC}"/>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8" xr:uid="{EA248491-2CD5-4B5C-8716-3CC474566127}"/>
    <cellStyle name="20% - Accent2 4 2 2 3" xfId="1997" xr:uid="{00000000-0005-0000-0000-0000BE080000}"/>
    <cellStyle name="20% - Accent2 4 2 2 3 2" xfId="17219" xr:uid="{AAAA00D6-B797-4C77-A16C-E371FF5769D1}"/>
    <cellStyle name="20% - Accent2 4 2 2 4" xfId="13571" xr:uid="{00000000-0005-0000-0000-0000BF080000}"/>
    <cellStyle name="20% - Accent2 4 2 2 5" xfId="13572" xr:uid="{00000000-0005-0000-0000-0000C0080000}"/>
    <cellStyle name="20% - Accent2 4 2 2 6" xfId="17217" xr:uid="{1987E306-4C9E-4CD7-91C3-46E850222C50}"/>
    <cellStyle name="20% - Accent2 4 2 3" xfId="1998" xr:uid="{00000000-0005-0000-0000-0000C1080000}"/>
    <cellStyle name="20% - Accent2 4 2 3 2" xfId="17220" xr:uid="{DE87942D-DD51-4127-8303-CEA184B4D034}"/>
    <cellStyle name="20% - Accent2 4 2 4" xfId="1999" xr:uid="{00000000-0005-0000-0000-0000C2080000}"/>
    <cellStyle name="20% - Accent2 4 2 4 2" xfId="17221" xr:uid="{A74E86F9-3CEF-40A0-81FD-AB3CA355E557}"/>
    <cellStyle name="20% - Accent2 4 2 5" xfId="13573" xr:uid="{00000000-0005-0000-0000-0000C3080000}"/>
    <cellStyle name="20% - Accent2 4 2 6" xfId="13574" xr:uid="{00000000-0005-0000-0000-0000C4080000}"/>
    <cellStyle name="20% - Accent2 4 2 7" xfId="17216"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4" xr:uid="{D631D496-E9F4-4B0E-A33F-DCFE654F00EC}"/>
    <cellStyle name="20% - Accent2 4 3 2 3" xfId="2004" xr:uid="{00000000-0005-0000-0000-0000C9080000}"/>
    <cellStyle name="20% - Accent2 4 3 2 3 2" xfId="17225" xr:uid="{278ABEC9-9DAD-4291-9EFA-C62D460C1153}"/>
    <cellStyle name="20% - Accent2 4 3 2 4" xfId="13575" xr:uid="{00000000-0005-0000-0000-0000CA080000}"/>
    <cellStyle name="20% - Accent2 4 3 2 5" xfId="13576" xr:uid="{00000000-0005-0000-0000-0000CB080000}"/>
    <cellStyle name="20% - Accent2 4 3 2 6" xfId="17223" xr:uid="{55D432EE-61E8-44E4-9B53-F0114A2972BF}"/>
    <cellStyle name="20% - Accent2 4 3 3" xfId="2005" xr:uid="{00000000-0005-0000-0000-0000CC080000}"/>
    <cellStyle name="20% - Accent2 4 3 3 2" xfId="17226" xr:uid="{8185FCA9-D358-4241-B648-E2195C189228}"/>
    <cellStyle name="20% - Accent2 4 3 4" xfId="2006" xr:uid="{00000000-0005-0000-0000-0000CD080000}"/>
    <cellStyle name="20% - Accent2 4 3 4 2" xfId="17227" xr:uid="{03F4EA68-E6A3-41C8-8A3C-265FEE70BB4E}"/>
    <cellStyle name="20% - Accent2 4 3 5" xfId="13577" xr:uid="{00000000-0005-0000-0000-0000CE080000}"/>
    <cellStyle name="20% - Accent2 4 3 6" xfId="13578" xr:uid="{00000000-0005-0000-0000-0000CF080000}"/>
    <cellStyle name="20% - Accent2 4 3 7" xfId="17222"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30" xr:uid="{9B4457C1-E4BC-48D7-AE09-B90141549394}"/>
    <cellStyle name="20% - Accent2 4 4 2 3" xfId="2010" xr:uid="{00000000-0005-0000-0000-0000D3080000}"/>
    <cellStyle name="20% - Accent2 4 4 2 3 2" xfId="17231" xr:uid="{533CBD0D-8198-4108-88C2-EFD79F5FB26F}"/>
    <cellStyle name="20% - Accent2 4 4 2 4" xfId="13579" xr:uid="{00000000-0005-0000-0000-0000D4080000}"/>
    <cellStyle name="20% - Accent2 4 4 2 5" xfId="13580" xr:uid="{00000000-0005-0000-0000-0000D5080000}"/>
    <cellStyle name="20% - Accent2 4 4 2 6" xfId="17229" xr:uid="{9D056247-A131-4269-9586-1A46EC2DDB85}"/>
    <cellStyle name="20% - Accent2 4 4 3" xfId="2011" xr:uid="{00000000-0005-0000-0000-0000D6080000}"/>
    <cellStyle name="20% - Accent2 4 4 3 2" xfId="17232" xr:uid="{D9DB1D6F-EB0B-4A61-9BC3-3EBDB66C0B81}"/>
    <cellStyle name="20% - Accent2 4 4 4" xfId="2012" xr:uid="{00000000-0005-0000-0000-0000D7080000}"/>
    <cellStyle name="20% - Accent2 4 4 4 2" xfId="17233" xr:uid="{C4360CDB-9378-4DEF-8348-28E62BCFCBF3}"/>
    <cellStyle name="20% - Accent2 4 4 5" xfId="13581" xr:uid="{00000000-0005-0000-0000-0000D8080000}"/>
    <cellStyle name="20% - Accent2 4 4 6" xfId="13582" xr:uid="{00000000-0005-0000-0000-0000D9080000}"/>
    <cellStyle name="20% - Accent2 4 4 7" xfId="17228"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6" xr:uid="{84D95E49-7CFC-459F-A28A-87144F8C8E7F}"/>
    <cellStyle name="20% - Accent2 4 5 2 3" xfId="2016" xr:uid="{00000000-0005-0000-0000-0000DD080000}"/>
    <cellStyle name="20% - Accent2 4 5 2 3 2" xfId="17237" xr:uid="{7F23906C-497E-4A38-9F9D-C0A957BA9B57}"/>
    <cellStyle name="20% - Accent2 4 5 2 4" xfId="13583" xr:uid="{00000000-0005-0000-0000-0000DE080000}"/>
    <cellStyle name="20% - Accent2 4 5 2 5" xfId="13584" xr:uid="{00000000-0005-0000-0000-0000DF080000}"/>
    <cellStyle name="20% - Accent2 4 5 2 6" xfId="17235" xr:uid="{0051A55C-75A1-40E6-AA5B-89BF199BA27C}"/>
    <cellStyle name="20% - Accent2 4 5 3" xfId="2017" xr:uid="{00000000-0005-0000-0000-0000E0080000}"/>
    <cellStyle name="20% - Accent2 4 5 3 2" xfId="17238" xr:uid="{4166B9D3-7FFC-4C17-B73D-6510595A22C7}"/>
    <cellStyle name="20% - Accent2 4 5 4" xfId="2018" xr:uid="{00000000-0005-0000-0000-0000E1080000}"/>
    <cellStyle name="20% - Accent2 4 5 4 2" xfId="17239" xr:uid="{F9172DA5-C435-45B8-BB9B-819588FF254D}"/>
    <cellStyle name="20% - Accent2 4 5 5" xfId="13585" xr:uid="{00000000-0005-0000-0000-0000E2080000}"/>
    <cellStyle name="20% - Accent2 4 5 6" xfId="13586" xr:uid="{00000000-0005-0000-0000-0000E3080000}"/>
    <cellStyle name="20% - Accent2 4 5 7" xfId="17234"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2" xr:uid="{86FC41DC-FEDD-4435-8A4C-A904B53DDD58}"/>
    <cellStyle name="20% - Accent2 4 6 2 3" xfId="2022" xr:uid="{00000000-0005-0000-0000-0000E7080000}"/>
    <cellStyle name="20% - Accent2 4 6 2 3 2" xfId="17243" xr:uid="{53FBCDF0-5127-4E16-858E-9505FE8C8A71}"/>
    <cellStyle name="20% - Accent2 4 6 2 4" xfId="13587" xr:uid="{00000000-0005-0000-0000-0000E8080000}"/>
    <cellStyle name="20% - Accent2 4 6 2 5" xfId="13588" xr:uid="{00000000-0005-0000-0000-0000E9080000}"/>
    <cellStyle name="20% - Accent2 4 6 2 6" xfId="17241" xr:uid="{31082202-903B-4C83-8849-894B10BA677C}"/>
    <cellStyle name="20% - Accent2 4 6 3" xfId="2023" xr:uid="{00000000-0005-0000-0000-0000EA080000}"/>
    <cellStyle name="20% - Accent2 4 6 3 2" xfId="17244" xr:uid="{729E4C37-C41B-4877-8375-EA7D831EF810}"/>
    <cellStyle name="20% - Accent2 4 6 4" xfId="2024" xr:uid="{00000000-0005-0000-0000-0000EB080000}"/>
    <cellStyle name="20% - Accent2 4 6 4 2" xfId="17245" xr:uid="{B74E8847-DE0B-469C-B7D9-3053EEED3AC7}"/>
    <cellStyle name="20% - Accent2 4 6 5" xfId="13589" xr:uid="{00000000-0005-0000-0000-0000EC080000}"/>
    <cellStyle name="20% - Accent2 4 6 6" xfId="13590" xr:uid="{00000000-0005-0000-0000-0000ED080000}"/>
    <cellStyle name="20% - Accent2 4 6 7" xfId="17240"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8" xr:uid="{7658B68B-2EB5-460E-A43F-74AE02FD9906}"/>
    <cellStyle name="20% - Accent2 4 7 2 3" xfId="2028" xr:uid="{00000000-0005-0000-0000-0000F1080000}"/>
    <cellStyle name="20% - Accent2 4 7 2 3 2" xfId="17249" xr:uid="{78C783D9-DB80-4E83-8FC4-B9B4866436B0}"/>
    <cellStyle name="20% - Accent2 4 7 2 4" xfId="13591" xr:uid="{00000000-0005-0000-0000-0000F2080000}"/>
    <cellStyle name="20% - Accent2 4 7 2 5" xfId="13592" xr:uid="{00000000-0005-0000-0000-0000F3080000}"/>
    <cellStyle name="20% - Accent2 4 7 2 6" xfId="17247" xr:uid="{83846A04-9AF0-4233-BC93-8B6F8E5631F2}"/>
    <cellStyle name="20% - Accent2 4 7 3" xfId="2029" xr:uid="{00000000-0005-0000-0000-0000F4080000}"/>
    <cellStyle name="20% - Accent2 4 7 3 2" xfId="17250" xr:uid="{806F94B0-60A5-402D-A0D3-09CD132A37A5}"/>
    <cellStyle name="20% - Accent2 4 7 4" xfId="2030" xr:uid="{00000000-0005-0000-0000-0000F5080000}"/>
    <cellStyle name="20% - Accent2 4 7 4 2" xfId="17251" xr:uid="{118B7944-EF1D-4BC4-A648-235984C2E2BE}"/>
    <cellStyle name="20% - Accent2 4 7 5" xfId="13593" xr:uid="{00000000-0005-0000-0000-0000F6080000}"/>
    <cellStyle name="20% - Accent2 4 7 6" xfId="13594" xr:uid="{00000000-0005-0000-0000-0000F7080000}"/>
    <cellStyle name="20% - Accent2 4 7 7" xfId="17246"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4" xr:uid="{583B908A-AACE-4022-8A4E-5DA5F92FE492}"/>
    <cellStyle name="20% - Accent2 4 8 2 3" xfId="2034" xr:uid="{00000000-0005-0000-0000-0000FB080000}"/>
    <cellStyle name="20% - Accent2 4 8 2 3 2" xfId="17255" xr:uid="{CAB47A4E-0247-4B16-B7FF-C171C5253C62}"/>
    <cellStyle name="20% - Accent2 4 8 2 4" xfId="13595" xr:uid="{00000000-0005-0000-0000-0000FC080000}"/>
    <cellStyle name="20% - Accent2 4 8 2 5" xfId="13596" xr:uid="{00000000-0005-0000-0000-0000FD080000}"/>
    <cellStyle name="20% - Accent2 4 8 2 6" xfId="17253" xr:uid="{DB5342BD-2BC4-4D37-9709-8FE0E27E3643}"/>
    <cellStyle name="20% - Accent2 4 8 3" xfId="2035" xr:uid="{00000000-0005-0000-0000-0000FE080000}"/>
    <cellStyle name="20% - Accent2 4 8 3 2" xfId="17256" xr:uid="{76449E60-683A-458D-A0CD-E24E47C9539B}"/>
    <cellStyle name="20% - Accent2 4 8 4" xfId="2036" xr:uid="{00000000-0005-0000-0000-0000FF080000}"/>
    <cellStyle name="20% - Accent2 4 8 4 2" xfId="17257" xr:uid="{DC816BC4-6B0A-4AED-837D-FF32E3A4497C}"/>
    <cellStyle name="20% - Accent2 4 8 5" xfId="13597" xr:uid="{00000000-0005-0000-0000-000000090000}"/>
    <cellStyle name="20% - Accent2 4 8 6" xfId="13598" xr:uid="{00000000-0005-0000-0000-000001090000}"/>
    <cellStyle name="20% - Accent2 4 8 7" xfId="17252" xr:uid="{269758F6-F9B3-44F8-A6F4-8E33187D89B1}"/>
    <cellStyle name="20% - Accent2 4 9" xfId="2037" xr:uid="{00000000-0005-0000-0000-000002090000}"/>
    <cellStyle name="20% - Accent2 4 9 2" xfId="2038" xr:uid="{00000000-0005-0000-0000-000003090000}"/>
    <cellStyle name="20% - Accent2 4 9 2 2" xfId="17259" xr:uid="{E68E2679-B8EC-41FC-929A-1D522F659A56}"/>
    <cellStyle name="20% - Accent2 4 9 3" xfId="2039" xr:uid="{00000000-0005-0000-0000-000004090000}"/>
    <cellStyle name="20% - Accent2 4 9 3 2" xfId="17260" xr:uid="{E825A807-F307-4719-9F69-511C2468DE16}"/>
    <cellStyle name="20% - Accent2 4 9 4" xfId="13599" xr:uid="{00000000-0005-0000-0000-000005090000}"/>
    <cellStyle name="20% - Accent2 4 9 5" xfId="13600" xr:uid="{00000000-0005-0000-0000-000006090000}"/>
    <cellStyle name="20% - Accent2 4 9 6" xfId="17258"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3" xr:uid="{D002A2CA-8569-4B78-BEDD-914FCBDA26EC}"/>
    <cellStyle name="20% - Accent2 5 2 3" xfId="2054" xr:uid="{00000000-0005-0000-0000-000015090000}"/>
    <cellStyle name="20% - Accent2 5 2 3 2" xfId="17264" xr:uid="{4FA87CC7-920A-41E7-B88F-A0AA16D8B89B}"/>
    <cellStyle name="20% - Accent2 5 2 4" xfId="13601" xr:uid="{00000000-0005-0000-0000-000016090000}"/>
    <cellStyle name="20% - Accent2 5 2 5" xfId="13602" xr:uid="{00000000-0005-0000-0000-000017090000}"/>
    <cellStyle name="20% - Accent2 5 2 6" xfId="17262" xr:uid="{3660E9EF-9572-4890-BF9F-288C8651D46E}"/>
    <cellStyle name="20% - Accent2 5 3" xfId="2055" xr:uid="{00000000-0005-0000-0000-000018090000}"/>
    <cellStyle name="20% - Accent2 5 3 2" xfId="17265" xr:uid="{FEC766FA-84CA-4407-A322-AF31D7E026BB}"/>
    <cellStyle name="20% - Accent2 5 4" xfId="2056" xr:uid="{00000000-0005-0000-0000-000019090000}"/>
    <cellStyle name="20% - Accent2 5 4 2" xfId="17266" xr:uid="{AF452234-6255-46A7-835A-C25E43218259}"/>
    <cellStyle name="20% - Accent2 5 5" xfId="13603" xr:uid="{00000000-0005-0000-0000-00001A090000}"/>
    <cellStyle name="20% - Accent2 5 6" xfId="13604" xr:uid="{00000000-0005-0000-0000-00001B090000}"/>
    <cellStyle name="20% - Accent2 5 7" xfId="17261"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9" xr:uid="{A454AFA2-93CD-4CCD-B859-5377DB9DEFF7}"/>
    <cellStyle name="20% - Accent2 6 2 3" xfId="2071" xr:uid="{00000000-0005-0000-0000-00002A090000}"/>
    <cellStyle name="20% - Accent2 6 2 3 2" xfId="17270" xr:uid="{A3546F84-8096-4C29-B05B-07DF365224AE}"/>
    <cellStyle name="20% - Accent2 6 2 4" xfId="13605" xr:uid="{00000000-0005-0000-0000-00002B090000}"/>
    <cellStyle name="20% - Accent2 6 2 5" xfId="13606" xr:uid="{00000000-0005-0000-0000-00002C090000}"/>
    <cellStyle name="20% - Accent2 6 2 6" xfId="17268" xr:uid="{E0048AA9-CD72-43E5-9766-A362A7235F65}"/>
    <cellStyle name="20% - Accent2 6 3" xfId="2072" xr:uid="{00000000-0005-0000-0000-00002D090000}"/>
    <cellStyle name="20% - Accent2 6 3 2" xfId="17271" xr:uid="{11141ACD-61C8-4BB1-BD71-89EBD8F19B15}"/>
    <cellStyle name="20% - Accent2 6 4" xfId="2073" xr:uid="{00000000-0005-0000-0000-00002E090000}"/>
    <cellStyle name="20% - Accent2 6 4 2" xfId="17272" xr:uid="{7B24BB2F-79A4-4528-9FF9-BFE1937BE044}"/>
    <cellStyle name="20% - Accent2 6 5" xfId="13607" xr:uid="{00000000-0005-0000-0000-00002F090000}"/>
    <cellStyle name="20% - Accent2 6 6" xfId="13608" xr:uid="{00000000-0005-0000-0000-000030090000}"/>
    <cellStyle name="20% - Accent2 6 7" xfId="17267"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3"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6" xr:uid="{C3DF6474-C0B3-4A5B-AA20-8E04A2BFFFAF}"/>
    <cellStyle name="20% - Accent2 7 2 3" xfId="2084" xr:uid="{00000000-0005-0000-0000-00003B090000}"/>
    <cellStyle name="20% - Accent2 7 2 3 2" xfId="17277" xr:uid="{6FB1B204-1F4F-4AD6-915A-E7336B2D41E4}"/>
    <cellStyle name="20% - Accent2 7 2 4" xfId="13609" xr:uid="{00000000-0005-0000-0000-00003C090000}"/>
    <cellStyle name="20% - Accent2 7 2 5" xfId="13610" xr:uid="{00000000-0005-0000-0000-00003D090000}"/>
    <cellStyle name="20% - Accent2 7 2 6" xfId="17275" xr:uid="{FE6E64DF-5060-4EBB-A172-AEE34C4F96EA}"/>
    <cellStyle name="20% - Accent2 7 3" xfId="2085" xr:uid="{00000000-0005-0000-0000-00003E090000}"/>
    <cellStyle name="20% - Accent2 7 3 2" xfId="17278" xr:uid="{3A278F1F-CE8C-4256-A85C-647ED6B6941F}"/>
    <cellStyle name="20% - Accent2 7 4" xfId="2086" xr:uid="{00000000-0005-0000-0000-00003F090000}"/>
    <cellStyle name="20% - Accent2 7 4 2" xfId="17279" xr:uid="{16A30C49-6500-46EC-B063-BD307D281810}"/>
    <cellStyle name="20% - Accent2 7 5" xfId="13611" xr:uid="{00000000-0005-0000-0000-000040090000}"/>
    <cellStyle name="20% - Accent2 7 6" xfId="13612" xr:uid="{00000000-0005-0000-0000-000041090000}"/>
    <cellStyle name="20% - Accent2 7 7" xfId="17274"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2" xr:uid="{1CF450C9-21BB-480D-A463-60C9BEBD3FF0}"/>
    <cellStyle name="20% - Accent2 8 2 3" xfId="2091" xr:uid="{00000000-0005-0000-0000-000046090000}"/>
    <cellStyle name="20% - Accent2 8 2 3 2" xfId="17283" xr:uid="{21819D50-09C9-4C39-BFA4-5CACFFFC7957}"/>
    <cellStyle name="20% - Accent2 8 2 4" xfId="13613" xr:uid="{00000000-0005-0000-0000-000047090000}"/>
    <cellStyle name="20% - Accent2 8 2 5" xfId="13614" xr:uid="{00000000-0005-0000-0000-000048090000}"/>
    <cellStyle name="20% - Accent2 8 2 6" xfId="17281" xr:uid="{07ECF604-B231-4A51-A972-C2A5C3AC40E7}"/>
    <cellStyle name="20% - Accent2 8 3" xfId="2092" xr:uid="{00000000-0005-0000-0000-000049090000}"/>
    <cellStyle name="20% - Accent2 8 3 2" xfId="17284" xr:uid="{BB6FEAAB-DF2C-4848-9E6C-5A1184845885}"/>
    <cellStyle name="20% - Accent2 8 4" xfId="2093" xr:uid="{00000000-0005-0000-0000-00004A090000}"/>
    <cellStyle name="20% - Accent2 8 4 2" xfId="17285" xr:uid="{99564BB9-959C-44FA-A6FC-EDF005CCE6FE}"/>
    <cellStyle name="20% - Accent2 8 5" xfId="13615" xr:uid="{00000000-0005-0000-0000-00004B090000}"/>
    <cellStyle name="20% - Accent2 8 6" xfId="13616" xr:uid="{00000000-0005-0000-0000-00004C090000}"/>
    <cellStyle name="20% - Accent2 8 7" xfId="17280"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8" xr:uid="{00297282-34D3-4DFB-ACEA-87663CF7D03A}"/>
    <cellStyle name="20% - Accent2 9 2 3" xfId="2098" xr:uid="{00000000-0005-0000-0000-000051090000}"/>
    <cellStyle name="20% - Accent2 9 2 3 2" xfId="17289" xr:uid="{8438C17D-40D0-419A-BC41-5452E4AFC214}"/>
    <cellStyle name="20% - Accent2 9 2 4" xfId="13617" xr:uid="{00000000-0005-0000-0000-000052090000}"/>
    <cellStyle name="20% - Accent2 9 2 5" xfId="13618" xr:uid="{00000000-0005-0000-0000-000053090000}"/>
    <cellStyle name="20% - Accent2 9 2 6" xfId="17287" xr:uid="{0221B026-3FCA-47AF-9BB7-8D7968D128C5}"/>
    <cellStyle name="20% - Accent2 9 3" xfId="2099" xr:uid="{00000000-0005-0000-0000-000054090000}"/>
    <cellStyle name="20% - Accent2 9 3 2" xfId="17290" xr:uid="{8080106B-B3B5-4415-8435-38BA85A6A3AF}"/>
    <cellStyle name="20% - Accent2 9 4" xfId="2100" xr:uid="{00000000-0005-0000-0000-000055090000}"/>
    <cellStyle name="20% - Accent2 9 4 2" xfId="17291" xr:uid="{CBE5C49B-05D1-43CF-BC10-5A1F0F1E687A}"/>
    <cellStyle name="20% - Accent2 9 5" xfId="13619" xr:uid="{00000000-0005-0000-0000-000056090000}"/>
    <cellStyle name="20% - Accent2 9 6" xfId="13620" xr:uid="{00000000-0005-0000-0000-000057090000}"/>
    <cellStyle name="20% - Accent2 9 7" xfId="17286"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4" xr:uid="{D69D5560-8A10-4DFF-8530-4AB9EEF3B0C6}"/>
    <cellStyle name="20% - Accent3 10 2 3" xfId="2105" xr:uid="{00000000-0005-0000-0000-00005C090000}"/>
    <cellStyle name="20% - Accent3 10 2 3 2" xfId="17295" xr:uid="{C0B9245A-B61F-463F-8EE4-ACE804476327}"/>
    <cellStyle name="20% - Accent3 10 2 4" xfId="13621" xr:uid="{00000000-0005-0000-0000-00005D090000}"/>
    <cellStyle name="20% - Accent3 10 2 5" xfId="13622" xr:uid="{00000000-0005-0000-0000-00005E090000}"/>
    <cellStyle name="20% - Accent3 10 2 6" xfId="17293" xr:uid="{1469BD2E-CBE4-47B3-ABB5-22B28681F5E2}"/>
    <cellStyle name="20% - Accent3 10 3" xfId="2106" xr:uid="{00000000-0005-0000-0000-00005F090000}"/>
    <cellStyle name="20% - Accent3 10 3 2" xfId="17296" xr:uid="{6D3F6CD7-86FA-452C-98A0-090B73CD7F0D}"/>
    <cellStyle name="20% - Accent3 10 4" xfId="2107" xr:uid="{00000000-0005-0000-0000-000060090000}"/>
    <cellStyle name="20% - Accent3 10 4 2" xfId="17297" xr:uid="{A1CF2372-FD9F-4BEE-A14E-4C61E499D5BD}"/>
    <cellStyle name="20% - Accent3 10 5" xfId="13623" xr:uid="{00000000-0005-0000-0000-000061090000}"/>
    <cellStyle name="20% - Accent3 10 6" xfId="13624" xr:uid="{00000000-0005-0000-0000-000062090000}"/>
    <cellStyle name="20% - Accent3 10 7" xfId="17292"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300" xr:uid="{9531E239-7AA3-4627-AAA2-52E982B2F26D}"/>
    <cellStyle name="20% - Accent3 11 2 3" xfId="2112" xr:uid="{00000000-0005-0000-0000-000067090000}"/>
    <cellStyle name="20% - Accent3 11 2 3 2" xfId="17301" xr:uid="{AE10CFFE-7444-4234-8F10-A7A983BA6F54}"/>
    <cellStyle name="20% - Accent3 11 2 4" xfId="13625" xr:uid="{00000000-0005-0000-0000-000068090000}"/>
    <cellStyle name="20% - Accent3 11 2 5" xfId="13626" xr:uid="{00000000-0005-0000-0000-000069090000}"/>
    <cellStyle name="20% - Accent3 11 2 6" xfId="17299" xr:uid="{6CE17F45-024B-40C4-85DD-FD64DF2EC6A9}"/>
    <cellStyle name="20% - Accent3 11 3" xfId="2113" xr:uid="{00000000-0005-0000-0000-00006A090000}"/>
    <cellStyle name="20% - Accent3 11 3 2" xfId="17302" xr:uid="{560142CF-C32D-4030-9A8A-048EDCBCB708}"/>
    <cellStyle name="20% - Accent3 11 4" xfId="2114" xr:uid="{00000000-0005-0000-0000-00006B090000}"/>
    <cellStyle name="20% - Accent3 11 4 2" xfId="17303" xr:uid="{DB0299E3-D57F-478A-BA13-92C5C9D0DC99}"/>
    <cellStyle name="20% - Accent3 11 5" xfId="13627" xr:uid="{00000000-0005-0000-0000-00006C090000}"/>
    <cellStyle name="20% - Accent3 11 6" xfId="13628" xr:uid="{00000000-0005-0000-0000-00006D090000}"/>
    <cellStyle name="20% - Accent3 11 7" xfId="17298"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6" xr:uid="{49B8462E-266B-4429-BF07-4D4DCF6C6A17}"/>
    <cellStyle name="20% - Accent3 12 2 3" xfId="2119" xr:uid="{00000000-0005-0000-0000-000072090000}"/>
    <cellStyle name="20% - Accent3 12 2 3 2" xfId="17307" xr:uid="{CD38DC9C-1D0D-48C9-AF47-A993E4116DB6}"/>
    <cellStyle name="20% - Accent3 12 2 4" xfId="13629" xr:uid="{00000000-0005-0000-0000-000073090000}"/>
    <cellStyle name="20% - Accent3 12 2 5" xfId="13630" xr:uid="{00000000-0005-0000-0000-000074090000}"/>
    <cellStyle name="20% - Accent3 12 2 6" xfId="17305" xr:uid="{5D0DC845-DF0A-496F-951B-5DDBF9743E6E}"/>
    <cellStyle name="20% - Accent3 12 3" xfId="2120" xr:uid="{00000000-0005-0000-0000-000075090000}"/>
    <cellStyle name="20% - Accent3 12 3 2" xfId="17308" xr:uid="{D101F4F7-16DE-41F1-B68A-71B93478AA8C}"/>
    <cellStyle name="20% - Accent3 12 4" xfId="2121" xr:uid="{00000000-0005-0000-0000-000076090000}"/>
    <cellStyle name="20% - Accent3 12 4 2" xfId="17309" xr:uid="{B178E800-03FF-43F1-B418-D808AE1F28E2}"/>
    <cellStyle name="20% - Accent3 12 5" xfId="13631" xr:uid="{00000000-0005-0000-0000-000077090000}"/>
    <cellStyle name="20% - Accent3 12 6" xfId="13632" xr:uid="{00000000-0005-0000-0000-000078090000}"/>
    <cellStyle name="20% - Accent3 12 7" xfId="17304"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2" xr:uid="{6B3CF083-FF69-4EEE-8A60-F3E16852A5C4}"/>
    <cellStyle name="20% - Accent3 13 2 3" xfId="2126" xr:uid="{00000000-0005-0000-0000-00007D090000}"/>
    <cellStyle name="20% - Accent3 13 2 3 2" xfId="17313" xr:uid="{798780A5-5C5B-46C2-A1BB-BCA011F5B471}"/>
    <cellStyle name="20% - Accent3 13 2 4" xfId="13633" xr:uid="{00000000-0005-0000-0000-00007E090000}"/>
    <cellStyle name="20% - Accent3 13 2 5" xfId="13634" xr:uid="{00000000-0005-0000-0000-00007F090000}"/>
    <cellStyle name="20% - Accent3 13 2 6" xfId="17311" xr:uid="{6138E796-603C-4EA3-B358-535AAB50B213}"/>
    <cellStyle name="20% - Accent3 13 3" xfId="2127" xr:uid="{00000000-0005-0000-0000-000080090000}"/>
    <cellStyle name="20% - Accent3 13 3 2" xfId="17314" xr:uid="{ACA61048-E015-4B92-BA6F-392AA83D5456}"/>
    <cellStyle name="20% - Accent3 13 4" xfId="2128" xr:uid="{00000000-0005-0000-0000-000081090000}"/>
    <cellStyle name="20% - Accent3 13 4 2" xfId="17315" xr:uid="{D29F652A-3CE2-4880-BC2C-B4826B9FDA44}"/>
    <cellStyle name="20% - Accent3 13 5" xfId="13635" xr:uid="{00000000-0005-0000-0000-000082090000}"/>
    <cellStyle name="20% - Accent3 13 6" xfId="13636" xr:uid="{00000000-0005-0000-0000-000083090000}"/>
    <cellStyle name="20% - Accent3 13 7" xfId="17310"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8" xr:uid="{F8CBB958-AF4E-480F-8F07-8064BD1326AE}"/>
    <cellStyle name="20% - Accent3 14 2 3" xfId="2133" xr:uid="{00000000-0005-0000-0000-000088090000}"/>
    <cellStyle name="20% - Accent3 14 2 3 2" xfId="17319" xr:uid="{6C3A10D3-E972-4344-B230-CDD09F7A2603}"/>
    <cellStyle name="20% - Accent3 14 2 4" xfId="13637" xr:uid="{00000000-0005-0000-0000-000089090000}"/>
    <cellStyle name="20% - Accent3 14 2 5" xfId="13638" xr:uid="{00000000-0005-0000-0000-00008A090000}"/>
    <cellStyle name="20% - Accent3 14 2 6" xfId="17317" xr:uid="{6E202043-5C3E-4246-9280-1336A0BFC0AA}"/>
    <cellStyle name="20% - Accent3 14 3" xfId="2134" xr:uid="{00000000-0005-0000-0000-00008B090000}"/>
    <cellStyle name="20% - Accent3 14 3 2" xfId="17320" xr:uid="{6FFEB0D5-87B0-4A4E-821A-9BF67664B24B}"/>
    <cellStyle name="20% - Accent3 14 4" xfId="2135" xr:uid="{00000000-0005-0000-0000-00008C090000}"/>
    <cellStyle name="20% - Accent3 14 4 2" xfId="17321" xr:uid="{8A69271C-389B-4028-89C4-831CB247EDE6}"/>
    <cellStyle name="20% - Accent3 14 5" xfId="13639" xr:uid="{00000000-0005-0000-0000-00008D090000}"/>
    <cellStyle name="20% - Accent3 14 6" xfId="13640" xr:uid="{00000000-0005-0000-0000-00008E090000}"/>
    <cellStyle name="20% - Accent3 14 7" xfId="17316"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4" xr:uid="{E5D07B11-C99D-4EF0-A6CF-286B9FC8ED8B}"/>
    <cellStyle name="20% - Accent3 15 2 3" xfId="2140" xr:uid="{00000000-0005-0000-0000-000093090000}"/>
    <cellStyle name="20% - Accent3 15 2 3 2" xfId="17325" xr:uid="{732668D8-F6E4-4F43-8031-BBB6CC641C73}"/>
    <cellStyle name="20% - Accent3 15 2 4" xfId="13641" xr:uid="{00000000-0005-0000-0000-000094090000}"/>
    <cellStyle name="20% - Accent3 15 2 5" xfId="13642" xr:uid="{00000000-0005-0000-0000-000095090000}"/>
    <cellStyle name="20% - Accent3 15 2 6" xfId="17323" xr:uid="{D3A377F8-BFE1-491B-848E-12F88A5BF409}"/>
    <cellStyle name="20% - Accent3 15 3" xfId="2141" xr:uid="{00000000-0005-0000-0000-000096090000}"/>
    <cellStyle name="20% - Accent3 15 3 2" xfId="17326" xr:uid="{9360F01A-995F-46E0-BC84-12A7CA9C5B47}"/>
    <cellStyle name="20% - Accent3 15 4" xfId="2142" xr:uid="{00000000-0005-0000-0000-000097090000}"/>
    <cellStyle name="20% - Accent3 15 4 2" xfId="17327" xr:uid="{FD91A509-A2B2-4756-B04D-5CCE571F4BD0}"/>
    <cellStyle name="20% - Accent3 15 5" xfId="13643" xr:uid="{00000000-0005-0000-0000-000098090000}"/>
    <cellStyle name="20% - Accent3 15 6" xfId="13644" xr:uid="{00000000-0005-0000-0000-000099090000}"/>
    <cellStyle name="20% - Accent3 15 7" xfId="17322"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30" xr:uid="{906D5ED5-642C-462B-9677-44115EE29735}"/>
    <cellStyle name="20% - Accent3 16 2 3" xfId="2147" xr:uid="{00000000-0005-0000-0000-00009E090000}"/>
    <cellStyle name="20% - Accent3 16 2 3 2" xfId="17331" xr:uid="{57B9AF4B-F0D1-4791-8FAD-3D0598B0D4C9}"/>
    <cellStyle name="20% - Accent3 16 2 4" xfId="13645" xr:uid="{00000000-0005-0000-0000-00009F090000}"/>
    <cellStyle name="20% - Accent3 16 2 5" xfId="13646" xr:uid="{00000000-0005-0000-0000-0000A0090000}"/>
    <cellStyle name="20% - Accent3 16 2 6" xfId="17329" xr:uid="{6703276F-8FEA-4673-9388-D5124C72D6DB}"/>
    <cellStyle name="20% - Accent3 16 3" xfId="2148" xr:uid="{00000000-0005-0000-0000-0000A1090000}"/>
    <cellStyle name="20% - Accent3 16 3 2" xfId="17332" xr:uid="{F00A853F-FC90-4A7F-A17C-F0ABA97A24FE}"/>
    <cellStyle name="20% - Accent3 16 4" xfId="2149" xr:uid="{00000000-0005-0000-0000-0000A2090000}"/>
    <cellStyle name="20% - Accent3 16 4 2" xfId="17333" xr:uid="{B21F24D0-26F6-46F6-8B84-4B5B1E91B26C}"/>
    <cellStyle name="20% - Accent3 16 5" xfId="13647" xr:uid="{00000000-0005-0000-0000-0000A3090000}"/>
    <cellStyle name="20% - Accent3 16 6" xfId="13648" xr:uid="{00000000-0005-0000-0000-0000A4090000}"/>
    <cellStyle name="20% - Accent3 16 7" xfId="17328"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5" xr:uid="{A17000D3-3F2E-41CE-977F-BB9D42EBC749}"/>
    <cellStyle name="20% - Accent3 17 3" xfId="2153" xr:uid="{00000000-0005-0000-0000-0000A8090000}"/>
    <cellStyle name="20% - Accent3 17 3 2" xfId="17336" xr:uid="{644722AB-D2AF-4B55-BDE0-19E00A85F752}"/>
    <cellStyle name="20% - Accent3 17 4" xfId="13649" xr:uid="{00000000-0005-0000-0000-0000A9090000}"/>
    <cellStyle name="20% - Accent3 17 5" xfId="13650" xr:uid="{00000000-0005-0000-0000-0000AA090000}"/>
    <cellStyle name="20% - Accent3 17 6" xfId="17334" xr:uid="{12B94FE8-10C9-4E92-A9BC-48DE08321D1E}"/>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9" xr:uid="{4DEAEAA6-E1BE-4BEF-BA3A-67FB45975105}"/>
    <cellStyle name="20% - Accent3 2 10 2 3" xfId="2160" xr:uid="{00000000-0005-0000-0000-0000B2090000}"/>
    <cellStyle name="20% - Accent3 2 10 2 3 2" xfId="17340" xr:uid="{6E812E02-7205-44CA-B3FB-1F142C850D39}"/>
    <cellStyle name="20% - Accent3 2 10 2 4" xfId="13652" xr:uid="{00000000-0005-0000-0000-0000B3090000}"/>
    <cellStyle name="20% - Accent3 2 10 2 5" xfId="13653" xr:uid="{00000000-0005-0000-0000-0000B4090000}"/>
    <cellStyle name="20% - Accent3 2 10 2 6" xfId="17338" xr:uid="{A97AC155-CA18-4398-9EA4-A762C2DD2CA3}"/>
    <cellStyle name="20% - Accent3 2 10 3" xfId="2161" xr:uid="{00000000-0005-0000-0000-0000B5090000}"/>
    <cellStyle name="20% - Accent3 2 10 3 2" xfId="17341" xr:uid="{64579740-787B-43EF-A386-1E1FE4F7E949}"/>
    <cellStyle name="20% - Accent3 2 10 4" xfId="2162" xr:uid="{00000000-0005-0000-0000-0000B6090000}"/>
    <cellStyle name="20% - Accent3 2 10 4 2" xfId="17342" xr:uid="{7E9B8709-6FE2-4E56-B374-1D5B637CBE43}"/>
    <cellStyle name="20% - Accent3 2 10 5" xfId="13654" xr:uid="{00000000-0005-0000-0000-0000B7090000}"/>
    <cellStyle name="20% - Accent3 2 10 6" xfId="13655" xr:uid="{00000000-0005-0000-0000-0000B8090000}"/>
    <cellStyle name="20% - Accent3 2 10 7" xfId="17337"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5" xr:uid="{42F43BE9-B558-4C24-95F1-2347F4B0AE1F}"/>
    <cellStyle name="20% - Accent3 2 11 2 3" xfId="2167" xr:uid="{00000000-0005-0000-0000-0000BD090000}"/>
    <cellStyle name="20% - Accent3 2 11 2 3 2" xfId="17346" xr:uid="{D9C5716C-B020-4394-89F8-E1F1BAB8E3DE}"/>
    <cellStyle name="20% - Accent3 2 11 2 4" xfId="13656" xr:uid="{00000000-0005-0000-0000-0000BE090000}"/>
    <cellStyle name="20% - Accent3 2 11 2 5" xfId="13657" xr:uid="{00000000-0005-0000-0000-0000BF090000}"/>
    <cellStyle name="20% - Accent3 2 11 2 6" xfId="17344" xr:uid="{981D555B-8B73-4FB0-801B-F8F54E66C268}"/>
    <cellStyle name="20% - Accent3 2 11 3" xfId="2168" xr:uid="{00000000-0005-0000-0000-0000C0090000}"/>
    <cellStyle name="20% - Accent3 2 11 3 2" xfId="17347" xr:uid="{B9E300B6-124B-46F5-A83D-A194CA13BDCA}"/>
    <cellStyle name="20% - Accent3 2 11 4" xfId="2169" xr:uid="{00000000-0005-0000-0000-0000C1090000}"/>
    <cellStyle name="20% - Accent3 2 11 4 2" xfId="17348" xr:uid="{CADDFBBB-7A13-45CD-8D53-F0B4195E0C7A}"/>
    <cellStyle name="20% - Accent3 2 11 5" xfId="13658" xr:uid="{00000000-0005-0000-0000-0000C2090000}"/>
    <cellStyle name="20% - Accent3 2 11 6" xfId="13659" xr:uid="{00000000-0005-0000-0000-0000C3090000}"/>
    <cellStyle name="20% - Accent3 2 11 7" xfId="17343"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1" xr:uid="{319CE652-F000-410C-BAA8-6EFE10FE103B}"/>
    <cellStyle name="20% - Accent3 2 12 2 3" xfId="2173" xr:uid="{00000000-0005-0000-0000-0000C7090000}"/>
    <cellStyle name="20% - Accent3 2 12 2 3 2" xfId="17352" xr:uid="{9E8B601D-593A-4ED2-85FD-279512C14CC0}"/>
    <cellStyle name="20% - Accent3 2 12 2 4" xfId="13660" xr:uid="{00000000-0005-0000-0000-0000C8090000}"/>
    <cellStyle name="20% - Accent3 2 12 2 5" xfId="13661" xr:uid="{00000000-0005-0000-0000-0000C9090000}"/>
    <cellStyle name="20% - Accent3 2 12 2 6" xfId="17350" xr:uid="{50D715CD-BFD6-4725-8786-2B9D393AFAA6}"/>
    <cellStyle name="20% - Accent3 2 12 3" xfId="2174" xr:uid="{00000000-0005-0000-0000-0000CA090000}"/>
    <cellStyle name="20% - Accent3 2 12 3 2" xfId="17353" xr:uid="{91A985E4-4BAA-473A-95BE-39FD53DB16C5}"/>
    <cellStyle name="20% - Accent3 2 12 4" xfId="2175" xr:uid="{00000000-0005-0000-0000-0000CB090000}"/>
    <cellStyle name="20% - Accent3 2 12 4 2" xfId="17354" xr:uid="{06A40083-C616-4CA5-9BD6-267FEA8AD966}"/>
    <cellStyle name="20% - Accent3 2 12 5" xfId="13662" xr:uid="{00000000-0005-0000-0000-0000CC090000}"/>
    <cellStyle name="20% - Accent3 2 12 6" xfId="13663" xr:uid="{00000000-0005-0000-0000-0000CD090000}"/>
    <cellStyle name="20% - Accent3 2 12 7" xfId="17349"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7" xr:uid="{54A24171-2CEC-4658-BD15-45AE66A21047}"/>
    <cellStyle name="20% - Accent3 2 13 2 3" xfId="2179" xr:uid="{00000000-0005-0000-0000-0000D1090000}"/>
    <cellStyle name="20% - Accent3 2 13 2 3 2" xfId="17358" xr:uid="{C99A60EB-EBC2-4522-BB35-A2410AD1768B}"/>
    <cellStyle name="20% - Accent3 2 13 2 4" xfId="13664" xr:uid="{00000000-0005-0000-0000-0000D2090000}"/>
    <cellStyle name="20% - Accent3 2 13 2 5" xfId="13665" xr:uid="{00000000-0005-0000-0000-0000D3090000}"/>
    <cellStyle name="20% - Accent3 2 13 2 6" xfId="17356" xr:uid="{1D824985-97CC-4876-B01B-CD6101EF9F3B}"/>
    <cellStyle name="20% - Accent3 2 13 3" xfId="2180" xr:uid="{00000000-0005-0000-0000-0000D4090000}"/>
    <cellStyle name="20% - Accent3 2 13 3 2" xfId="17359" xr:uid="{BC0308EA-2B96-4606-B832-C3E3F3921B41}"/>
    <cellStyle name="20% - Accent3 2 13 4" xfId="2181" xr:uid="{00000000-0005-0000-0000-0000D5090000}"/>
    <cellStyle name="20% - Accent3 2 13 4 2" xfId="17360" xr:uid="{CD571CEB-4C6E-4199-8234-E6EE1E4A577A}"/>
    <cellStyle name="20% - Accent3 2 13 5" xfId="13666" xr:uid="{00000000-0005-0000-0000-0000D6090000}"/>
    <cellStyle name="20% - Accent3 2 13 6" xfId="13667" xr:uid="{00000000-0005-0000-0000-0000D7090000}"/>
    <cellStyle name="20% - Accent3 2 13 7" xfId="17355"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3" xr:uid="{8D7AA492-1D67-4212-8FDD-A446E356F430}"/>
    <cellStyle name="20% - Accent3 2 14 2 3" xfId="2185" xr:uid="{00000000-0005-0000-0000-0000DB090000}"/>
    <cellStyle name="20% - Accent3 2 14 2 3 2" xfId="17364" xr:uid="{545F5E8E-76E2-4582-91AE-5D3DC95ED1D7}"/>
    <cellStyle name="20% - Accent3 2 14 2 4" xfId="13668" xr:uid="{00000000-0005-0000-0000-0000DC090000}"/>
    <cellStyle name="20% - Accent3 2 14 2 5" xfId="13669" xr:uid="{00000000-0005-0000-0000-0000DD090000}"/>
    <cellStyle name="20% - Accent3 2 14 2 6" xfId="17362" xr:uid="{AD57131B-B3B4-4ACD-81B6-269CED10B644}"/>
    <cellStyle name="20% - Accent3 2 14 3" xfId="2186" xr:uid="{00000000-0005-0000-0000-0000DE090000}"/>
    <cellStyle name="20% - Accent3 2 14 3 2" xfId="17365" xr:uid="{DBFEA909-D3B2-4F6B-828A-B3E225DFD773}"/>
    <cellStyle name="20% - Accent3 2 14 4" xfId="2187" xr:uid="{00000000-0005-0000-0000-0000DF090000}"/>
    <cellStyle name="20% - Accent3 2 14 4 2" xfId="17366" xr:uid="{0DFA534C-1193-4861-BAA8-C469588F2C51}"/>
    <cellStyle name="20% - Accent3 2 14 5" xfId="13670" xr:uid="{00000000-0005-0000-0000-0000E0090000}"/>
    <cellStyle name="20% - Accent3 2 14 6" xfId="13671" xr:uid="{00000000-0005-0000-0000-0000E1090000}"/>
    <cellStyle name="20% - Accent3 2 14 7" xfId="17361" xr:uid="{27CA40E1-F65F-4DF7-850C-BB9334E3BBFE}"/>
    <cellStyle name="20% - Accent3 2 15" xfId="2188" xr:uid="{00000000-0005-0000-0000-0000E2090000}"/>
    <cellStyle name="20% - Accent3 2 15 2" xfId="2189" xr:uid="{00000000-0005-0000-0000-0000E3090000}"/>
    <cellStyle name="20% - Accent3 2 15 2 2" xfId="17368" xr:uid="{C8E96D74-A1B2-46CF-A808-8E9C100DCA21}"/>
    <cellStyle name="20% - Accent3 2 15 3" xfId="2190" xr:uid="{00000000-0005-0000-0000-0000E4090000}"/>
    <cellStyle name="20% - Accent3 2 15 3 2" xfId="17369" xr:uid="{56B08B92-EFCB-4E8C-BDE2-3D19594335C3}"/>
    <cellStyle name="20% - Accent3 2 15 4" xfId="13672" xr:uid="{00000000-0005-0000-0000-0000E5090000}"/>
    <cellStyle name="20% - Accent3 2 15 5" xfId="13673" xr:uid="{00000000-0005-0000-0000-0000E6090000}"/>
    <cellStyle name="20% - Accent3 2 15 6" xfId="17367" xr:uid="{5EEF8110-5D80-4456-B0CB-C8B6DFE1ADEA}"/>
    <cellStyle name="20% - Accent3 2 16" xfId="2191" xr:uid="{00000000-0005-0000-0000-0000E7090000}"/>
    <cellStyle name="20% - Accent3 2 16 2" xfId="17370" xr:uid="{A7652134-70F3-4958-960B-CA4B6D48FD6C}"/>
    <cellStyle name="20% - Accent3 2 17" xfId="2192" xr:uid="{00000000-0005-0000-0000-0000E8090000}"/>
    <cellStyle name="20% - Accent3 2 17 2" xfId="17371" xr:uid="{55CC8147-C4B7-4BC9-BF8C-5AB18A0CA44A}"/>
    <cellStyle name="20% - Accent3 2 18" xfId="2193" xr:uid="{00000000-0005-0000-0000-0000E9090000}"/>
    <cellStyle name="20% - Accent3 2 18 2" xfId="17372" xr:uid="{499CA141-76A5-4602-A880-2E3A71C77E0B}"/>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4" xr:uid="{B3FC3837-4520-42A8-82E7-A71B3B8A2554}"/>
    <cellStyle name="20% - Accent3 2 2 2 3" xfId="2197" xr:uid="{00000000-0005-0000-0000-0000EE090000}"/>
    <cellStyle name="20% - Accent3 2 2 2 3 2" xfId="17375" xr:uid="{9E658369-A109-4F60-9529-46B944A6D54D}"/>
    <cellStyle name="20% - Accent3 2 2 2 4" xfId="13675" xr:uid="{00000000-0005-0000-0000-0000EF090000}"/>
    <cellStyle name="20% - Accent3 2 2 2 5" xfId="13676" xr:uid="{00000000-0005-0000-0000-0000F0090000}"/>
    <cellStyle name="20% - Accent3 2 2 2 6" xfId="17373" xr:uid="{CEB1AF66-2FEB-4C61-8E20-B253BB6FD09F}"/>
    <cellStyle name="20% - Accent3 2 2 3" xfId="2198" xr:uid="{00000000-0005-0000-0000-0000F1090000}"/>
    <cellStyle name="20% - Accent3 2 2 3 2" xfId="17376" xr:uid="{697F5A16-1C47-453A-BE77-4D9B9C164B0C}"/>
    <cellStyle name="20% - Accent3 2 2 4" xfId="2199" xr:uid="{00000000-0005-0000-0000-0000F2090000}"/>
    <cellStyle name="20% - Accent3 2 2 4 2" xfId="17377" xr:uid="{8E5248CF-FF45-49D4-8CD2-A7780C5D6D62}"/>
    <cellStyle name="20% - Accent3 2 2 5" xfId="2200" xr:uid="{00000000-0005-0000-0000-0000F3090000}"/>
    <cellStyle name="20% - Accent3 2 2 5 2" xfId="17378" xr:uid="{1D301A5B-8680-4D2D-9452-18408D1ADFF1}"/>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80" xr:uid="{00630937-5652-4AF7-A648-F3D8652AD33A}"/>
    <cellStyle name="20% - Accent3 2 3 2 3" xfId="2205" xr:uid="{00000000-0005-0000-0000-0000F9090000}"/>
    <cellStyle name="20% - Accent3 2 3 2 3 2" xfId="17381" xr:uid="{47CCC8CC-94B9-4460-B4F5-5A456F36DCB8}"/>
    <cellStyle name="20% - Accent3 2 3 2 4" xfId="13678" xr:uid="{00000000-0005-0000-0000-0000FA090000}"/>
    <cellStyle name="20% - Accent3 2 3 2 5" xfId="13679" xr:uid="{00000000-0005-0000-0000-0000FB090000}"/>
    <cellStyle name="20% - Accent3 2 3 2 6" xfId="17379" xr:uid="{42803798-B16E-4F38-B27C-DEB593E81EE8}"/>
    <cellStyle name="20% - Accent3 2 3 3" xfId="2206" xr:uid="{00000000-0005-0000-0000-0000FC090000}"/>
    <cellStyle name="20% - Accent3 2 3 3 2" xfId="17382" xr:uid="{8A6BC84C-363F-448E-922B-029AA9E3D1F0}"/>
    <cellStyle name="20% - Accent3 2 3 4" xfId="2207" xr:uid="{00000000-0005-0000-0000-0000FD090000}"/>
    <cellStyle name="20% - Accent3 2 3 4 2" xfId="17383" xr:uid="{CAA709EA-07E6-4DC3-99EF-4D104090BA2F}"/>
    <cellStyle name="20% - Accent3 2 3 5" xfId="2208" xr:uid="{00000000-0005-0000-0000-0000FE090000}"/>
    <cellStyle name="20% - Accent3 2 3 5 2" xfId="17384" xr:uid="{5F7BF60A-54BD-4774-B886-43709C2272D1}"/>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6" xr:uid="{1AB69CB7-347E-476E-8A69-2F9D23B81DE1}"/>
    <cellStyle name="20% - Accent3 2 4 2 3" xfId="2213" xr:uid="{00000000-0005-0000-0000-0000040A0000}"/>
    <cellStyle name="20% - Accent3 2 4 2 3 2" xfId="17387" xr:uid="{2F0E2251-4FB9-45CB-AAF4-C713D72DCB9D}"/>
    <cellStyle name="20% - Accent3 2 4 2 4" xfId="13681" xr:uid="{00000000-0005-0000-0000-0000050A0000}"/>
    <cellStyle name="20% - Accent3 2 4 2 5" xfId="13682" xr:uid="{00000000-0005-0000-0000-0000060A0000}"/>
    <cellStyle name="20% - Accent3 2 4 2 6" xfId="17385" xr:uid="{8780B59D-0660-43C0-A9BF-D553069137CA}"/>
    <cellStyle name="20% - Accent3 2 4 3" xfId="2214" xr:uid="{00000000-0005-0000-0000-0000070A0000}"/>
    <cellStyle name="20% - Accent3 2 4 3 2" xfId="17388" xr:uid="{3E17CEC6-0860-41A2-A0F1-A6AD362A0ED2}"/>
    <cellStyle name="20% - Accent3 2 4 4" xfId="2215" xr:uid="{00000000-0005-0000-0000-0000080A0000}"/>
    <cellStyle name="20% - Accent3 2 4 4 2" xfId="17389" xr:uid="{556E8F9E-8CCE-43FD-82FB-3335C8549C65}"/>
    <cellStyle name="20% - Accent3 2 4 5" xfId="2216" xr:uid="{00000000-0005-0000-0000-0000090A0000}"/>
    <cellStyle name="20% - Accent3 2 4 5 2" xfId="17390" xr:uid="{6ABB615F-B8C7-4FAE-B7DB-46533E489451}"/>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2" xr:uid="{B58BD916-1039-4D22-8698-93292770F24D}"/>
    <cellStyle name="20% - Accent3 2 5 2 3" xfId="2221" xr:uid="{00000000-0005-0000-0000-00000F0A0000}"/>
    <cellStyle name="20% - Accent3 2 5 2 3 2" xfId="17393" xr:uid="{ACC0BADF-F77F-4C45-9D34-001385546256}"/>
    <cellStyle name="20% - Accent3 2 5 2 4" xfId="13684" xr:uid="{00000000-0005-0000-0000-0000100A0000}"/>
    <cellStyle name="20% - Accent3 2 5 2 5" xfId="13685" xr:uid="{00000000-0005-0000-0000-0000110A0000}"/>
    <cellStyle name="20% - Accent3 2 5 2 6" xfId="17391" xr:uid="{B39EEB57-485A-42EF-AC7A-EADABD67156D}"/>
    <cellStyle name="20% - Accent3 2 5 3" xfId="2222" xr:uid="{00000000-0005-0000-0000-0000120A0000}"/>
    <cellStyle name="20% - Accent3 2 5 3 2" xfId="17394" xr:uid="{A42C1092-7913-42DE-81E6-376539DE6F9C}"/>
    <cellStyle name="20% - Accent3 2 5 4" xfId="2223" xr:uid="{00000000-0005-0000-0000-0000130A0000}"/>
    <cellStyle name="20% - Accent3 2 5 4 2" xfId="17395" xr:uid="{2871B088-6443-4F4C-AC96-FE25B3157947}"/>
    <cellStyle name="20% - Accent3 2 5 5" xfId="2224" xr:uid="{00000000-0005-0000-0000-0000140A0000}"/>
    <cellStyle name="20% - Accent3 2 5 5 2" xfId="17396" xr:uid="{ADF19D92-4D93-47DD-8AC3-B119544D47D7}"/>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9" xr:uid="{A017B66C-51FA-4232-BF6B-DB399B9409FD}"/>
    <cellStyle name="20% - Accent3 2 6 2 3" xfId="2229" xr:uid="{00000000-0005-0000-0000-00001A0A0000}"/>
    <cellStyle name="20% - Accent3 2 6 2 3 2" xfId="17400" xr:uid="{2605F464-0FC9-4248-A655-825AE03B7DD8}"/>
    <cellStyle name="20% - Accent3 2 6 2 4" xfId="13687" xr:uid="{00000000-0005-0000-0000-00001B0A0000}"/>
    <cellStyle name="20% - Accent3 2 6 2 5" xfId="13688" xr:uid="{00000000-0005-0000-0000-00001C0A0000}"/>
    <cellStyle name="20% - Accent3 2 6 2 6" xfId="17398" xr:uid="{1B50562F-FCFA-4745-96F4-7CCB1CDCD50E}"/>
    <cellStyle name="20% - Accent3 2 6 3" xfId="2230" xr:uid="{00000000-0005-0000-0000-00001D0A0000}"/>
    <cellStyle name="20% - Accent3 2 6 3 2" xfId="17401" xr:uid="{0E24E275-5D14-4883-8155-C57C4147C8E5}"/>
    <cellStyle name="20% - Accent3 2 6 4" xfId="2231" xr:uid="{00000000-0005-0000-0000-00001E0A0000}"/>
    <cellStyle name="20% - Accent3 2 6 4 2" xfId="17402" xr:uid="{010DF49F-4F35-45BF-B84F-AEEF617C4B5E}"/>
    <cellStyle name="20% - Accent3 2 6 5" xfId="13689" xr:uid="{00000000-0005-0000-0000-00001F0A0000}"/>
    <cellStyle name="20% - Accent3 2 6 6" xfId="13690" xr:uid="{00000000-0005-0000-0000-0000200A0000}"/>
    <cellStyle name="20% - Accent3 2 6 7" xfId="17397"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5" xr:uid="{2F5166D1-0CBB-4D1B-BFFA-DCF5C4FAD98B}"/>
    <cellStyle name="20% - Accent3 2 7 2 3" xfId="2236" xr:uid="{00000000-0005-0000-0000-0000250A0000}"/>
    <cellStyle name="20% - Accent3 2 7 2 3 2" xfId="17406" xr:uid="{91E3D2F6-6AD0-4398-B4BC-7FFFAFFDE10D}"/>
    <cellStyle name="20% - Accent3 2 7 2 4" xfId="13691" xr:uid="{00000000-0005-0000-0000-0000260A0000}"/>
    <cellStyle name="20% - Accent3 2 7 2 5" xfId="13692" xr:uid="{00000000-0005-0000-0000-0000270A0000}"/>
    <cellStyle name="20% - Accent3 2 7 2 6" xfId="17404" xr:uid="{8E9217A1-44C7-4999-A185-64651C3D0C66}"/>
    <cellStyle name="20% - Accent3 2 7 3" xfId="2237" xr:uid="{00000000-0005-0000-0000-0000280A0000}"/>
    <cellStyle name="20% - Accent3 2 7 3 2" xfId="17407" xr:uid="{1EA120E9-66AA-477E-82AE-D478DD1E8B04}"/>
    <cellStyle name="20% - Accent3 2 7 4" xfId="2238" xr:uid="{00000000-0005-0000-0000-0000290A0000}"/>
    <cellStyle name="20% - Accent3 2 7 4 2" xfId="17408" xr:uid="{3C354C9D-1DEA-42CA-AAC4-3CF173587599}"/>
    <cellStyle name="20% - Accent3 2 7 5" xfId="13693" xr:uid="{00000000-0005-0000-0000-00002A0A0000}"/>
    <cellStyle name="20% - Accent3 2 7 6" xfId="13694" xr:uid="{00000000-0005-0000-0000-00002B0A0000}"/>
    <cellStyle name="20% - Accent3 2 7 7" xfId="17403"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1" xr:uid="{1681FCB2-0FC8-4345-8E91-CF72FAD6259D}"/>
    <cellStyle name="20% - Accent3 2 8 2 3" xfId="2243" xr:uid="{00000000-0005-0000-0000-0000300A0000}"/>
    <cellStyle name="20% - Accent3 2 8 2 3 2" xfId="17412" xr:uid="{7740B94D-2990-47D8-A56A-AF69DE1B2D3D}"/>
    <cellStyle name="20% - Accent3 2 8 2 4" xfId="13695" xr:uid="{00000000-0005-0000-0000-0000310A0000}"/>
    <cellStyle name="20% - Accent3 2 8 2 5" xfId="13696" xr:uid="{00000000-0005-0000-0000-0000320A0000}"/>
    <cellStyle name="20% - Accent3 2 8 2 6" xfId="17410" xr:uid="{65DDB368-F3E4-49E2-BF6B-33868EED7ECA}"/>
    <cellStyle name="20% - Accent3 2 8 3" xfId="2244" xr:uid="{00000000-0005-0000-0000-0000330A0000}"/>
    <cellStyle name="20% - Accent3 2 8 3 2" xfId="17413" xr:uid="{4AD67A09-68D4-41E8-9BC7-EF47665B4153}"/>
    <cellStyle name="20% - Accent3 2 8 4" xfId="2245" xr:uid="{00000000-0005-0000-0000-0000340A0000}"/>
    <cellStyle name="20% - Accent3 2 8 4 2" xfId="17414" xr:uid="{F312C206-0A8D-4706-94BA-590E592B4D07}"/>
    <cellStyle name="20% - Accent3 2 8 5" xfId="13697" xr:uid="{00000000-0005-0000-0000-0000350A0000}"/>
    <cellStyle name="20% - Accent3 2 8 6" xfId="13698" xr:uid="{00000000-0005-0000-0000-0000360A0000}"/>
    <cellStyle name="20% - Accent3 2 8 7" xfId="17409"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7" xr:uid="{1724A207-B58D-4D5D-8BB3-533C19F9C137}"/>
    <cellStyle name="20% - Accent3 2 9 2 3" xfId="2250" xr:uid="{00000000-0005-0000-0000-00003B0A0000}"/>
    <cellStyle name="20% - Accent3 2 9 2 3 2" xfId="17418" xr:uid="{C80F0BFA-CACE-4DD4-8FD0-BE658F86FAF1}"/>
    <cellStyle name="20% - Accent3 2 9 2 4" xfId="13699" xr:uid="{00000000-0005-0000-0000-00003C0A0000}"/>
    <cellStyle name="20% - Accent3 2 9 2 5" xfId="13700" xr:uid="{00000000-0005-0000-0000-00003D0A0000}"/>
    <cellStyle name="20% - Accent3 2 9 2 6" xfId="17416" xr:uid="{A62A4D2C-4930-4BAB-87B9-A75070005D45}"/>
    <cellStyle name="20% - Accent3 2 9 3" xfId="2251" xr:uid="{00000000-0005-0000-0000-00003E0A0000}"/>
    <cellStyle name="20% - Accent3 2 9 3 2" xfId="17419" xr:uid="{94FAB034-BDF4-4968-9C54-DC5FEBF68737}"/>
    <cellStyle name="20% - Accent3 2 9 4" xfId="2252" xr:uid="{00000000-0005-0000-0000-00003F0A0000}"/>
    <cellStyle name="20% - Accent3 2 9 4 2" xfId="17420" xr:uid="{72F992EF-8F28-420F-BB6B-683B0343F91C}"/>
    <cellStyle name="20% - Accent3 2 9 5" xfId="13701" xr:uid="{00000000-0005-0000-0000-0000400A0000}"/>
    <cellStyle name="20% - Accent3 2 9 6" xfId="13702" xr:uid="{00000000-0005-0000-0000-0000410A0000}"/>
    <cellStyle name="20% - Accent3 2 9 7" xfId="17415"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1" xr:uid="{31CECBE2-AFC3-442F-B862-FCDA80E103A4}"/>
    <cellStyle name="20% - Accent3 3 11" xfId="2268" xr:uid="{00000000-0005-0000-0000-0000510A0000}"/>
    <cellStyle name="20% - Accent3 3 11 2" xfId="17422" xr:uid="{4D4DB79D-6FE9-463D-8990-37062F5B4A0E}"/>
    <cellStyle name="20% - Accent3 3 12" xfId="2269" xr:uid="{00000000-0005-0000-0000-0000520A0000}"/>
    <cellStyle name="20% - Accent3 3 12 2" xfId="17423" xr:uid="{E3D8C2FB-6BA0-4618-A8E2-E5C39A83F2DE}"/>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5" xr:uid="{8C9F0D4E-AD0A-4F79-8AC7-F45DE09CC3AE}"/>
    <cellStyle name="20% - Accent3 3 2 2 3" xfId="2273" xr:uid="{00000000-0005-0000-0000-0000570A0000}"/>
    <cellStyle name="20% - Accent3 3 2 2 3 2" xfId="17426" xr:uid="{229C1B25-06F8-4A75-97A9-FC630FF89D05}"/>
    <cellStyle name="20% - Accent3 3 2 2 4" xfId="13704" xr:uid="{00000000-0005-0000-0000-0000580A0000}"/>
    <cellStyle name="20% - Accent3 3 2 2 5" xfId="13705" xr:uid="{00000000-0005-0000-0000-0000590A0000}"/>
    <cellStyle name="20% - Accent3 3 2 2 6" xfId="17424" xr:uid="{5427EE5B-BC40-48AB-AC9E-60BDAD2AF4CA}"/>
    <cellStyle name="20% - Accent3 3 2 3" xfId="2274" xr:uid="{00000000-0005-0000-0000-00005A0A0000}"/>
    <cellStyle name="20% - Accent3 3 2 3 2" xfId="17427" xr:uid="{216B55DA-5FF7-4BE2-90AC-9C3EAF205537}"/>
    <cellStyle name="20% - Accent3 3 2 4" xfId="2275" xr:uid="{00000000-0005-0000-0000-00005B0A0000}"/>
    <cellStyle name="20% - Accent3 3 2 4 2" xfId="17428" xr:uid="{CAC5DA75-25C4-4AB7-B017-D30C4E0DD470}"/>
    <cellStyle name="20% - Accent3 3 2 5" xfId="2276" xr:uid="{00000000-0005-0000-0000-00005C0A0000}"/>
    <cellStyle name="20% - Accent3 3 2 5 2" xfId="17429" xr:uid="{181C1352-A2AB-419A-B0C4-259E847546E5}"/>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1" xr:uid="{C2BAAE1B-1609-4BA8-894D-C2657BF58214}"/>
    <cellStyle name="20% - Accent3 3 3 2 3" xfId="2281" xr:uid="{00000000-0005-0000-0000-0000620A0000}"/>
    <cellStyle name="20% - Accent3 3 3 2 3 2" xfId="17432" xr:uid="{65700564-D0DF-430C-8F87-B740123A0FE8}"/>
    <cellStyle name="20% - Accent3 3 3 2 4" xfId="13707" xr:uid="{00000000-0005-0000-0000-0000630A0000}"/>
    <cellStyle name="20% - Accent3 3 3 2 5" xfId="13708" xr:uid="{00000000-0005-0000-0000-0000640A0000}"/>
    <cellStyle name="20% - Accent3 3 3 2 6" xfId="17430" xr:uid="{99C68103-E47D-4087-8DFF-EF0534D37600}"/>
    <cellStyle name="20% - Accent3 3 3 3" xfId="2282" xr:uid="{00000000-0005-0000-0000-0000650A0000}"/>
    <cellStyle name="20% - Accent3 3 3 3 2" xfId="17433" xr:uid="{F665E1B0-E9F2-45D9-8405-E8121379CE00}"/>
    <cellStyle name="20% - Accent3 3 3 4" xfId="2283" xr:uid="{00000000-0005-0000-0000-0000660A0000}"/>
    <cellStyle name="20% - Accent3 3 3 4 2" xfId="17434" xr:uid="{0A27304E-0AFB-4118-A725-85D8AA4AF9AF}"/>
    <cellStyle name="20% - Accent3 3 3 5" xfId="2284" xr:uid="{00000000-0005-0000-0000-0000670A0000}"/>
    <cellStyle name="20% - Accent3 3 3 5 2" xfId="17435" xr:uid="{E7F9B702-9717-4C58-89A4-C19CF271EB09}"/>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7" xr:uid="{5B57454B-DB25-4B04-89E2-A5DF28C3CD13}"/>
    <cellStyle name="20% - Accent3 3 4 2 3" xfId="2289" xr:uid="{00000000-0005-0000-0000-00006D0A0000}"/>
    <cellStyle name="20% - Accent3 3 4 2 3 2" xfId="17438" xr:uid="{199ED434-BC7C-49B0-A1C1-1268A15EFE73}"/>
    <cellStyle name="20% - Accent3 3 4 2 4" xfId="13710" xr:uid="{00000000-0005-0000-0000-00006E0A0000}"/>
    <cellStyle name="20% - Accent3 3 4 2 5" xfId="13711" xr:uid="{00000000-0005-0000-0000-00006F0A0000}"/>
    <cellStyle name="20% - Accent3 3 4 2 6" xfId="17436" xr:uid="{FF3C637D-98EC-4272-BA20-A6FB454EE17C}"/>
    <cellStyle name="20% - Accent3 3 4 3" xfId="2290" xr:uid="{00000000-0005-0000-0000-0000700A0000}"/>
    <cellStyle name="20% - Accent3 3 4 3 2" xfId="17439" xr:uid="{5AD511D9-69E9-4E57-A93B-EA32838903ED}"/>
    <cellStyle name="20% - Accent3 3 4 4" xfId="2291" xr:uid="{00000000-0005-0000-0000-0000710A0000}"/>
    <cellStyle name="20% - Accent3 3 4 4 2" xfId="17440" xr:uid="{B1412FEF-E058-4E1B-8868-35A17BDCA0C6}"/>
    <cellStyle name="20% - Accent3 3 4 5" xfId="2292" xr:uid="{00000000-0005-0000-0000-0000720A0000}"/>
    <cellStyle name="20% - Accent3 3 4 5 2" xfId="17441" xr:uid="{9D668838-519E-4778-BBC2-E7084B185F71}"/>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3" xr:uid="{C142A728-7FDD-482B-B608-9D343AAF57A7}"/>
    <cellStyle name="20% - Accent3 3 5 2 3" xfId="2297" xr:uid="{00000000-0005-0000-0000-0000780A0000}"/>
    <cellStyle name="20% - Accent3 3 5 2 3 2" xfId="17444" xr:uid="{F1A5980C-9325-46A4-B114-AC945800D7AA}"/>
    <cellStyle name="20% - Accent3 3 5 2 4" xfId="13713" xr:uid="{00000000-0005-0000-0000-0000790A0000}"/>
    <cellStyle name="20% - Accent3 3 5 2 5" xfId="13714" xr:uid="{00000000-0005-0000-0000-00007A0A0000}"/>
    <cellStyle name="20% - Accent3 3 5 2 6" xfId="17442" xr:uid="{224C5EB8-502A-4DBE-B76A-275A8234CA53}"/>
    <cellStyle name="20% - Accent3 3 5 3" xfId="2298" xr:uid="{00000000-0005-0000-0000-00007B0A0000}"/>
    <cellStyle name="20% - Accent3 3 5 3 2" xfId="17445" xr:uid="{119C319F-AEEB-44BB-B95B-937A68A2BD0C}"/>
    <cellStyle name="20% - Accent3 3 5 4" xfId="2299" xr:uid="{00000000-0005-0000-0000-00007C0A0000}"/>
    <cellStyle name="20% - Accent3 3 5 4 2" xfId="17446" xr:uid="{808B992C-AE60-4DD9-B43F-F732B0E4DD1E}"/>
    <cellStyle name="20% - Accent3 3 5 5" xfId="2300" xr:uid="{00000000-0005-0000-0000-00007D0A0000}"/>
    <cellStyle name="20% - Accent3 3 5 5 2" xfId="17447" xr:uid="{614DC8D8-5830-4487-9A4B-75433931442F}"/>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50" xr:uid="{C15F136F-70A0-412E-A800-D37187B78F8C}"/>
    <cellStyle name="20% - Accent3 3 6 2 3" xfId="2305" xr:uid="{00000000-0005-0000-0000-0000830A0000}"/>
    <cellStyle name="20% - Accent3 3 6 2 3 2" xfId="17451" xr:uid="{0801F2A0-B83D-4B92-A90E-634991181861}"/>
    <cellStyle name="20% - Accent3 3 6 2 4" xfId="13716" xr:uid="{00000000-0005-0000-0000-0000840A0000}"/>
    <cellStyle name="20% - Accent3 3 6 2 5" xfId="13717" xr:uid="{00000000-0005-0000-0000-0000850A0000}"/>
    <cellStyle name="20% - Accent3 3 6 2 6" xfId="17449" xr:uid="{4EA17F53-1474-4EB4-8420-5C0BA8331675}"/>
    <cellStyle name="20% - Accent3 3 6 3" xfId="2306" xr:uid="{00000000-0005-0000-0000-0000860A0000}"/>
    <cellStyle name="20% - Accent3 3 6 3 2" xfId="17452" xr:uid="{1F865838-6EFB-4732-84CF-507CC9A83FB6}"/>
    <cellStyle name="20% - Accent3 3 6 4" xfId="2307" xr:uid="{00000000-0005-0000-0000-0000870A0000}"/>
    <cellStyle name="20% - Accent3 3 6 4 2" xfId="17453" xr:uid="{03290C02-009F-47BC-9C30-BBDFA561D689}"/>
    <cellStyle name="20% - Accent3 3 6 5" xfId="13718" xr:uid="{00000000-0005-0000-0000-0000880A0000}"/>
    <cellStyle name="20% - Accent3 3 6 6" xfId="13719" xr:uid="{00000000-0005-0000-0000-0000890A0000}"/>
    <cellStyle name="20% - Accent3 3 6 7" xfId="17448"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6" xr:uid="{9D22C4B2-0B32-40FA-A36F-3213D3BCC148}"/>
    <cellStyle name="20% - Accent3 3 7 2 3" xfId="2312" xr:uid="{00000000-0005-0000-0000-00008E0A0000}"/>
    <cellStyle name="20% - Accent3 3 7 2 3 2" xfId="17457" xr:uid="{F3861256-2DA9-4997-94D3-CFDFDF0C5D39}"/>
    <cellStyle name="20% - Accent3 3 7 2 4" xfId="13720" xr:uid="{00000000-0005-0000-0000-00008F0A0000}"/>
    <cellStyle name="20% - Accent3 3 7 2 5" xfId="13721" xr:uid="{00000000-0005-0000-0000-0000900A0000}"/>
    <cellStyle name="20% - Accent3 3 7 2 6" xfId="17455" xr:uid="{1EA3EE4F-2856-40F2-BE78-8B9BFE7BC185}"/>
    <cellStyle name="20% - Accent3 3 7 3" xfId="2313" xr:uid="{00000000-0005-0000-0000-0000910A0000}"/>
    <cellStyle name="20% - Accent3 3 7 3 2" xfId="17458" xr:uid="{357951A6-C091-4CBF-85B4-AD393003DBCA}"/>
    <cellStyle name="20% - Accent3 3 7 4" xfId="2314" xr:uid="{00000000-0005-0000-0000-0000920A0000}"/>
    <cellStyle name="20% - Accent3 3 7 4 2" xfId="17459" xr:uid="{22419F30-487D-41BB-868E-F1BF0F7DD4FB}"/>
    <cellStyle name="20% - Accent3 3 7 5" xfId="13722" xr:uid="{00000000-0005-0000-0000-0000930A0000}"/>
    <cellStyle name="20% - Accent3 3 7 6" xfId="13723" xr:uid="{00000000-0005-0000-0000-0000940A0000}"/>
    <cellStyle name="20% - Accent3 3 7 7" xfId="17454"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2" xr:uid="{DC01095B-3B5F-4F19-A184-5DA9D4D3D470}"/>
    <cellStyle name="20% - Accent3 3 8 2 3" xfId="2319" xr:uid="{00000000-0005-0000-0000-0000990A0000}"/>
    <cellStyle name="20% - Accent3 3 8 2 3 2" xfId="17463" xr:uid="{5F1D1897-D8EF-446E-8536-023B984C993C}"/>
    <cellStyle name="20% - Accent3 3 8 2 4" xfId="13724" xr:uid="{00000000-0005-0000-0000-00009A0A0000}"/>
    <cellStyle name="20% - Accent3 3 8 2 5" xfId="13725" xr:uid="{00000000-0005-0000-0000-00009B0A0000}"/>
    <cellStyle name="20% - Accent3 3 8 2 6" xfId="17461" xr:uid="{6850C1DA-6A0B-4D82-8302-1BCAD8C3168E}"/>
    <cellStyle name="20% - Accent3 3 8 3" xfId="2320" xr:uid="{00000000-0005-0000-0000-00009C0A0000}"/>
    <cellStyle name="20% - Accent3 3 8 3 2" xfId="17464" xr:uid="{30B5213B-E443-4E26-A770-52AD0A3A0E66}"/>
    <cellStyle name="20% - Accent3 3 8 4" xfId="2321" xr:uid="{00000000-0005-0000-0000-00009D0A0000}"/>
    <cellStyle name="20% - Accent3 3 8 4 2" xfId="17465" xr:uid="{00874C22-618F-40A3-A4C1-018B949B2B4D}"/>
    <cellStyle name="20% - Accent3 3 8 5" xfId="13726" xr:uid="{00000000-0005-0000-0000-00009E0A0000}"/>
    <cellStyle name="20% - Accent3 3 8 6" xfId="13727" xr:uid="{00000000-0005-0000-0000-00009F0A0000}"/>
    <cellStyle name="20% - Accent3 3 8 7" xfId="17460"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7" xr:uid="{0746E486-A001-4C47-915E-B7D95B1148D1}"/>
    <cellStyle name="20% - Accent3 3 9 3" xfId="2325" xr:uid="{00000000-0005-0000-0000-0000A30A0000}"/>
    <cellStyle name="20% - Accent3 3 9 3 2" xfId="17468" xr:uid="{1508D506-7D7E-4230-B73C-E34BC9F96BAE}"/>
    <cellStyle name="20% - Accent3 3 9 4" xfId="13728" xr:uid="{00000000-0005-0000-0000-0000A40A0000}"/>
    <cellStyle name="20% - Accent3 3 9 5" xfId="13729" xr:uid="{00000000-0005-0000-0000-0000A50A0000}"/>
    <cellStyle name="20% - Accent3 3 9 6" xfId="17466"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9" xr:uid="{4BAFA7D1-01BA-4C40-8B26-27B7A7F5945C}"/>
    <cellStyle name="20% - Accent3 4 11" xfId="2339" xr:uid="{00000000-0005-0000-0000-0000B30A0000}"/>
    <cellStyle name="20% - Accent3 4 11 2" xfId="17470" xr:uid="{271E9FB4-10FA-4B78-BFAF-6F8561FF4C84}"/>
    <cellStyle name="20% - Accent3 4 12" xfId="2340" xr:uid="{00000000-0005-0000-0000-0000B40A0000}"/>
    <cellStyle name="20% - Accent3 4 12 2" xfId="17471" xr:uid="{638DF4B1-A5C2-4A04-9CE7-76BC2DC79AEE}"/>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4" xr:uid="{7FC8719F-4972-48C2-9767-CDD676C33FBE}"/>
    <cellStyle name="20% - Accent3 4 2 2 3" xfId="2344" xr:uid="{00000000-0005-0000-0000-0000B90A0000}"/>
    <cellStyle name="20% - Accent3 4 2 2 3 2" xfId="17475" xr:uid="{B9BA5788-0DE9-42A5-998C-5CF48C83CA74}"/>
    <cellStyle name="20% - Accent3 4 2 2 4" xfId="13731" xr:uid="{00000000-0005-0000-0000-0000BA0A0000}"/>
    <cellStyle name="20% - Accent3 4 2 2 5" xfId="13732" xr:uid="{00000000-0005-0000-0000-0000BB0A0000}"/>
    <cellStyle name="20% - Accent3 4 2 2 6" xfId="17473" xr:uid="{EB057982-D24C-4F57-941C-336C2F353FB3}"/>
    <cellStyle name="20% - Accent3 4 2 3" xfId="2345" xr:uid="{00000000-0005-0000-0000-0000BC0A0000}"/>
    <cellStyle name="20% - Accent3 4 2 3 2" xfId="17476" xr:uid="{5279B875-0437-4A6F-9C79-CD28885DDBE6}"/>
    <cellStyle name="20% - Accent3 4 2 4" xfId="2346" xr:uid="{00000000-0005-0000-0000-0000BD0A0000}"/>
    <cellStyle name="20% - Accent3 4 2 4 2" xfId="17477" xr:uid="{DF1B2D83-8C48-430D-B74C-2E0CD20E1286}"/>
    <cellStyle name="20% - Accent3 4 2 5" xfId="13733" xr:uid="{00000000-0005-0000-0000-0000BE0A0000}"/>
    <cellStyle name="20% - Accent3 4 2 6" xfId="13734" xr:uid="{00000000-0005-0000-0000-0000BF0A0000}"/>
    <cellStyle name="20% - Accent3 4 2 7" xfId="17472"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80" xr:uid="{ACF3FFDF-357F-4A06-8E7B-334CC371A457}"/>
    <cellStyle name="20% - Accent3 4 3 2 3" xfId="2351" xr:uid="{00000000-0005-0000-0000-0000C40A0000}"/>
    <cellStyle name="20% - Accent3 4 3 2 3 2" xfId="17481" xr:uid="{D04317F7-3845-4633-8EE5-E86E3C6BC288}"/>
    <cellStyle name="20% - Accent3 4 3 2 4" xfId="13735" xr:uid="{00000000-0005-0000-0000-0000C50A0000}"/>
    <cellStyle name="20% - Accent3 4 3 2 5" xfId="13736" xr:uid="{00000000-0005-0000-0000-0000C60A0000}"/>
    <cellStyle name="20% - Accent3 4 3 2 6" xfId="17479" xr:uid="{BFC55D92-75F0-40FA-ABEF-B713CFCFF15D}"/>
    <cellStyle name="20% - Accent3 4 3 3" xfId="2352" xr:uid="{00000000-0005-0000-0000-0000C70A0000}"/>
    <cellStyle name="20% - Accent3 4 3 3 2" xfId="17482" xr:uid="{6238B43B-8110-49A5-9E86-BBD09038DA4A}"/>
    <cellStyle name="20% - Accent3 4 3 4" xfId="2353" xr:uid="{00000000-0005-0000-0000-0000C80A0000}"/>
    <cellStyle name="20% - Accent3 4 3 4 2" xfId="17483" xr:uid="{89AC60F2-AA8F-4501-BEEE-457400D3B349}"/>
    <cellStyle name="20% - Accent3 4 3 5" xfId="13737" xr:uid="{00000000-0005-0000-0000-0000C90A0000}"/>
    <cellStyle name="20% - Accent3 4 3 6" xfId="13738" xr:uid="{00000000-0005-0000-0000-0000CA0A0000}"/>
    <cellStyle name="20% - Accent3 4 3 7" xfId="17478"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6" xr:uid="{45B991D7-68B5-4C7A-A13E-29535C083BC2}"/>
    <cellStyle name="20% - Accent3 4 4 2 3" xfId="2357" xr:uid="{00000000-0005-0000-0000-0000CE0A0000}"/>
    <cellStyle name="20% - Accent3 4 4 2 3 2" xfId="17487" xr:uid="{6338662F-FCD4-489F-876E-3EF0C240C5CE}"/>
    <cellStyle name="20% - Accent3 4 4 2 4" xfId="13739" xr:uid="{00000000-0005-0000-0000-0000CF0A0000}"/>
    <cellStyle name="20% - Accent3 4 4 2 5" xfId="13740" xr:uid="{00000000-0005-0000-0000-0000D00A0000}"/>
    <cellStyle name="20% - Accent3 4 4 2 6" xfId="17485" xr:uid="{FD85C952-205F-4274-83BB-3CBC8B644773}"/>
    <cellStyle name="20% - Accent3 4 4 3" xfId="2358" xr:uid="{00000000-0005-0000-0000-0000D10A0000}"/>
    <cellStyle name="20% - Accent3 4 4 3 2" xfId="17488" xr:uid="{17BDC14D-454C-4AA8-A077-754CA531E70B}"/>
    <cellStyle name="20% - Accent3 4 4 4" xfId="2359" xr:uid="{00000000-0005-0000-0000-0000D20A0000}"/>
    <cellStyle name="20% - Accent3 4 4 4 2" xfId="17489" xr:uid="{DC459E11-0588-4957-8F94-F07F6984226A}"/>
    <cellStyle name="20% - Accent3 4 4 5" xfId="13741" xr:uid="{00000000-0005-0000-0000-0000D30A0000}"/>
    <cellStyle name="20% - Accent3 4 4 6" xfId="13742" xr:uid="{00000000-0005-0000-0000-0000D40A0000}"/>
    <cellStyle name="20% - Accent3 4 4 7" xfId="17484"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2" xr:uid="{42EF1D29-F840-459B-B455-E5B149DC9A29}"/>
    <cellStyle name="20% - Accent3 4 5 2 3" xfId="2363" xr:uid="{00000000-0005-0000-0000-0000D80A0000}"/>
    <cellStyle name="20% - Accent3 4 5 2 3 2" xfId="17493" xr:uid="{02F9499B-737A-40B6-8708-2DC6D146AC91}"/>
    <cellStyle name="20% - Accent3 4 5 2 4" xfId="13743" xr:uid="{00000000-0005-0000-0000-0000D90A0000}"/>
    <cellStyle name="20% - Accent3 4 5 2 5" xfId="13744" xr:uid="{00000000-0005-0000-0000-0000DA0A0000}"/>
    <cellStyle name="20% - Accent3 4 5 2 6" xfId="17491" xr:uid="{65DD397A-5F32-4F1F-940E-6BCADF22748F}"/>
    <cellStyle name="20% - Accent3 4 5 3" xfId="2364" xr:uid="{00000000-0005-0000-0000-0000DB0A0000}"/>
    <cellStyle name="20% - Accent3 4 5 3 2" xfId="17494" xr:uid="{DEABB8FC-8EAA-4CA9-941C-9B60BD2BC6F7}"/>
    <cellStyle name="20% - Accent3 4 5 4" xfId="2365" xr:uid="{00000000-0005-0000-0000-0000DC0A0000}"/>
    <cellStyle name="20% - Accent3 4 5 4 2" xfId="17495" xr:uid="{9F24599A-0B4C-4319-A457-908DFDDDD794}"/>
    <cellStyle name="20% - Accent3 4 5 5" xfId="13745" xr:uid="{00000000-0005-0000-0000-0000DD0A0000}"/>
    <cellStyle name="20% - Accent3 4 5 6" xfId="13746" xr:uid="{00000000-0005-0000-0000-0000DE0A0000}"/>
    <cellStyle name="20% - Accent3 4 5 7" xfId="17490"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8" xr:uid="{22B4E36B-B52B-4263-9C7C-0E3C7D827FA7}"/>
    <cellStyle name="20% - Accent3 4 6 2 3" xfId="2369" xr:uid="{00000000-0005-0000-0000-0000E20A0000}"/>
    <cellStyle name="20% - Accent3 4 6 2 3 2" xfId="17499" xr:uid="{3FBED1EB-C8FF-492F-871F-4B6A79AB2EAB}"/>
    <cellStyle name="20% - Accent3 4 6 2 4" xfId="13747" xr:uid="{00000000-0005-0000-0000-0000E30A0000}"/>
    <cellStyle name="20% - Accent3 4 6 2 5" xfId="13748" xr:uid="{00000000-0005-0000-0000-0000E40A0000}"/>
    <cellStyle name="20% - Accent3 4 6 2 6" xfId="17497" xr:uid="{C27F0261-B5BF-4C11-A269-533CC681EBA7}"/>
    <cellStyle name="20% - Accent3 4 6 3" xfId="2370" xr:uid="{00000000-0005-0000-0000-0000E50A0000}"/>
    <cellStyle name="20% - Accent3 4 6 3 2" xfId="17500" xr:uid="{84F05FCB-F27E-4250-87B6-E6325DA4D178}"/>
    <cellStyle name="20% - Accent3 4 6 4" xfId="2371" xr:uid="{00000000-0005-0000-0000-0000E60A0000}"/>
    <cellStyle name="20% - Accent3 4 6 4 2" xfId="17501" xr:uid="{96978536-9605-4236-987F-87DE26DE3C59}"/>
    <cellStyle name="20% - Accent3 4 6 5" xfId="13749" xr:uid="{00000000-0005-0000-0000-0000E70A0000}"/>
    <cellStyle name="20% - Accent3 4 6 6" xfId="13750" xr:uid="{00000000-0005-0000-0000-0000E80A0000}"/>
    <cellStyle name="20% - Accent3 4 6 7" xfId="17496"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4" xr:uid="{0155C5FA-5C03-4724-B002-95D354A021D5}"/>
    <cellStyle name="20% - Accent3 4 7 2 3" xfId="2375" xr:uid="{00000000-0005-0000-0000-0000EC0A0000}"/>
    <cellStyle name="20% - Accent3 4 7 2 3 2" xfId="17505" xr:uid="{6252C97E-423A-44EF-A346-B92EA96E5766}"/>
    <cellStyle name="20% - Accent3 4 7 2 4" xfId="13751" xr:uid="{00000000-0005-0000-0000-0000ED0A0000}"/>
    <cellStyle name="20% - Accent3 4 7 2 5" xfId="13752" xr:uid="{00000000-0005-0000-0000-0000EE0A0000}"/>
    <cellStyle name="20% - Accent3 4 7 2 6" xfId="17503" xr:uid="{B53A75B1-101F-4D85-BD2C-78560B8AC141}"/>
    <cellStyle name="20% - Accent3 4 7 3" xfId="2376" xr:uid="{00000000-0005-0000-0000-0000EF0A0000}"/>
    <cellStyle name="20% - Accent3 4 7 3 2" xfId="17506" xr:uid="{47858A4C-04DB-4991-AC84-EE07ADB3E4E8}"/>
    <cellStyle name="20% - Accent3 4 7 4" xfId="2377" xr:uid="{00000000-0005-0000-0000-0000F00A0000}"/>
    <cellStyle name="20% - Accent3 4 7 4 2" xfId="17507" xr:uid="{DE3E0127-9B57-4C15-BD41-12B57DA2547B}"/>
    <cellStyle name="20% - Accent3 4 7 5" xfId="13753" xr:uid="{00000000-0005-0000-0000-0000F10A0000}"/>
    <cellStyle name="20% - Accent3 4 7 6" xfId="13754" xr:uid="{00000000-0005-0000-0000-0000F20A0000}"/>
    <cellStyle name="20% - Accent3 4 7 7" xfId="17502"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10" xr:uid="{3091B017-D565-41A1-9E2E-51B02463D736}"/>
    <cellStyle name="20% - Accent3 4 8 2 3" xfId="2381" xr:uid="{00000000-0005-0000-0000-0000F60A0000}"/>
    <cellStyle name="20% - Accent3 4 8 2 3 2" xfId="17511" xr:uid="{9355596E-01FE-477D-B578-9477815E3B07}"/>
    <cellStyle name="20% - Accent3 4 8 2 4" xfId="13755" xr:uid="{00000000-0005-0000-0000-0000F70A0000}"/>
    <cellStyle name="20% - Accent3 4 8 2 5" xfId="13756" xr:uid="{00000000-0005-0000-0000-0000F80A0000}"/>
    <cellStyle name="20% - Accent3 4 8 2 6" xfId="17509" xr:uid="{BCCFB049-7C28-49A4-863C-95435842D624}"/>
    <cellStyle name="20% - Accent3 4 8 3" xfId="2382" xr:uid="{00000000-0005-0000-0000-0000F90A0000}"/>
    <cellStyle name="20% - Accent3 4 8 3 2" xfId="17512" xr:uid="{1278A0D9-2CA2-4D9D-A4A9-FB07D0823392}"/>
    <cellStyle name="20% - Accent3 4 8 4" xfId="2383" xr:uid="{00000000-0005-0000-0000-0000FA0A0000}"/>
    <cellStyle name="20% - Accent3 4 8 4 2" xfId="17513" xr:uid="{274CFF79-CA4F-4FBB-8285-50C8BD6DD15B}"/>
    <cellStyle name="20% - Accent3 4 8 5" xfId="13757" xr:uid="{00000000-0005-0000-0000-0000FB0A0000}"/>
    <cellStyle name="20% - Accent3 4 8 6" xfId="13758" xr:uid="{00000000-0005-0000-0000-0000FC0A0000}"/>
    <cellStyle name="20% - Accent3 4 8 7" xfId="17508" xr:uid="{9A4B37A2-5F6E-4717-A7B1-FF2A596FB334}"/>
    <cellStyle name="20% - Accent3 4 9" xfId="2384" xr:uid="{00000000-0005-0000-0000-0000FD0A0000}"/>
    <cellStyle name="20% - Accent3 4 9 2" xfId="2385" xr:uid="{00000000-0005-0000-0000-0000FE0A0000}"/>
    <cellStyle name="20% - Accent3 4 9 2 2" xfId="17515" xr:uid="{35BFE4EF-EF50-4965-A6B8-496789A38344}"/>
    <cellStyle name="20% - Accent3 4 9 3" xfId="2386" xr:uid="{00000000-0005-0000-0000-0000FF0A0000}"/>
    <cellStyle name="20% - Accent3 4 9 3 2" xfId="17516" xr:uid="{373FBAA3-859C-45F2-975B-C22075D2AC06}"/>
    <cellStyle name="20% - Accent3 4 9 4" xfId="13759" xr:uid="{00000000-0005-0000-0000-0000000B0000}"/>
    <cellStyle name="20% - Accent3 4 9 5" xfId="13760" xr:uid="{00000000-0005-0000-0000-0000010B0000}"/>
    <cellStyle name="20% - Accent3 4 9 6" xfId="17514"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9" xr:uid="{FE25BF5C-C888-4B3A-9130-88ED87814510}"/>
    <cellStyle name="20% - Accent3 5 2 3" xfId="2401" xr:uid="{00000000-0005-0000-0000-0000100B0000}"/>
    <cellStyle name="20% - Accent3 5 2 3 2" xfId="17520" xr:uid="{881290F7-54B6-4793-BE7A-A9A6E91C9645}"/>
    <cellStyle name="20% - Accent3 5 2 4" xfId="13761" xr:uid="{00000000-0005-0000-0000-0000110B0000}"/>
    <cellStyle name="20% - Accent3 5 2 5" xfId="13762" xr:uid="{00000000-0005-0000-0000-0000120B0000}"/>
    <cellStyle name="20% - Accent3 5 2 6" xfId="17518" xr:uid="{897008EB-D2CA-4F6C-B494-E6FBC7988FCE}"/>
    <cellStyle name="20% - Accent3 5 3" xfId="2402" xr:uid="{00000000-0005-0000-0000-0000130B0000}"/>
    <cellStyle name="20% - Accent3 5 3 2" xfId="17521" xr:uid="{3E40DC61-46FB-4C73-9792-40B86DD08D0F}"/>
    <cellStyle name="20% - Accent3 5 4" xfId="2403" xr:uid="{00000000-0005-0000-0000-0000140B0000}"/>
    <cellStyle name="20% - Accent3 5 4 2" xfId="17522" xr:uid="{AC679560-6544-4A09-8097-EBA075D8C635}"/>
    <cellStyle name="20% - Accent3 5 5" xfId="13763" xr:uid="{00000000-0005-0000-0000-0000150B0000}"/>
    <cellStyle name="20% - Accent3 5 6" xfId="13764" xr:uid="{00000000-0005-0000-0000-0000160B0000}"/>
    <cellStyle name="20% - Accent3 5 7" xfId="17517"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5" xr:uid="{50D8989B-9326-433E-8AF6-70EF03C9972A}"/>
    <cellStyle name="20% - Accent3 6 2 3" xfId="2418" xr:uid="{00000000-0005-0000-0000-0000250B0000}"/>
    <cellStyle name="20% - Accent3 6 2 3 2" xfId="17526" xr:uid="{3449AE9E-EA42-4897-9B77-8497CDE41384}"/>
    <cellStyle name="20% - Accent3 6 2 4" xfId="13765" xr:uid="{00000000-0005-0000-0000-0000260B0000}"/>
    <cellStyle name="20% - Accent3 6 2 5" xfId="13766" xr:uid="{00000000-0005-0000-0000-0000270B0000}"/>
    <cellStyle name="20% - Accent3 6 2 6" xfId="17524" xr:uid="{8D97FA41-172C-4A4D-8507-9E60FA5978A4}"/>
    <cellStyle name="20% - Accent3 6 3" xfId="2419" xr:uid="{00000000-0005-0000-0000-0000280B0000}"/>
    <cellStyle name="20% - Accent3 6 3 2" xfId="17527" xr:uid="{AFFC05FD-00FF-454E-813D-FCE303925252}"/>
    <cellStyle name="20% - Accent3 6 4" xfId="2420" xr:uid="{00000000-0005-0000-0000-0000290B0000}"/>
    <cellStyle name="20% - Accent3 6 4 2" xfId="17528" xr:uid="{0D165AAD-6168-4CF6-B414-288F4AFCA0BA}"/>
    <cellStyle name="20% - Accent3 6 5" xfId="13767" xr:uid="{00000000-0005-0000-0000-00002A0B0000}"/>
    <cellStyle name="20% - Accent3 6 6" xfId="13768" xr:uid="{00000000-0005-0000-0000-00002B0B0000}"/>
    <cellStyle name="20% - Accent3 6 7" xfId="17523"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9"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2" xr:uid="{D2B3196D-B128-4111-9EC5-7EDD84BD484F}"/>
    <cellStyle name="20% - Accent3 7 2 3" xfId="2431" xr:uid="{00000000-0005-0000-0000-0000360B0000}"/>
    <cellStyle name="20% - Accent3 7 2 3 2" xfId="17533" xr:uid="{44EDB88B-2D26-4FA1-A7F5-7F524DDD24FF}"/>
    <cellStyle name="20% - Accent3 7 2 4" xfId="13769" xr:uid="{00000000-0005-0000-0000-0000370B0000}"/>
    <cellStyle name="20% - Accent3 7 2 5" xfId="13770" xr:uid="{00000000-0005-0000-0000-0000380B0000}"/>
    <cellStyle name="20% - Accent3 7 2 6" xfId="17531" xr:uid="{BCF2BC34-CF23-4911-A04F-2803162DF6E6}"/>
    <cellStyle name="20% - Accent3 7 3" xfId="2432" xr:uid="{00000000-0005-0000-0000-0000390B0000}"/>
    <cellStyle name="20% - Accent3 7 3 2" xfId="17534" xr:uid="{0C4ACB8C-2223-4125-BCE6-4D25404598D3}"/>
    <cellStyle name="20% - Accent3 7 4" xfId="2433" xr:uid="{00000000-0005-0000-0000-00003A0B0000}"/>
    <cellStyle name="20% - Accent3 7 4 2" xfId="17535" xr:uid="{5A1CD37C-7C15-4C48-8424-9244B2DD1B8C}"/>
    <cellStyle name="20% - Accent3 7 5" xfId="13771" xr:uid="{00000000-0005-0000-0000-00003B0B0000}"/>
    <cellStyle name="20% - Accent3 7 6" xfId="13772" xr:uid="{00000000-0005-0000-0000-00003C0B0000}"/>
    <cellStyle name="20% - Accent3 7 7" xfId="17530"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8" xr:uid="{9CB97DE0-2DDE-4C66-A9F2-9ABFEF21F3FC}"/>
    <cellStyle name="20% - Accent3 8 2 3" xfId="2438" xr:uid="{00000000-0005-0000-0000-0000410B0000}"/>
    <cellStyle name="20% - Accent3 8 2 3 2" xfId="17539" xr:uid="{BBB2725D-2F62-41E2-9218-402E60752CF2}"/>
    <cellStyle name="20% - Accent3 8 2 4" xfId="13773" xr:uid="{00000000-0005-0000-0000-0000420B0000}"/>
    <cellStyle name="20% - Accent3 8 2 5" xfId="13774" xr:uid="{00000000-0005-0000-0000-0000430B0000}"/>
    <cellStyle name="20% - Accent3 8 2 6" xfId="17537" xr:uid="{28908CE9-547A-4EA7-A39C-BCB187FA5FEF}"/>
    <cellStyle name="20% - Accent3 8 3" xfId="2439" xr:uid="{00000000-0005-0000-0000-0000440B0000}"/>
    <cellStyle name="20% - Accent3 8 3 2" xfId="17540" xr:uid="{41709AE1-5C03-4CDD-8BA9-CDC9DBB352BD}"/>
    <cellStyle name="20% - Accent3 8 4" xfId="2440" xr:uid="{00000000-0005-0000-0000-0000450B0000}"/>
    <cellStyle name="20% - Accent3 8 4 2" xfId="17541" xr:uid="{09658693-F6F9-420E-87AC-EA29FFDF73F0}"/>
    <cellStyle name="20% - Accent3 8 5" xfId="13775" xr:uid="{00000000-0005-0000-0000-0000460B0000}"/>
    <cellStyle name="20% - Accent3 8 6" xfId="13776" xr:uid="{00000000-0005-0000-0000-0000470B0000}"/>
    <cellStyle name="20% - Accent3 8 7" xfId="17536"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4" xr:uid="{3CEB34A5-ABD7-4EE5-96B9-33BF87D30E13}"/>
    <cellStyle name="20% - Accent3 9 2 3" xfId="2445" xr:uid="{00000000-0005-0000-0000-00004C0B0000}"/>
    <cellStyle name="20% - Accent3 9 2 3 2" xfId="17545" xr:uid="{1738721A-698C-4056-96E2-722C3AC89E8E}"/>
    <cellStyle name="20% - Accent3 9 2 4" xfId="13777" xr:uid="{00000000-0005-0000-0000-00004D0B0000}"/>
    <cellStyle name="20% - Accent3 9 2 5" xfId="13778" xr:uid="{00000000-0005-0000-0000-00004E0B0000}"/>
    <cellStyle name="20% - Accent3 9 2 6" xfId="17543" xr:uid="{32F5C74B-6DD7-493B-8860-499EEAAA67D6}"/>
    <cellStyle name="20% - Accent3 9 3" xfId="2446" xr:uid="{00000000-0005-0000-0000-00004F0B0000}"/>
    <cellStyle name="20% - Accent3 9 3 2" xfId="17546" xr:uid="{A4BC434C-F056-44C8-85AB-95288D9F1D86}"/>
    <cellStyle name="20% - Accent3 9 4" xfId="2447" xr:uid="{00000000-0005-0000-0000-0000500B0000}"/>
    <cellStyle name="20% - Accent3 9 4 2" xfId="17547" xr:uid="{FE049ECA-1D1D-4546-A939-2B0F33A761D6}"/>
    <cellStyle name="20% - Accent3 9 5" xfId="13779" xr:uid="{00000000-0005-0000-0000-0000510B0000}"/>
    <cellStyle name="20% - Accent3 9 6" xfId="13780" xr:uid="{00000000-0005-0000-0000-0000520B0000}"/>
    <cellStyle name="20% - Accent3 9 7" xfId="17542"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50" xr:uid="{86B8C2CB-9589-4901-BA87-F703DFF3531B}"/>
    <cellStyle name="20% - Accent4 10 2 3" xfId="2452" xr:uid="{00000000-0005-0000-0000-0000570B0000}"/>
    <cellStyle name="20% - Accent4 10 2 3 2" xfId="17551" xr:uid="{7AA1C2F5-98E2-4423-A4FC-12A689B70D94}"/>
    <cellStyle name="20% - Accent4 10 2 4" xfId="13781" xr:uid="{00000000-0005-0000-0000-0000580B0000}"/>
    <cellStyle name="20% - Accent4 10 2 5" xfId="13782" xr:uid="{00000000-0005-0000-0000-0000590B0000}"/>
    <cellStyle name="20% - Accent4 10 2 6" xfId="17549" xr:uid="{EC0B1B2D-5587-4E36-A111-1AF9E2592253}"/>
    <cellStyle name="20% - Accent4 10 3" xfId="2453" xr:uid="{00000000-0005-0000-0000-00005A0B0000}"/>
    <cellStyle name="20% - Accent4 10 3 2" xfId="17552" xr:uid="{4DADC1B0-09F8-4C37-B7D0-B60423B3C42D}"/>
    <cellStyle name="20% - Accent4 10 4" xfId="2454" xr:uid="{00000000-0005-0000-0000-00005B0B0000}"/>
    <cellStyle name="20% - Accent4 10 4 2" xfId="17553" xr:uid="{C1D37B5D-29FE-46E2-972F-2BF6F7410E26}"/>
    <cellStyle name="20% - Accent4 10 5" xfId="13783" xr:uid="{00000000-0005-0000-0000-00005C0B0000}"/>
    <cellStyle name="20% - Accent4 10 6" xfId="13784" xr:uid="{00000000-0005-0000-0000-00005D0B0000}"/>
    <cellStyle name="20% - Accent4 10 7" xfId="17548"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6" xr:uid="{AB7AD108-79E8-49F6-A82A-B10BB59085C7}"/>
    <cellStyle name="20% - Accent4 11 2 3" xfId="2459" xr:uid="{00000000-0005-0000-0000-0000620B0000}"/>
    <cellStyle name="20% - Accent4 11 2 3 2" xfId="17557" xr:uid="{2AC24E71-4781-4EE5-B928-8B2D61056C39}"/>
    <cellStyle name="20% - Accent4 11 2 4" xfId="13785" xr:uid="{00000000-0005-0000-0000-0000630B0000}"/>
    <cellStyle name="20% - Accent4 11 2 5" xfId="13786" xr:uid="{00000000-0005-0000-0000-0000640B0000}"/>
    <cellStyle name="20% - Accent4 11 2 6" xfId="17555" xr:uid="{8B74C99C-D7FD-478F-8222-E7B7A884AC06}"/>
    <cellStyle name="20% - Accent4 11 3" xfId="2460" xr:uid="{00000000-0005-0000-0000-0000650B0000}"/>
    <cellStyle name="20% - Accent4 11 3 2" xfId="17558" xr:uid="{B239D7D2-84C0-4862-BEDF-D2637041B2F8}"/>
    <cellStyle name="20% - Accent4 11 4" xfId="2461" xr:uid="{00000000-0005-0000-0000-0000660B0000}"/>
    <cellStyle name="20% - Accent4 11 4 2" xfId="17559" xr:uid="{0601A2CA-5E6C-476B-A3BF-5FD478692F14}"/>
    <cellStyle name="20% - Accent4 11 5" xfId="13787" xr:uid="{00000000-0005-0000-0000-0000670B0000}"/>
    <cellStyle name="20% - Accent4 11 6" xfId="13788" xr:uid="{00000000-0005-0000-0000-0000680B0000}"/>
    <cellStyle name="20% - Accent4 11 7" xfId="17554"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2" xr:uid="{34DEE5FB-07A0-4530-8CB1-465C2E0A495C}"/>
    <cellStyle name="20% - Accent4 12 2 3" xfId="2466" xr:uid="{00000000-0005-0000-0000-00006D0B0000}"/>
    <cellStyle name="20% - Accent4 12 2 3 2" xfId="17563" xr:uid="{8B8F0E17-4BB7-4188-879F-40DAD8F38945}"/>
    <cellStyle name="20% - Accent4 12 2 4" xfId="13789" xr:uid="{00000000-0005-0000-0000-00006E0B0000}"/>
    <cellStyle name="20% - Accent4 12 2 5" xfId="13790" xr:uid="{00000000-0005-0000-0000-00006F0B0000}"/>
    <cellStyle name="20% - Accent4 12 2 6" xfId="17561" xr:uid="{EA078743-0615-46EC-8F04-5807ECBC1B58}"/>
    <cellStyle name="20% - Accent4 12 3" xfId="2467" xr:uid="{00000000-0005-0000-0000-0000700B0000}"/>
    <cellStyle name="20% - Accent4 12 3 2" xfId="17564" xr:uid="{D8890C7A-9EE9-4F12-8C9E-ED3C45C1D2B2}"/>
    <cellStyle name="20% - Accent4 12 4" xfId="2468" xr:uid="{00000000-0005-0000-0000-0000710B0000}"/>
    <cellStyle name="20% - Accent4 12 4 2" xfId="17565" xr:uid="{E4AAB623-88B7-464C-85F5-9F5DBC9DFB44}"/>
    <cellStyle name="20% - Accent4 12 5" xfId="13791" xr:uid="{00000000-0005-0000-0000-0000720B0000}"/>
    <cellStyle name="20% - Accent4 12 6" xfId="13792" xr:uid="{00000000-0005-0000-0000-0000730B0000}"/>
    <cellStyle name="20% - Accent4 12 7" xfId="17560"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8" xr:uid="{297B261E-A810-421C-8771-2643D83C97E5}"/>
    <cellStyle name="20% - Accent4 13 2 3" xfId="2473" xr:uid="{00000000-0005-0000-0000-0000780B0000}"/>
    <cellStyle name="20% - Accent4 13 2 3 2" xfId="17569" xr:uid="{5D91BA79-E96B-4128-827C-9133A59A0268}"/>
    <cellStyle name="20% - Accent4 13 2 4" xfId="13793" xr:uid="{00000000-0005-0000-0000-0000790B0000}"/>
    <cellStyle name="20% - Accent4 13 2 5" xfId="13794" xr:uid="{00000000-0005-0000-0000-00007A0B0000}"/>
    <cellStyle name="20% - Accent4 13 2 6" xfId="17567" xr:uid="{50D27FEC-D001-4963-B833-EBE96B91D0D0}"/>
    <cellStyle name="20% - Accent4 13 3" xfId="2474" xr:uid="{00000000-0005-0000-0000-00007B0B0000}"/>
    <cellStyle name="20% - Accent4 13 3 2" xfId="17570" xr:uid="{A27705A9-1489-4CB6-AF4B-1F53A5E0543A}"/>
    <cellStyle name="20% - Accent4 13 4" xfId="2475" xr:uid="{00000000-0005-0000-0000-00007C0B0000}"/>
    <cellStyle name="20% - Accent4 13 4 2" xfId="17571" xr:uid="{A83CB9A4-3527-4C1C-A5F0-98D2191099C1}"/>
    <cellStyle name="20% - Accent4 13 5" xfId="13795" xr:uid="{00000000-0005-0000-0000-00007D0B0000}"/>
    <cellStyle name="20% - Accent4 13 6" xfId="13796" xr:uid="{00000000-0005-0000-0000-00007E0B0000}"/>
    <cellStyle name="20% - Accent4 13 7" xfId="17566"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4" xr:uid="{E6A69CF1-434F-41F8-A78E-A0584C125E27}"/>
    <cellStyle name="20% - Accent4 14 2 3" xfId="2480" xr:uid="{00000000-0005-0000-0000-0000830B0000}"/>
    <cellStyle name="20% - Accent4 14 2 3 2" xfId="17575" xr:uid="{B2478AC8-7024-49AA-A45A-B5B16A56F526}"/>
    <cellStyle name="20% - Accent4 14 2 4" xfId="13797" xr:uid="{00000000-0005-0000-0000-0000840B0000}"/>
    <cellStyle name="20% - Accent4 14 2 5" xfId="13798" xr:uid="{00000000-0005-0000-0000-0000850B0000}"/>
    <cellStyle name="20% - Accent4 14 2 6" xfId="17573" xr:uid="{8E9ABC6C-251C-42F1-B3D0-89F26A4E1CE6}"/>
    <cellStyle name="20% - Accent4 14 3" xfId="2481" xr:uid="{00000000-0005-0000-0000-0000860B0000}"/>
    <cellStyle name="20% - Accent4 14 3 2" xfId="17576" xr:uid="{4A4D494D-8C7A-44E8-8F56-8681D6904A36}"/>
    <cellStyle name="20% - Accent4 14 4" xfId="2482" xr:uid="{00000000-0005-0000-0000-0000870B0000}"/>
    <cellStyle name="20% - Accent4 14 4 2" xfId="17577" xr:uid="{C3700FF9-6CA6-4D62-AFC3-560C279D78E5}"/>
    <cellStyle name="20% - Accent4 14 5" xfId="13799" xr:uid="{00000000-0005-0000-0000-0000880B0000}"/>
    <cellStyle name="20% - Accent4 14 6" xfId="13800" xr:uid="{00000000-0005-0000-0000-0000890B0000}"/>
    <cellStyle name="20% - Accent4 14 7" xfId="17572"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80" xr:uid="{7A461DCD-08F8-4868-8650-19F83E967D19}"/>
    <cellStyle name="20% - Accent4 15 2 3" xfId="2487" xr:uid="{00000000-0005-0000-0000-00008E0B0000}"/>
    <cellStyle name="20% - Accent4 15 2 3 2" xfId="17581" xr:uid="{4C1F0897-6E3E-4412-905F-7405D51ABF56}"/>
    <cellStyle name="20% - Accent4 15 2 4" xfId="13801" xr:uid="{00000000-0005-0000-0000-00008F0B0000}"/>
    <cellStyle name="20% - Accent4 15 2 5" xfId="13802" xr:uid="{00000000-0005-0000-0000-0000900B0000}"/>
    <cellStyle name="20% - Accent4 15 2 6" xfId="17579" xr:uid="{D42CF111-F5AB-47A5-894C-6D86D1476F9B}"/>
    <cellStyle name="20% - Accent4 15 3" xfId="2488" xr:uid="{00000000-0005-0000-0000-0000910B0000}"/>
    <cellStyle name="20% - Accent4 15 3 2" xfId="17582" xr:uid="{B74CC825-1E80-462E-AD1F-7960E8948E82}"/>
    <cellStyle name="20% - Accent4 15 4" xfId="2489" xr:uid="{00000000-0005-0000-0000-0000920B0000}"/>
    <cellStyle name="20% - Accent4 15 4 2" xfId="17583" xr:uid="{D3AD149D-1A97-487D-AFEF-ACF7C991468B}"/>
    <cellStyle name="20% - Accent4 15 5" xfId="13803" xr:uid="{00000000-0005-0000-0000-0000930B0000}"/>
    <cellStyle name="20% - Accent4 15 6" xfId="13804" xr:uid="{00000000-0005-0000-0000-0000940B0000}"/>
    <cellStyle name="20% - Accent4 15 7" xfId="17578"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6" xr:uid="{FD2EF5B0-975F-49B6-8D6A-AF90A0C5E7AC}"/>
    <cellStyle name="20% - Accent4 16 2 3" xfId="2494" xr:uid="{00000000-0005-0000-0000-0000990B0000}"/>
    <cellStyle name="20% - Accent4 16 2 3 2" xfId="17587" xr:uid="{3B00D743-3610-4D83-A5AE-134BC96FA9CA}"/>
    <cellStyle name="20% - Accent4 16 2 4" xfId="13805" xr:uid="{00000000-0005-0000-0000-00009A0B0000}"/>
    <cellStyle name="20% - Accent4 16 2 5" xfId="13806" xr:uid="{00000000-0005-0000-0000-00009B0B0000}"/>
    <cellStyle name="20% - Accent4 16 2 6" xfId="17585" xr:uid="{8EC83238-E5FA-47AF-9905-22FE74E07043}"/>
    <cellStyle name="20% - Accent4 16 3" xfId="2495" xr:uid="{00000000-0005-0000-0000-00009C0B0000}"/>
    <cellStyle name="20% - Accent4 16 3 2" xfId="17588" xr:uid="{C96435AB-D1FC-42A4-8E94-689EB9C28E77}"/>
    <cellStyle name="20% - Accent4 16 4" xfId="2496" xr:uid="{00000000-0005-0000-0000-00009D0B0000}"/>
    <cellStyle name="20% - Accent4 16 4 2" xfId="17589" xr:uid="{885BC405-6A1C-4E39-85C4-E7D304024B18}"/>
    <cellStyle name="20% - Accent4 16 5" xfId="13807" xr:uid="{00000000-0005-0000-0000-00009E0B0000}"/>
    <cellStyle name="20% - Accent4 16 6" xfId="13808" xr:uid="{00000000-0005-0000-0000-00009F0B0000}"/>
    <cellStyle name="20% - Accent4 16 7" xfId="17584"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1" xr:uid="{073FE514-51B3-49DA-BFC8-B101A77E6D11}"/>
    <cellStyle name="20% - Accent4 17 3" xfId="2500" xr:uid="{00000000-0005-0000-0000-0000A30B0000}"/>
    <cellStyle name="20% - Accent4 17 3 2" xfId="17592" xr:uid="{26A2B9DD-05A4-4426-A340-BE6D8CC503B3}"/>
    <cellStyle name="20% - Accent4 17 4" xfId="13809" xr:uid="{00000000-0005-0000-0000-0000A40B0000}"/>
    <cellStyle name="20% - Accent4 17 5" xfId="13810" xr:uid="{00000000-0005-0000-0000-0000A50B0000}"/>
    <cellStyle name="20% - Accent4 17 6" xfId="17590" xr:uid="{2E55560B-47A1-42EB-A467-2BCD4EED6776}"/>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5" xr:uid="{B7429A4D-D517-4B69-828D-D5117F1D54B7}"/>
    <cellStyle name="20% - Accent4 2 10 2 3" xfId="2507" xr:uid="{00000000-0005-0000-0000-0000AD0B0000}"/>
    <cellStyle name="20% - Accent4 2 10 2 3 2" xfId="17596" xr:uid="{99BE7AB9-CF5E-4EAB-804A-3873CC7C714B}"/>
    <cellStyle name="20% - Accent4 2 10 2 4" xfId="13812" xr:uid="{00000000-0005-0000-0000-0000AE0B0000}"/>
    <cellStyle name="20% - Accent4 2 10 2 5" xfId="13813" xr:uid="{00000000-0005-0000-0000-0000AF0B0000}"/>
    <cellStyle name="20% - Accent4 2 10 2 6" xfId="17594" xr:uid="{967ECCF3-C0AE-4131-81D2-76EF4F8B567E}"/>
    <cellStyle name="20% - Accent4 2 10 3" xfId="2508" xr:uid="{00000000-0005-0000-0000-0000B00B0000}"/>
    <cellStyle name="20% - Accent4 2 10 3 2" xfId="17597" xr:uid="{35E3133F-BED7-45B1-B39E-489FBAE2FAEB}"/>
    <cellStyle name="20% - Accent4 2 10 4" xfId="2509" xr:uid="{00000000-0005-0000-0000-0000B10B0000}"/>
    <cellStyle name="20% - Accent4 2 10 4 2" xfId="17598" xr:uid="{FB7A9031-B67A-41C9-9CA8-91D067ED68D4}"/>
    <cellStyle name="20% - Accent4 2 10 5" xfId="13814" xr:uid="{00000000-0005-0000-0000-0000B20B0000}"/>
    <cellStyle name="20% - Accent4 2 10 6" xfId="13815" xr:uid="{00000000-0005-0000-0000-0000B30B0000}"/>
    <cellStyle name="20% - Accent4 2 10 7" xfId="17593"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1" xr:uid="{FE0F4006-D7E0-4B4E-8D89-F1C27169033B}"/>
    <cellStyle name="20% - Accent4 2 11 2 3" xfId="2514" xr:uid="{00000000-0005-0000-0000-0000B80B0000}"/>
    <cellStyle name="20% - Accent4 2 11 2 3 2" xfId="17602" xr:uid="{441AAF1D-DFEE-44AC-85C1-556611BC56C9}"/>
    <cellStyle name="20% - Accent4 2 11 2 4" xfId="13816" xr:uid="{00000000-0005-0000-0000-0000B90B0000}"/>
    <cellStyle name="20% - Accent4 2 11 2 5" xfId="13817" xr:uid="{00000000-0005-0000-0000-0000BA0B0000}"/>
    <cellStyle name="20% - Accent4 2 11 2 6" xfId="17600" xr:uid="{6DE046C3-9AED-4711-9750-D4BF03E29751}"/>
    <cellStyle name="20% - Accent4 2 11 3" xfId="2515" xr:uid="{00000000-0005-0000-0000-0000BB0B0000}"/>
    <cellStyle name="20% - Accent4 2 11 3 2" xfId="17603" xr:uid="{75976471-CEDF-4534-AF45-EF0BF6E9031E}"/>
    <cellStyle name="20% - Accent4 2 11 4" xfId="2516" xr:uid="{00000000-0005-0000-0000-0000BC0B0000}"/>
    <cellStyle name="20% - Accent4 2 11 4 2" xfId="17604" xr:uid="{C600664F-E61D-4E06-929B-86E21A72287B}"/>
    <cellStyle name="20% - Accent4 2 11 5" xfId="13818" xr:uid="{00000000-0005-0000-0000-0000BD0B0000}"/>
    <cellStyle name="20% - Accent4 2 11 6" xfId="13819" xr:uid="{00000000-0005-0000-0000-0000BE0B0000}"/>
    <cellStyle name="20% - Accent4 2 11 7" xfId="17599"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7" xr:uid="{202422FC-8AE6-4D1D-92E1-E4005CE577C9}"/>
    <cellStyle name="20% - Accent4 2 12 2 3" xfId="2520" xr:uid="{00000000-0005-0000-0000-0000C20B0000}"/>
    <cellStyle name="20% - Accent4 2 12 2 3 2" xfId="17608" xr:uid="{6896BE59-F352-4E5D-9D6E-F80CC19A7BB4}"/>
    <cellStyle name="20% - Accent4 2 12 2 4" xfId="13820" xr:uid="{00000000-0005-0000-0000-0000C30B0000}"/>
    <cellStyle name="20% - Accent4 2 12 2 5" xfId="13821" xr:uid="{00000000-0005-0000-0000-0000C40B0000}"/>
    <cellStyle name="20% - Accent4 2 12 2 6" xfId="17606" xr:uid="{8FD8B0DB-FB97-4C97-BD41-F158CDBE7AE2}"/>
    <cellStyle name="20% - Accent4 2 12 3" xfId="2521" xr:uid="{00000000-0005-0000-0000-0000C50B0000}"/>
    <cellStyle name="20% - Accent4 2 12 3 2" xfId="17609" xr:uid="{C2FEDC9B-888F-45BB-8873-ACC9C0F0A0CD}"/>
    <cellStyle name="20% - Accent4 2 12 4" xfId="2522" xr:uid="{00000000-0005-0000-0000-0000C60B0000}"/>
    <cellStyle name="20% - Accent4 2 12 4 2" xfId="17610" xr:uid="{A299CCDC-F554-48F3-B1AC-57C39AC7D515}"/>
    <cellStyle name="20% - Accent4 2 12 5" xfId="13822" xr:uid="{00000000-0005-0000-0000-0000C70B0000}"/>
    <cellStyle name="20% - Accent4 2 12 6" xfId="13823" xr:uid="{00000000-0005-0000-0000-0000C80B0000}"/>
    <cellStyle name="20% - Accent4 2 12 7" xfId="17605"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3" xr:uid="{681CE3C9-E7EE-4221-B294-C6593F91D652}"/>
    <cellStyle name="20% - Accent4 2 13 2 3" xfId="2526" xr:uid="{00000000-0005-0000-0000-0000CC0B0000}"/>
    <cellStyle name="20% - Accent4 2 13 2 3 2" xfId="17614" xr:uid="{3BDE0A85-A05A-48D6-B3D2-76AA38781487}"/>
    <cellStyle name="20% - Accent4 2 13 2 4" xfId="13824" xr:uid="{00000000-0005-0000-0000-0000CD0B0000}"/>
    <cellStyle name="20% - Accent4 2 13 2 5" xfId="13825" xr:uid="{00000000-0005-0000-0000-0000CE0B0000}"/>
    <cellStyle name="20% - Accent4 2 13 2 6" xfId="17612" xr:uid="{7013C6EC-23B2-47B9-A000-5A5F6D46FE93}"/>
    <cellStyle name="20% - Accent4 2 13 3" xfId="2527" xr:uid="{00000000-0005-0000-0000-0000CF0B0000}"/>
    <cellStyle name="20% - Accent4 2 13 3 2" xfId="17615" xr:uid="{C46036E3-2DAF-4E5F-956C-BBD2AA37C3D7}"/>
    <cellStyle name="20% - Accent4 2 13 4" xfId="2528" xr:uid="{00000000-0005-0000-0000-0000D00B0000}"/>
    <cellStyle name="20% - Accent4 2 13 4 2" xfId="17616" xr:uid="{924A5CBF-CF47-4F74-B2E8-CD2A16A5DB23}"/>
    <cellStyle name="20% - Accent4 2 13 5" xfId="13826" xr:uid="{00000000-0005-0000-0000-0000D10B0000}"/>
    <cellStyle name="20% - Accent4 2 13 6" xfId="13827" xr:uid="{00000000-0005-0000-0000-0000D20B0000}"/>
    <cellStyle name="20% - Accent4 2 13 7" xfId="17611"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9" xr:uid="{B0ADB54E-B627-4444-951B-315E9FD89BB6}"/>
    <cellStyle name="20% - Accent4 2 14 2 3" xfId="2532" xr:uid="{00000000-0005-0000-0000-0000D60B0000}"/>
    <cellStyle name="20% - Accent4 2 14 2 3 2" xfId="17620" xr:uid="{4FC318F8-7519-4262-BDE0-37CB3EC1E7F4}"/>
    <cellStyle name="20% - Accent4 2 14 2 4" xfId="13828" xr:uid="{00000000-0005-0000-0000-0000D70B0000}"/>
    <cellStyle name="20% - Accent4 2 14 2 5" xfId="13829" xr:uid="{00000000-0005-0000-0000-0000D80B0000}"/>
    <cellStyle name="20% - Accent4 2 14 2 6" xfId="17618" xr:uid="{5C10B9B0-2057-4AC7-B8FD-8BD428288EE3}"/>
    <cellStyle name="20% - Accent4 2 14 3" xfId="2533" xr:uid="{00000000-0005-0000-0000-0000D90B0000}"/>
    <cellStyle name="20% - Accent4 2 14 3 2" xfId="17621" xr:uid="{954C2E07-7FF1-4957-ABEA-FBA13B4BA84F}"/>
    <cellStyle name="20% - Accent4 2 14 4" xfId="2534" xr:uid="{00000000-0005-0000-0000-0000DA0B0000}"/>
    <cellStyle name="20% - Accent4 2 14 4 2" xfId="17622" xr:uid="{D0B1CC2C-CF60-49D4-8D9A-9009CB573175}"/>
    <cellStyle name="20% - Accent4 2 14 5" xfId="13830" xr:uid="{00000000-0005-0000-0000-0000DB0B0000}"/>
    <cellStyle name="20% - Accent4 2 14 6" xfId="13831" xr:uid="{00000000-0005-0000-0000-0000DC0B0000}"/>
    <cellStyle name="20% - Accent4 2 14 7" xfId="17617" xr:uid="{06EC4100-3042-4503-99B3-82F86744D0F0}"/>
    <cellStyle name="20% - Accent4 2 15" xfId="2535" xr:uid="{00000000-0005-0000-0000-0000DD0B0000}"/>
    <cellStyle name="20% - Accent4 2 15 2" xfId="2536" xr:uid="{00000000-0005-0000-0000-0000DE0B0000}"/>
    <cellStyle name="20% - Accent4 2 15 2 2" xfId="17624" xr:uid="{F717923F-46F9-4045-8B8A-1362AD521D69}"/>
    <cellStyle name="20% - Accent4 2 15 3" xfId="2537" xr:uid="{00000000-0005-0000-0000-0000DF0B0000}"/>
    <cellStyle name="20% - Accent4 2 15 3 2" xfId="17625" xr:uid="{1EF62A1A-8CC8-4EE9-B015-16AB0C9F03A4}"/>
    <cellStyle name="20% - Accent4 2 15 4" xfId="13832" xr:uid="{00000000-0005-0000-0000-0000E00B0000}"/>
    <cellStyle name="20% - Accent4 2 15 5" xfId="13833" xr:uid="{00000000-0005-0000-0000-0000E10B0000}"/>
    <cellStyle name="20% - Accent4 2 15 6" xfId="17623" xr:uid="{754C82F9-4ADE-4464-8F39-43C79E76BC32}"/>
    <cellStyle name="20% - Accent4 2 16" xfId="2538" xr:uid="{00000000-0005-0000-0000-0000E20B0000}"/>
    <cellStyle name="20% - Accent4 2 16 2" xfId="17626" xr:uid="{86F9F67B-DBA8-4E6A-9441-BBE577989E50}"/>
    <cellStyle name="20% - Accent4 2 17" xfId="2539" xr:uid="{00000000-0005-0000-0000-0000E30B0000}"/>
    <cellStyle name="20% - Accent4 2 17 2" xfId="17627" xr:uid="{0465567B-099A-45CE-91B0-2AC5B223C315}"/>
    <cellStyle name="20% - Accent4 2 18" xfId="2540" xr:uid="{00000000-0005-0000-0000-0000E40B0000}"/>
    <cellStyle name="20% - Accent4 2 18 2" xfId="17628" xr:uid="{E40AD7A2-F7E7-473E-837B-0485196067B2}"/>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30" xr:uid="{A5BF3F9B-042D-4CAD-AE75-94CDB62B7770}"/>
    <cellStyle name="20% - Accent4 2 2 2 3" xfId="2544" xr:uid="{00000000-0005-0000-0000-0000E90B0000}"/>
    <cellStyle name="20% - Accent4 2 2 2 3 2" xfId="17631" xr:uid="{E34322DE-6118-4E59-961C-993A9A6BE3FC}"/>
    <cellStyle name="20% - Accent4 2 2 2 4" xfId="13835" xr:uid="{00000000-0005-0000-0000-0000EA0B0000}"/>
    <cellStyle name="20% - Accent4 2 2 2 5" xfId="13836" xr:uid="{00000000-0005-0000-0000-0000EB0B0000}"/>
    <cellStyle name="20% - Accent4 2 2 2 6" xfId="17629" xr:uid="{37B08E42-46CC-415F-8D3E-68C79F925E0B}"/>
    <cellStyle name="20% - Accent4 2 2 3" xfId="2545" xr:uid="{00000000-0005-0000-0000-0000EC0B0000}"/>
    <cellStyle name="20% - Accent4 2 2 3 2" xfId="17632" xr:uid="{15BC1E1C-BA2F-4B79-BB77-3653B1F594A3}"/>
    <cellStyle name="20% - Accent4 2 2 4" xfId="2546" xr:uid="{00000000-0005-0000-0000-0000ED0B0000}"/>
    <cellStyle name="20% - Accent4 2 2 4 2" xfId="17633" xr:uid="{A4C09FA7-556D-4C14-9450-93AF99C2C1E6}"/>
    <cellStyle name="20% - Accent4 2 2 5" xfId="2547" xr:uid="{00000000-0005-0000-0000-0000EE0B0000}"/>
    <cellStyle name="20% - Accent4 2 2 5 2" xfId="17634" xr:uid="{30ADB7A3-0526-4FC6-A43A-AC1E1CC5863E}"/>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6" xr:uid="{93326A89-80AC-475E-A064-71C77F878EEB}"/>
    <cellStyle name="20% - Accent4 2 3 2 3" xfId="2552" xr:uid="{00000000-0005-0000-0000-0000F40B0000}"/>
    <cellStyle name="20% - Accent4 2 3 2 3 2" xfId="17637" xr:uid="{2A15647A-F16C-434D-8ED1-D46F9FBAAA51}"/>
    <cellStyle name="20% - Accent4 2 3 2 4" xfId="13838" xr:uid="{00000000-0005-0000-0000-0000F50B0000}"/>
    <cellStyle name="20% - Accent4 2 3 2 5" xfId="13839" xr:uid="{00000000-0005-0000-0000-0000F60B0000}"/>
    <cellStyle name="20% - Accent4 2 3 2 6" xfId="17635" xr:uid="{4F0847F6-96F6-40D0-BB22-D02B6D4070F9}"/>
    <cellStyle name="20% - Accent4 2 3 3" xfId="2553" xr:uid="{00000000-0005-0000-0000-0000F70B0000}"/>
    <cellStyle name="20% - Accent4 2 3 3 2" xfId="17638" xr:uid="{8693F5E0-6EF4-4860-9D3C-CE5471E02053}"/>
    <cellStyle name="20% - Accent4 2 3 4" xfId="2554" xr:uid="{00000000-0005-0000-0000-0000F80B0000}"/>
    <cellStyle name="20% - Accent4 2 3 4 2" xfId="17639" xr:uid="{AE9819F2-CC8F-4AA8-B5AE-888995FA51B0}"/>
    <cellStyle name="20% - Accent4 2 3 5" xfId="2555" xr:uid="{00000000-0005-0000-0000-0000F90B0000}"/>
    <cellStyle name="20% - Accent4 2 3 5 2" xfId="17640" xr:uid="{A2F4574E-D8EB-401B-9CF7-1D6AEA1FEED8}"/>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2" xr:uid="{EF8E750B-21CF-4D2C-851E-7174297FD5EA}"/>
    <cellStyle name="20% - Accent4 2 4 2 3" xfId="2560" xr:uid="{00000000-0005-0000-0000-0000FF0B0000}"/>
    <cellStyle name="20% - Accent4 2 4 2 3 2" xfId="17643" xr:uid="{3BB380D8-F9C2-4CFC-B912-995FF8A9098F}"/>
    <cellStyle name="20% - Accent4 2 4 2 4" xfId="13841" xr:uid="{00000000-0005-0000-0000-0000000C0000}"/>
    <cellStyle name="20% - Accent4 2 4 2 5" xfId="13842" xr:uid="{00000000-0005-0000-0000-0000010C0000}"/>
    <cellStyle name="20% - Accent4 2 4 2 6" xfId="17641" xr:uid="{05C2DBB2-F262-45DD-A481-6AEF0F9AF949}"/>
    <cellStyle name="20% - Accent4 2 4 3" xfId="2561" xr:uid="{00000000-0005-0000-0000-0000020C0000}"/>
    <cellStyle name="20% - Accent4 2 4 3 2" xfId="17644" xr:uid="{3F82C74F-158F-46A6-A206-7A9AB8BFE433}"/>
    <cellStyle name="20% - Accent4 2 4 4" xfId="2562" xr:uid="{00000000-0005-0000-0000-0000030C0000}"/>
    <cellStyle name="20% - Accent4 2 4 4 2" xfId="17645" xr:uid="{957275F5-DDBD-4820-815F-BDD2A619BF15}"/>
    <cellStyle name="20% - Accent4 2 4 5" xfId="2563" xr:uid="{00000000-0005-0000-0000-0000040C0000}"/>
    <cellStyle name="20% - Accent4 2 4 5 2" xfId="17646" xr:uid="{5F021642-922D-48E0-96FC-49E58839D2D6}"/>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8" xr:uid="{E0A41FB5-CFC2-4FCF-81FD-F504D9E35E62}"/>
    <cellStyle name="20% - Accent4 2 5 2 3" xfId="2568" xr:uid="{00000000-0005-0000-0000-00000A0C0000}"/>
    <cellStyle name="20% - Accent4 2 5 2 3 2" xfId="17649" xr:uid="{38409B5B-EF19-409A-9E1A-18AEEFF2A9EE}"/>
    <cellStyle name="20% - Accent4 2 5 2 4" xfId="13844" xr:uid="{00000000-0005-0000-0000-00000B0C0000}"/>
    <cellStyle name="20% - Accent4 2 5 2 5" xfId="13845" xr:uid="{00000000-0005-0000-0000-00000C0C0000}"/>
    <cellStyle name="20% - Accent4 2 5 2 6" xfId="17647" xr:uid="{F2ABA508-A2B9-471F-BA2E-9EAA2477B8F1}"/>
    <cellStyle name="20% - Accent4 2 5 3" xfId="2569" xr:uid="{00000000-0005-0000-0000-00000D0C0000}"/>
    <cellStyle name="20% - Accent4 2 5 3 2" xfId="17650" xr:uid="{1C558850-1F92-4472-A536-4DDDE7335AC4}"/>
    <cellStyle name="20% - Accent4 2 5 4" xfId="2570" xr:uid="{00000000-0005-0000-0000-00000E0C0000}"/>
    <cellStyle name="20% - Accent4 2 5 4 2" xfId="17651" xr:uid="{6136369C-0981-4DF8-B94D-1D182658C243}"/>
    <cellStyle name="20% - Accent4 2 5 5" xfId="2571" xr:uid="{00000000-0005-0000-0000-00000F0C0000}"/>
    <cellStyle name="20% - Accent4 2 5 5 2" xfId="17652" xr:uid="{2319D005-6076-4EDE-B49B-595224816B92}"/>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5" xr:uid="{C8529F3E-DA5E-4E58-957A-F6B92984F1BD}"/>
    <cellStyle name="20% - Accent4 2 6 2 3" xfId="2576" xr:uid="{00000000-0005-0000-0000-0000150C0000}"/>
    <cellStyle name="20% - Accent4 2 6 2 3 2" xfId="17656" xr:uid="{8F68ECD5-1790-44F1-B370-926C9EA4BD29}"/>
    <cellStyle name="20% - Accent4 2 6 2 4" xfId="13847" xr:uid="{00000000-0005-0000-0000-0000160C0000}"/>
    <cellStyle name="20% - Accent4 2 6 2 5" xfId="13848" xr:uid="{00000000-0005-0000-0000-0000170C0000}"/>
    <cellStyle name="20% - Accent4 2 6 2 6" xfId="17654" xr:uid="{9CFD5AEA-9544-4D73-BF5A-3576B55CD7A2}"/>
    <cellStyle name="20% - Accent4 2 6 3" xfId="2577" xr:uid="{00000000-0005-0000-0000-0000180C0000}"/>
    <cellStyle name="20% - Accent4 2 6 3 2" xfId="17657" xr:uid="{50B0F1F5-29F5-4395-8EE8-ED1F600427C9}"/>
    <cellStyle name="20% - Accent4 2 6 4" xfId="2578" xr:uid="{00000000-0005-0000-0000-0000190C0000}"/>
    <cellStyle name="20% - Accent4 2 6 4 2" xfId="17658" xr:uid="{5487C80F-AB73-4D68-A550-B967F49E0D6C}"/>
    <cellStyle name="20% - Accent4 2 6 5" xfId="13849" xr:uid="{00000000-0005-0000-0000-00001A0C0000}"/>
    <cellStyle name="20% - Accent4 2 6 6" xfId="13850" xr:uid="{00000000-0005-0000-0000-00001B0C0000}"/>
    <cellStyle name="20% - Accent4 2 6 7" xfId="17653"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1" xr:uid="{72884DB0-8160-4244-AC99-DA3ED330D716}"/>
    <cellStyle name="20% - Accent4 2 7 2 3" xfId="2583" xr:uid="{00000000-0005-0000-0000-0000200C0000}"/>
    <cellStyle name="20% - Accent4 2 7 2 3 2" xfId="17662" xr:uid="{62D1CC88-44A7-42EC-A3CD-F6202FE3E570}"/>
    <cellStyle name="20% - Accent4 2 7 2 4" xfId="13851" xr:uid="{00000000-0005-0000-0000-0000210C0000}"/>
    <cellStyle name="20% - Accent4 2 7 2 5" xfId="13852" xr:uid="{00000000-0005-0000-0000-0000220C0000}"/>
    <cellStyle name="20% - Accent4 2 7 2 6" xfId="17660" xr:uid="{30C56A93-1E23-49E3-8C60-15B0D4335423}"/>
    <cellStyle name="20% - Accent4 2 7 3" xfId="2584" xr:uid="{00000000-0005-0000-0000-0000230C0000}"/>
    <cellStyle name="20% - Accent4 2 7 3 2" xfId="17663" xr:uid="{F6C8F3AC-5E6D-45F9-872A-E33C079A6754}"/>
    <cellStyle name="20% - Accent4 2 7 4" xfId="2585" xr:uid="{00000000-0005-0000-0000-0000240C0000}"/>
    <cellStyle name="20% - Accent4 2 7 4 2" xfId="17664" xr:uid="{685CA12B-4C50-4E4D-8376-BCF83B7F5AC8}"/>
    <cellStyle name="20% - Accent4 2 7 5" xfId="13853" xr:uid="{00000000-0005-0000-0000-0000250C0000}"/>
    <cellStyle name="20% - Accent4 2 7 6" xfId="13854" xr:uid="{00000000-0005-0000-0000-0000260C0000}"/>
    <cellStyle name="20% - Accent4 2 7 7" xfId="17659"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7" xr:uid="{303C95CF-C430-4381-B279-7986C8E17562}"/>
    <cellStyle name="20% - Accent4 2 8 2 3" xfId="2590" xr:uid="{00000000-0005-0000-0000-00002B0C0000}"/>
    <cellStyle name="20% - Accent4 2 8 2 3 2" xfId="17668" xr:uid="{4C1916EE-952F-44B7-9BBF-05CADE8A9F4F}"/>
    <cellStyle name="20% - Accent4 2 8 2 4" xfId="13855" xr:uid="{00000000-0005-0000-0000-00002C0C0000}"/>
    <cellStyle name="20% - Accent4 2 8 2 5" xfId="13856" xr:uid="{00000000-0005-0000-0000-00002D0C0000}"/>
    <cellStyle name="20% - Accent4 2 8 2 6" xfId="17666" xr:uid="{4C94B049-BB9F-43E6-BBD7-757D5F970772}"/>
    <cellStyle name="20% - Accent4 2 8 3" xfId="2591" xr:uid="{00000000-0005-0000-0000-00002E0C0000}"/>
    <cellStyle name="20% - Accent4 2 8 3 2" xfId="17669" xr:uid="{AC25C238-4A8F-4AC2-BEF0-76C7B7EB7715}"/>
    <cellStyle name="20% - Accent4 2 8 4" xfId="2592" xr:uid="{00000000-0005-0000-0000-00002F0C0000}"/>
    <cellStyle name="20% - Accent4 2 8 4 2" xfId="17670" xr:uid="{446613C6-3D82-4D77-969C-2EF51E6307B5}"/>
    <cellStyle name="20% - Accent4 2 8 5" xfId="13857" xr:uid="{00000000-0005-0000-0000-0000300C0000}"/>
    <cellStyle name="20% - Accent4 2 8 6" xfId="13858" xr:uid="{00000000-0005-0000-0000-0000310C0000}"/>
    <cellStyle name="20% - Accent4 2 8 7" xfId="17665"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3" xr:uid="{96F7A663-3218-44A6-934E-DE0F051AA086}"/>
    <cellStyle name="20% - Accent4 2 9 2 3" xfId="2597" xr:uid="{00000000-0005-0000-0000-0000360C0000}"/>
    <cellStyle name="20% - Accent4 2 9 2 3 2" xfId="17674" xr:uid="{252C0F6B-E7B6-4F4B-ACC0-C1BB09473522}"/>
    <cellStyle name="20% - Accent4 2 9 2 4" xfId="13859" xr:uid="{00000000-0005-0000-0000-0000370C0000}"/>
    <cellStyle name="20% - Accent4 2 9 2 5" xfId="13860" xr:uid="{00000000-0005-0000-0000-0000380C0000}"/>
    <cellStyle name="20% - Accent4 2 9 2 6" xfId="17672" xr:uid="{43DD98F8-97AC-441E-B81C-EFA4823F7BB4}"/>
    <cellStyle name="20% - Accent4 2 9 3" xfId="2598" xr:uid="{00000000-0005-0000-0000-0000390C0000}"/>
    <cellStyle name="20% - Accent4 2 9 3 2" xfId="17675" xr:uid="{BC5D89F4-8543-4C54-9F05-4C0666344146}"/>
    <cellStyle name="20% - Accent4 2 9 4" xfId="2599" xr:uid="{00000000-0005-0000-0000-00003A0C0000}"/>
    <cellStyle name="20% - Accent4 2 9 4 2" xfId="17676" xr:uid="{8BC778B5-3697-4F15-BCD1-D65DE137F77E}"/>
    <cellStyle name="20% - Accent4 2 9 5" xfId="13861" xr:uid="{00000000-0005-0000-0000-00003B0C0000}"/>
    <cellStyle name="20% - Accent4 2 9 6" xfId="13862" xr:uid="{00000000-0005-0000-0000-00003C0C0000}"/>
    <cellStyle name="20% - Accent4 2 9 7" xfId="17671"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7" xr:uid="{1CBA9F8D-1CA8-4B49-8725-CDAD66EFFD29}"/>
    <cellStyle name="20% - Accent4 3 11" xfId="2615" xr:uid="{00000000-0005-0000-0000-00004C0C0000}"/>
    <cellStyle name="20% - Accent4 3 11 2" xfId="17678" xr:uid="{1B649B5B-E64A-450E-9C60-1710CA4B0515}"/>
    <cellStyle name="20% - Accent4 3 12" xfId="2616" xr:uid="{00000000-0005-0000-0000-00004D0C0000}"/>
    <cellStyle name="20% - Accent4 3 12 2" xfId="17679" xr:uid="{6EB7A5C2-18F1-4C37-90EA-5E917A8B630B}"/>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1" xr:uid="{5D74F34F-E2A0-4F8B-AA93-75434CD0F9A0}"/>
    <cellStyle name="20% - Accent4 3 2 2 3" xfId="2620" xr:uid="{00000000-0005-0000-0000-0000520C0000}"/>
    <cellStyle name="20% - Accent4 3 2 2 3 2" xfId="17682" xr:uid="{15CB3D81-3B60-46AB-9126-96E8165FBE40}"/>
    <cellStyle name="20% - Accent4 3 2 2 4" xfId="13864" xr:uid="{00000000-0005-0000-0000-0000530C0000}"/>
    <cellStyle name="20% - Accent4 3 2 2 5" xfId="13865" xr:uid="{00000000-0005-0000-0000-0000540C0000}"/>
    <cellStyle name="20% - Accent4 3 2 2 6" xfId="17680" xr:uid="{C9BD711D-B1F2-4C71-B349-60A6754A5B30}"/>
    <cellStyle name="20% - Accent4 3 2 3" xfId="2621" xr:uid="{00000000-0005-0000-0000-0000550C0000}"/>
    <cellStyle name="20% - Accent4 3 2 3 2" xfId="17683" xr:uid="{EB717CB7-8CFD-4D93-83EC-582E29CB5A39}"/>
    <cellStyle name="20% - Accent4 3 2 4" xfId="2622" xr:uid="{00000000-0005-0000-0000-0000560C0000}"/>
    <cellStyle name="20% - Accent4 3 2 4 2" xfId="17684" xr:uid="{9E799ECC-2015-4ACA-AE10-FDDE551734A5}"/>
    <cellStyle name="20% - Accent4 3 2 5" xfId="2623" xr:uid="{00000000-0005-0000-0000-0000570C0000}"/>
    <cellStyle name="20% - Accent4 3 2 5 2" xfId="17685" xr:uid="{CACB8733-6950-47B0-A2BA-8768BE63A7EF}"/>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7" xr:uid="{64F56E6B-4025-4378-9303-DF12A4487705}"/>
    <cellStyle name="20% - Accent4 3 3 2 3" xfId="2628" xr:uid="{00000000-0005-0000-0000-00005D0C0000}"/>
    <cellStyle name="20% - Accent4 3 3 2 3 2" xfId="17688" xr:uid="{7504F4D1-4A34-46D6-ABA3-16361A3BC5C5}"/>
    <cellStyle name="20% - Accent4 3 3 2 4" xfId="13867" xr:uid="{00000000-0005-0000-0000-00005E0C0000}"/>
    <cellStyle name="20% - Accent4 3 3 2 5" xfId="13868" xr:uid="{00000000-0005-0000-0000-00005F0C0000}"/>
    <cellStyle name="20% - Accent4 3 3 2 6" xfId="17686" xr:uid="{5D68A150-3350-4584-9738-9D21549D13CC}"/>
    <cellStyle name="20% - Accent4 3 3 3" xfId="2629" xr:uid="{00000000-0005-0000-0000-0000600C0000}"/>
    <cellStyle name="20% - Accent4 3 3 3 2" xfId="17689" xr:uid="{A90AEE9C-5412-4987-94E6-DDE6E2216328}"/>
    <cellStyle name="20% - Accent4 3 3 4" xfId="2630" xr:uid="{00000000-0005-0000-0000-0000610C0000}"/>
    <cellStyle name="20% - Accent4 3 3 4 2" xfId="17690" xr:uid="{1A844BA0-690F-4352-9AF1-FE7412422170}"/>
    <cellStyle name="20% - Accent4 3 3 5" xfId="2631" xr:uid="{00000000-0005-0000-0000-0000620C0000}"/>
    <cellStyle name="20% - Accent4 3 3 5 2" xfId="17691" xr:uid="{161EDFC9-C482-46E9-9729-0DCCAC88B0CF}"/>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3" xr:uid="{FF9E0DA8-A0AB-4916-8DEB-27613D0B2D54}"/>
    <cellStyle name="20% - Accent4 3 4 2 3" xfId="2636" xr:uid="{00000000-0005-0000-0000-0000680C0000}"/>
    <cellStyle name="20% - Accent4 3 4 2 3 2" xfId="17694" xr:uid="{D7BCEA70-E7D9-4DD8-9C1E-3DC5D286D655}"/>
    <cellStyle name="20% - Accent4 3 4 2 4" xfId="13870" xr:uid="{00000000-0005-0000-0000-0000690C0000}"/>
    <cellStyle name="20% - Accent4 3 4 2 5" xfId="13871" xr:uid="{00000000-0005-0000-0000-00006A0C0000}"/>
    <cellStyle name="20% - Accent4 3 4 2 6" xfId="17692" xr:uid="{7464B5D2-1FCE-4A14-8215-9F2C1DA18CF1}"/>
    <cellStyle name="20% - Accent4 3 4 3" xfId="2637" xr:uid="{00000000-0005-0000-0000-00006B0C0000}"/>
    <cellStyle name="20% - Accent4 3 4 3 2" xfId="17695" xr:uid="{53EC99E7-BE71-4DDE-ABDB-0E213B0F9033}"/>
    <cellStyle name="20% - Accent4 3 4 4" xfId="2638" xr:uid="{00000000-0005-0000-0000-00006C0C0000}"/>
    <cellStyle name="20% - Accent4 3 4 4 2" xfId="17696" xr:uid="{23662B04-28C1-42FC-BCB5-2EBA1B065479}"/>
    <cellStyle name="20% - Accent4 3 4 5" xfId="2639" xr:uid="{00000000-0005-0000-0000-00006D0C0000}"/>
    <cellStyle name="20% - Accent4 3 4 5 2" xfId="17697" xr:uid="{03A58EAD-7AA8-4B03-B950-BB580C1E6CB1}"/>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9" xr:uid="{69676666-8A7D-427C-9AE5-055AE0D04F41}"/>
    <cellStyle name="20% - Accent4 3 5 2 3" xfId="2644" xr:uid="{00000000-0005-0000-0000-0000730C0000}"/>
    <cellStyle name="20% - Accent4 3 5 2 3 2" xfId="17700" xr:uid="{4C8D2D4C-5A68-4522-BAF0-5A6FCC25AF65}"/>
    <cellStyle name="20% - Accent4 3 5 2 4" xfId="13873" xr:uid="{00000000-0005-0000-0000-0000740C0000}"/>
    <cellStyle name="20% - Accent4 3 5 2 5" xfId="13874" xr:uid="{00000000-0005-0000-0000-0000750C0000}"/>
    <cellStyle name="20% - Accent4 3 5 2 6" xfId="17698" xr:uid="{743D6B01-08B0-4743-B02D-52CE40ECB5DA}"/>
    <cellStyle name="20% - Accent4 3 5 3" xfId="2645" xr:uid="{00000000-0005-0000-0000-0000760C0000}"/>
    <cellStyle name="20% - Accent4 3 5 3 2" xfId="17701" xr:uid="{59AE954F-0693-4B57-8454-259BACFF369C}"/>
    <cellStyle name="20% - Accent4 3 5 4" xfId="2646" xr:uid="{00000000-0005-0000-0000-0000770C0000}"/>
    <cellStyle name="20% - Accent4 3 5 4 2" xfId="17702" xr:uid="{D4EE22D4-E4BF-4A45-B8FB-E7263C07DB3E}"/>
    <cellStyle name="20% - Accent4 3 5 5" xfId="2647" xr:uid="{00000000-0005-0000-0000-0000780C0000}"/>
    <cellStyle name="20% - Accent4 3 5 5 2" xfId="17703" xr:uid="{FC367D2A-8ED1-42FD-BA82-515B02A6DE69}"/>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6" xr:uid="{737C63F6-03F0-4C8C-BB27-8416AA031E7F}"/>
    <cellStyle name="20% - Accent4 3 6 2 3" xfId="2652" xr:uid="{00000000-0005-0000-0000-00007E0C0000}"/>
    <cellStyle name="20% - Accent4 3 6 2 3 2" xfId="17707" xr:uid="{D5F7BBF9-61B1-4281-9F0D-7FA15EF53EE1}"/>
    <cellStyle name="20% - Accent4 3 6 2 4" xfId="13876" xr:uid="{00000000-0005-0000-0000-00007F0C0000}"/>
    <cellStyle name="20% - Accent4 3 6 2 5" xfId="13877" xr:uid="{00000000-0005-0000-0000-0000800C0000}"/>
    <cellStyle name="20% - Accent4 3 6 2 6" xfId="17705" xr:uid="{510D3DB8-10F0-49D0-A872-B03C94C28405}"/>
    <cellStyle name="20% - Accent4 3 6 3" xfId="2653" xr:uid="{00000000-0005-0000-0000-0000810C0000}"/>
    <cellStyle name="20% - Accent4 3 6 3 2" xfId="17708" xr:uid="{7437BC87-EEA3-4A9E-9581-7688F38F3C96}"/>
    <cellStyle name="20% - Accent4 3 6 4" xfId="2654" xr:uid="{00000000-0005-0000-0000-0000820C0000}"/>
    <cellStyle name="20% - Accent4 3 6 4 2" xfId="17709" xr:uid="{08559DD8-8638-4B3D-94FF-EC3450F74E23}"/>
    <cellStyle name="20% - Accent4 3 6 5" xfId="13878" xr:uid="{00000000-0005-0000-0000-0000830C0000}"/>
    <cellStyle name="20% - Accent4 3 6 6" xfId="13879" xr:uid="{00000000-0005-0000-0000-0000840C0000}"/>
    <cellStyle name="20% - Accent4 3 6 7" xfId="17704"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2" xr:uid="{4928065A-9BF3-4C8A-9C93-D831D3832E8F}"/>
    <cellStyle name="20% - Accent4 3 7 2 3" xfId="2659" xr:uid="{00000000-0005-0000-0000-0000890C0000}"/>
    <cellStyle name="20% - Accent4 3 7 2 3 2" xfId="17713" xr:uid="{935FC555-AE07-47EC-914C-45F93D2D8517}"/>
    <cellStyle name="20% - Accent4 3 7 2 4" xfId="13880" xr:uid="{00000000-0005-0000-0000-00008A0C0000}"/>
    <cellStyle name="20% - Accent4 3 7 2 5" xfId="13881" xr:uid="{00000000-0005-0000-0000-00008B0C0000}"/>
    <cellStyle name="20% - Accent4 3 7 2 6" xfId="17711" xr:uid="{C6E7D095-58F0-4A5E-8570-6AB2BFC687D2}"/>
    <cellStyle name="20% - Accent4 3 7 3" xfId="2660" xr:uid="{00000000-0005-0000-0000-00008C0C0000}"/>
    <cellStyle name="20% - Accent4 3 7 3 2" xfId="17714" xr:uid="{509C009D-6D38-40D3-B08F-6D794855B317}"/>
    <cellStyle name="20% - Accent4 3 7 4" xfId="2661" xr:uid="{00000000-0005-0000-0000-00008D0C0000}"/>
    <cellStyle name="20% - Accent4 3 7 4 2" xfId="17715" xr:uid="{C72FD3E3-0624-467C-9130-62C6BC78C978}"/>
    <cellStyle name="20% - Accent4 3 7 5" xfId="13882" xr:uid="{00000000-0005-0000-0000-00008E0C0000}"/>
    <cellStyle name="20% - Accent4 3 7 6" xfId="13883" xr:uid="{00000000-0005-0000-0000-00008F0C0000}"/>
    <cellStyle name="20% - Accent4 3 7 7" xfId="17710"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8" xr:uid="{6DAE452B-612A-495A-8826-D3ADB1041592}"/>
    <cellStyle name="20% - Accent4 3 8 2 3" xfId="2666" xr:uid="{00000000-0005-0000-0000-0000940C0000}"/>
    <cellStyle name="20% - Accent4 3 8 2 3 2" xfId="17719" xr:uid="{3C1280FA-8265-4359-86F8-84EDDBAEDD86}"/>
    <cellStyle name="20% - Accent4 3 8 2 4" xfId="13884" xr:uid="{00000000-0005-0000-0000-0000950C0000}"/>
    <cellStyle name="20% - Accent4 3 8 2 5" xfId="13885" xr:uid="{00000000-0005-0000-0000-0000960C0000}"/>
    <cellStyle name="20% - Accent4 3 8 2 6" xfId="17717" xr:uid="{A0401CC2-9EB2-4407-AD84-D88F9EE55D7B}"/>
    <cellStyle name="20% - Accent4 3 8 3" xfId="2667" xr:uid="{00000000-0005-0000-0000-0000970C0000}"/>
    <cellStyle name="20% - Accent4 3 8 3 2" xfId="17720" xr:uid="{39E1BEB1-E65D-40A1-9E53-E4F7D8984E84}"/>
    <cellStyle name="20% - Accent4 3 8 4" xfId="2668" xr:uid="{00000000-0005-0000-0000-0000980C0000}"/>
    <cellStyle name="20% - Accent4 3 8 4 2" xfId="17721" xr:uid="{9E5CC0DD-00CF-4D6A-864B-2255DBDC7E68}"/>
    <cellStyle name="20% - Accent4 3 8 5" xfId="13886" xr:uid="{00000000-0005-0000-0000-0000990C0000}"/>
    <cellStyle name="20% - Accent4 3 8 6" xfId="13887" xr:uid="{00000000-0005-0000-0000-00009A0C0000}"/>
    <cellStyle name="20% - Accent4 3 8 7" xfId="17716"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3" xr:uid="{F09007C5-1CF3-4412-92C4-F7710122119E}"/>
    <cellStyle name="20% - Accent4 3 9 3" xfId="2672" xr:uid="{00000000-0005-0000-0000-00009E0C0000}"/>
    <cellStyle name="20% - Accent4 3 9 3 2" xfId="17724" xr:uid="{E043A217-2AB3-47F5-B3CA-74750B394980}"/>
    <cellStyle name="20% - Accent4 3 9 4" xfId="13888" xr:uid="{00000000-0005-0000-0000-00009F0C0000}"/>
    <cellStyle name="20% - Accent4 3 9 5" xfId="13889" xr:uid="{00000000-0005-0000-0000-0000A00C0000}"/>
    <cellStyle name="20% - Accent4 3 9 6" xfId="17722"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5" xr:uid="{805D6258-B587-40A0-B404-167E3950913C}"/>
    <cellStyle name="20% - Accent4 4 11" xfId="2686" xr:uid="{00000000-0005-0000-0000-0000AE0C0000}"/>
    <cellStyle name="20% - Accent4 4 11 2" xfId="17726" xr:uid="{534A94B1-AF09-4ADE-A2C0-DE4045111709}"/>
    <cellStyle name="20% - Accent4 4 12" xfId="2687" xr:uid="{00000000-0005-0000-0000-0000AF0C0000}"/>
    <cellStyle name="20% - Accent4 4 12 2" xfId="17727" xr:uid="{53CE9344-0E43-4E32-88B5-03999AF80E2E}"/>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30" xr:uid="{8F993A63-70A7-4BC0-8DAE-2B70AA54A386}"/>
    <cellStyle name="20% - Accent4 4 2 2 3" xfId="2691" xr:uid="{00000000-0005-0000-0000-0000B40C0000}"/>
    <cellStyle name="20% - Accent4 4 2 2 3 2" xfId="17731" xr:uid="{A3523487-0224-4E7C-B084-5AC41BE9F18B}"/>
    <cellStyle name="20% - Accent4 4 2 2 4" xfId="13891" xr:uid="{00000000-0005-0000-0000-0000B50C0000}"/>
    <cellStyle name="20% - Accent4 4 2 2 5" xfId="13892" xr:uid="{00000000-0005-0000-0000-0000B60C0000}"/>
    <cellStyle name="20% - Accent4 4 2 2 6" xfId="17729" xr:uid="{65058E0D-9911-46CD-A0DB-F9DCBC9510B4}"/>
    <cellStyle name="20% - Accent4 4 2 3" xfId="2692" xr:uid="{00000000-0005-0000-0000-0000B70C0000}"/>
    <cellStyle name="20% - Accent4 4 2 3 2" xfId="17732" xr:uid="{62D270CE-F0BF-4C30-BB16-FB83E41E9973}"/>
    <cellStyle name="20% - Accent4 4 2 4" xfId="2693" xr:uid="{00000000-0005-0000-0000-0000B80C0000}"/>
    <cellStyle name="20% - Accent4 4 2 4 2" xfId="17733" xr:uid="{9C977427-E741-4126-86BF-02E31EBA9EEA}"/>
    <cellStyle name="20% - Accent4 4 2 5" xfId="13893" xr:uid="{00000000-0005-0000-0000-0000B90C0000}"/>
    <cellStyle name="20% - Accent4 4 2 6" xfId="13894" xr:uid="{00000000-0005-0000-0000-0000BA0C0000}"/>
    <cellStyle name="20% - Accent4 4 2 7" xfId="17728"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6" xr:uid="{0293ADDA-D94E-4B51-BAA2-79E379723B54}"/>
    <cellStyle name="20% - Accent4 4 3 2 3" xfId="2698" xr:uid="{00000000-0005-0000-0000-0000BF0C0000}"/>
    <cellStyle name="20% - Accent4 4 3 2 3 2" xfId="17737" xr:uid="{BAAC54BE-F957-4475-8187-3B8109EAC079}"/>
    <cellStyle name="20% - Accent4 4 3 2 4" xfId="13895" xr:uid="{00000000-0005-0000-0000-0000C00C0000}"/>
    <cellStyle name="20% - Accent4 4 3 2 5" xfId="13896" xr:uid="{00000000-0005-0000-0000-0000C10C0000}"/>
    <cellStyle name="20% - Accent4 4 3 2 6" xfId="17735" xr:uid="{3FD12B36-DDF9-4824-B58D-6A5527171337}"/>
    <cellStyle name="20% - Accent4 4 3 3" xfId="2699" xr:uid="{00000000-0005-0000-0000-0000C20C0000}"/>
    <cellStyle name="20% - Accent4 4 3 3 2" xfId="17738" xr:uid="{5174699B-02F6-477A-BD5D-0847AD03686F}"/>
    <cellStyle name="20% - Accent4 4 3 4" xfId="2700" xr:uid="{00000000-0005-0000-0000-0000C30C0000}"/>
    <cellStyle name="20% - Accent4 4 3 4 2" xfId="17739" xr:uid="{D1DC9E82-2D17-468D-BB39-3714B932FF4D}"/>
    <cellStyle name="20% - Accent4 4 3 5" xfId="13897" xr:uid="{00000000-0005-0000-0000-0000C40C0000}"/>
    <cellStyle name="20% - Accent4 4 3 6" xfId="13898" xr:uid="{00000000-0005-0000-0000-0000C50C0000}"/>
    <cellStyle name="20% - Accent4 4 3 7" xfId="17734"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2" xr:uid="{876C4880-ED67-4684-BBAB-9541C2E6A295}"/>
    <cellStyle name="20% - Accent4 4 4 2 3" xfId="2704" xr:uid="{00000000-0005-0000-0000-0000C90C0000}"/>
    <cellStyle name="20% - Accent4 4 4 2 3 2" xfId="17743" xr:uid="{EE461519-D5BF-48DF-909F-63264A6633F5}"/>
    <cellStyle name="20% - Accent4 4 4 2 4" xfId="13899" xr:uid="{00000000-0005-0000-0000-0000CA0C0000}"/>
    <cellStyle name="20% - Accent4 4 4 2 5" xfId="13900" xr:uid="{00000000-0005-0000-0000-0000CB0C0000}"/>
    <cellStyle name="20% - Accent4 4 4 2 6" xfId="17741" xr:uid="{B1E1C34E-20EC-4757-8205-D82B7D9EDCF7}"/>
    <cellStyle name="20% - Accent4 4 4 3" xfId="2705" xr:uid="{00000000-0005-0000-0000-0000CC0C0000}"/>
    <cellStyle name="20% - Accent4 4 4 3 2" xfId="17744" xr:uid="{B079F241-5A38-407A-AE94-E81403265352}"/>
    <cellStyle name="20% - Accent4 4 4 4" xfId="2706" xr:uid="{00000000-0005-0000-0000-0000CD0C0000}"/>
    <cellStyle name="20% - Accent4 4 4 4 2" xfId="17745" xr:uid="{57163974-E47D-4A74-B2FE-6C04DA9F6A3C}"/>
    <cellStyle name="20% - Accent4 4 4 5" xfId="13901" xr:uid="{00000000-0005-0000-0000-0000CE0C0000}"/>
    <cellStyle name="20% - Accent4 4 4 6" xfId="13902" xr:uid="{00000000-0005-0000-0000-0000CF0C0000}"/>
    <cellStyle name="20% - Accent4 4 4 7" xfId="17740"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8" xr:uid="{71957404-9ADE-461B-B024-0F3F15B72C4A}"/>
    <cellStyle name="20% - Accent4 4 5 2 3" xfId="2710" xr:uid="{00000000-0005-0000-0000-0000D30C0000}"/>
    <cellStyle name="20% - Accent4 4 5 2 3 2" xfId="17749" xr:uid="{F93B5803-6781-4AD4-B312-1A0E6D476D1F}"/>
    <cellStyle name="20% - Accent4 4 5 2 4" xfId="13903" xr:uid="{00000000-0005-0000-0000-0000D40C0000}"/>
    <cellStyle name="20% - Accent4 4 5 2 5" xfId="13904" xr:uid="{00000000-0005-0000-0000-0000D50C0000}"/>
    <cellStyle name="20% - Accent4 4 5 2 6" xfId="17747" xr:uid="{FE923EA1-EB87-41AA-ACEB-D02AF1BBD884}"/>
    <cellStyle name="20% - Accent4 4 5 3" xfId="2711" xr:uid="{00000000-0005-0000-0000-0000D60C0000}"/>
    <cellStyle name="20% - Accent4 4 5 3 2" xfId="17750" xr:uid="{B35DD9C5-8791-48A2-99D7-1EE5FB54EC84}"/>
    <cellStyle name="20% - Accent4 4 5 4" xfId="2712" xr:uid="{00000000-0005-0000-0000-0000D70C0000}"/>
    <cellStyle name="20% - Accent4 4 5 4 2" xfId="17751" xr:uid="{E0179B7E-592F-4A7D-BE6E-36E7556185DD}"/>
    <cellStyle name="20% - Accent4 4 5 5" xfId="13905" xr:uid="{00000000-0005-0000-0000-0000D80C0000}"/>
    <cellStyle name="20% - Accent4 4 5 6" xfId="13906" xr:uid="{00000000-0005-0000-0000-0000D90C0000}"/>
    <cellStyle name="20% - Accent4 4 5 7" xfId="17746"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4" xr:uid="{AEDCD7BF-BD98-46F8-A59D-76DEAF63B225}"/>
    <cellStyle name="20% - Accent4 4 6 2 3" xfId="2716" xr:uid="{00000000-0005-0000-0000-0000DD0C0000}"/>
    <cellStyle name="20% - Accent4 4 6 2 3 2" xfId="17755" xr:uid="{DBCCFDF0-CC36-4886-BAF5-D41BB373052D}"/>
    <cellStyle name="20% - Accent4 4 6 2 4" xfId="13907" xr:uid="{00000000-0005-0000-0000-0000DE0C0000}"/>
    <cellStyle name="20% - Accent4 4 6 2 5" xfId="13908" xr:uid="{00000000-0005-0000-0000-0000DF0C0000}"/>
    <cellStyle name="20% - Accent4 4 6 2 6" xfId="17753" xr:uid="{3C032990-DF35-48DF-A73D-58BCB5C565E3}"/>
    <cellStyle name="20% - Accent4 4 6 3" xfId="2717" xr:uid="{00000000-0005-0000-0000-0000E00C0000}"/>
    <cellStyle name="20% - Accent4 4 6 3 2" xfId="17756" xr:uid="{BD4DB053-86C4-451A-A7C4-7BA3AB98F3F2}"/>
    <cellStyle name="20% - Accent4 4 6 4" xfId="2718" xr:uid="{00000000-0005-0000-0000-0000E10C0000}"/>
    <cellStyle name="20% - Accent4 4 6 4 2" xfId="17757" xr:uid="{424981D7-0BBC-4A33-9CFE-8F4CE6E68BD1}"/>
    <cellStyle name="20% - Accent4 4 6 5" xfId="13909" xr:uid="{00000000-0005-0000-0000-0000E20C0000}"/>
    <cellStyle name="20% - Accent4 4 6 6" xfId="13910" xr:uid="{00000000-0005-0000-0000-0000E30C0000}"/>
    <cellStyle name="20% - Accent4 4 6 7" xfId="17752"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60" xr:uid="{C66D6CAE-6E04-46DF-B0CE-376A325C8610}"/>
    <cellStyle name="20% - Accent4 4 7 2 3" xfId="2722" xr:uid="{00000000-0005-0000-0000-0000E70C0000}"/>
    <cellStyle name="20% - Accent4 4 7 2 3 2" xfId="17761" xr:uid="{7B3BFF62-4A18-4610-BDEE-C8C7748F5A84}"/>
    <cellStyle name="20% - Accent4 4 7 2 4" xfId="13911" xr:uid="{00000000-0005-0000-0000-0000E80C0000}"/>
    <cellStyle name="20% - Accent4 4 7 2 5" xfId="13912" xr:uid="{00000000-0005-0000-0000-0000E90C0000}"/>
    <cellStyle name="20% - Accent4 4 7 2 6" xfId="17759" xr:uid="{276F77D1-EDCC-4AE9-BFDD-59E6612C3A42}"/>
    <cellStyle name="20% - Accent4 4 7 3" xfId="2723" xr:uid="{00000000-0005-0000-0000-0000EA0C0000}"/>
    <cellStyle name="20% - Accent4 4 7 3 2" xfId="17762" xr:uid="{614EAE6C-88A5-4B74-B22A-2AF6D34F7187}"/>
    <cellStyle name="20% - Accent4 4 7 4" xfId="2724" xr:uid="{00000000-0005-0000-0000-0000EB0C0000}"/>
    <cellStyle name="20% - Accent4 4 7 4 2" xfId="17763" xr:uid="{2B0D2421-B0B3-41A2-8ECE-D5ADAD643354}"/>
    <cellStyle name="20% - Accent4 4 7 5" xfId="13913" xr:uid="{00000000-0005-0000-0000-0000EC0C0000}"/>
    <cellStyle name="20% - Accent4 4 7 6" xfId="13914" xr:uid="{00000000-0005-0000-0000-0000ED0C0000}"/>
    <cellStyle name="20% - Accent4 4 7 7" xfId="17758"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6" xr:uid="{33A023ED-4F52-43AC-A87A-E8BB04D70DF1}"/>
    <cellStyle name="20% - Accent4 4 8 2 3" xfId="2728" xr:uid="{00000000-0005-0000-0000-0000F10C0000}"/>
    <cellStyle name="20% - Accent4 4 8 2 3 2" xfId="17767" xr:uid="{620388A6-8467-40A7-8207-9ECDDA25DCC4}"/>
    <cellStyle name="20% - Accent4 4 8 2 4" xfId="13915" xr:uid="{00000000-0005-0000-0000-0000F20C0000}"/>
    <cellStyle name="20% - Accent4 4 8 2 5" xfId="13916" xr:uid="{00000000-0005-0000-0000-0000F30C0000}"/>
    <cellStyle name="20% - Accent4 4 8 2 6" xfId="17765" xr:uid="{47482C29-7E77-40F6-9724-CA4D242A214A}"/>
    <cellStyle name="20% - Accent4 4 8 3" xfId="2729" xr:uid="{00000000-0005-0000-0000-0000F40C0000}"/>
    <cellStyle name="20% - Accent4 4 8 3 2" xfId="17768" xr:uid="{049A3D14-A35A-47AC-9891-8BFCCA20103C}"/>
    <cellStyle name="20% - Accent4 4 8 4" xfId="2730" xr:uid="{00000000-0005-0000-0000-0000F50C0000}"/>
    <cellStyle name="20% - Accent4 4 8 4 2" xfId="17769" xr:uid="{3FD9F028-94CB-4A56-8017-1308804800F2}"/>
    <cellStyle name="20% - Accent4 4 8 5" xfId="13917" xr:uid="{00000000-0005-0000-0000-0000F60C0000}"/>
    <cellStyle name="20% - Accent4 4 8 6" xfId="13918" xr:uid="{00000000-0005-0000-0000-0000F70C0000}"/>
    <cellStyle name="20% - Accent4 4 8 7" xfId="17764" xr:uid="{18C6DD93-AC06-4442-ADD5-C9F3FA8E9A6B}"/>
    <cellStyle name="20% - Accent4 4 9" xfId="2731" xr:uid="{00000000-0005-0000-0000-0000F80C0000}"/>
    <cellStyle name="20% - Accent4 4 9 2" xfId="2732" xr:uid="{00000000-0005-0000-0000-0000F90C0000}"/>
    <cellStyle name="20% - Accent4 4 9 2 2" xfId="17771" xr:uid="{51EC6902-1754-4725-9B77-AA7126133BAB}"/>
    <cellStyle name="20% - Accent4 4 9 3" xfId="2733" xr:uid="{00000000-0005-0000-0000-0000FA0C0000}"/>
    <cellStyle name="20% - Accent4 4 9 3 2" xfId="17772" xr:uid="{AD512449-0A48-4FA2-9BE4-F62DAB888D53}"/>
    <cellStyle name="20% - Accent4 4 9 4" xfId="13919" xr:uid="{00000000-0005-0000-0000-0000FB0C0000}"/>
    <cellStyle name="20% - Accent4 4 9 5" xfId="13920" xr:uid="{00000000-0005-0000-0000-0000FC0C0000}"/>
    <cellStyle name="20% - Accent4 4 9 6" xfId="17770"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5" xr:uid="{F383F5EF-3E9C-42DF-B920-347AE3055487}"/>
    <cellStyle name="20% - Accent4 5 2 3" xfId="2748" xr:uid="{00000000-0005-0000-0000-00000B0D0000}"/>
    <cellStyle name="20% - Accent4 5 2 3 2" xfId="17776" xr:uid="{1ACC1B84-36BB-4D6C-9AAC-9133265AF1FA}"/>
    <cellStyle name="20% - Accent4 5 2 4" xfId="13921" xr:uid="{00000000-0005-0000-0000-00000C0D0000}"/>
    <cellStyle name="20% - Accent4 5 2 5" xfId="13922" xr:uid="{00000000-0005-0000-0000-00000D0D0000}"/>
    <cellStyle name="20% - Accent4 5 2 6" xfId="17774" xr:uid="{AB7A3AD1-0E87-4723-AEC6-579C17E66715}"/>
    <cellStyle name="20% - Accent4 5 3" xfId="2749" xr:uid="{00000000-0005-0000-0000-00000E0D0000}"/>
    <cellStyle name="20% - Accent4 5 3 2" xfId="17777" xr:uid="{4DBA43C1-ADED-4E6F-9285-E2CE709A9461}"/>
    <cellStyle name="20% - Accent4 5 4" xfId="2750" xr:uid="{00000000-0005-0000-0000-00000F0D0000}"/>
    <cellStyle name="20% - Accent4 5 4 2" xfId="17778" xr:uid="{5D308C77-0697-46B4-8B7C-D34E6FAE472C}"/>
    <cellStyle name="20% - Accent4 5 5" xfId="13923" xr:uid="{00000000-0005-0000-0000-0000100D0000}"/>
    <cellStyle name="20% - Accent4 5 6" xfId="13924" xr:uid="{00000000-0005-0000-0000-0000110D0000}"/>
    <cellStyle name="20% - Accent4 5 7" xfId="17773"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1" xr:uid="{2613BD21-46EC-405E-B4E9-82FF5C68A40C}"/>
    <cellStyle name="20% - Accent4 6 2 3" xfId="2765" xr:uid="{00000000-0005-0000-0000-0000200D0000}"/>
    <cellStyle name="20% - Accent4 6 2 3 2" xfId="17782" xr:uid="{D74812C4-C5A6-4642-A5C8-434BED635520}"/>
    <cellStyle name="20% - Accent4 6 2 4" xfId="13925" xr:uid="{00000000-0005-0000-0000-0000210D0000}"/>
    <cellStyle name="20% - Accent4 6 2 5" xfId="13926" xr:uid="{00000000-0005-0000-0000-0000220D0000}"/>
    <cellStyle name="20% - Accent4 6 2 6" xfId="17780" xr:uid="{7F42E759-CA46-4F91-A2A3-B3B8CF815EC4}"/>
    <cellStyle name="20% - Accent4 6 3" xfId="2766" xr:uid="{00000000-0005-0000-0000-0000230D0000}"/>
    <cellStyle name="20% - Accent4 6 3 2" xfId="17783" xr:uid="{B02F7ADB-87E6-4674-A09D-51A51BB25129}"/>
    <cellStyle name="20% - Accent4 6 4" xfId="2767" xr:uid="{00000000-0005-0000-0000-0000240D0000}"/>
    <cellStyle name="20% - Accent4 6 4 2" xfId="17784" xr:uid="{AC81F9B7-BC24-4CC6-B617-805F3DBF70D7}"/>
    <cellStyle name="20% - Accent4 6 5" xfId="13927" xr:uid="{00000000-0005-0000-0000-0000250D0000}"/>
    <cellStyle name="20% - Accent4 6 6" xfId="13928" xr:uid="{00000000-0005-0000-0000-0000260D0000}"/>
    <cellStyle name="20% - Accent4 6 7" xfId="17779"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5"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8" xr:uid="{3586B1CE-8877-4997-AF56-4AA14C7F7ECB}"/>
    <cellStyle name="20% - Accent4 7 2 3" xfId="2778" xr:uid="{00000000-0005-0000-0000-0000310D0000}"/>
    <cellStyle name="20% - Accent4 7 2 3 2" xfId="17789" xr:uid="{72BC60B6-7FB6-4619-A7CB-23347B90F377}"/>
    <cellStyle name="20% - Accent4 7 2 4" xfId="13929" xr:uid="{00000000-0005-0000-0000-0000320D0000}"/>
    <cellStyle name="20% - Accent4 7 2 5" xfId="13930" xr:uid="{00000000-0005-0000-0000-0000330D0000}"/>
    <cellStyle name="20% - Accent4 7 2 6" xfId="17787" xr:uid="{2B0F8A84-F60D-4F2F-A3AE-04F2FC8ED2E2}"/>
    <cellStyle name="20% - Accent4 7 3" xfId="2779" xr:uid="{00000000-0005-0000-0000-0000340D0000}"/>
    <cellStyle name="20% - Accent4 7 3 2" xfId="17790" xr:uid="{A490F7AF-6E4F-4552-8E76-32EABA55E87F}"/>
    <cellStyle name="20% - Accent4 7 4" xfId="2780" xr:uid="{00000000-0005-0000-0000-0000350D0000}"/>
    <cellStyle name="20% - Accent4 7 4 2" xfId="17791" xr:uid="{A24F29BC-776F-4E13-A3FD-0960D642FE3E}"/>
    <cellStyle name="20% - Accent4 7 5" xfId="13931" xr:uid="{00000000-0005-0000-0000-0000360D0000}"/>
    <cellStyle name="20% - Accent4 7 6" xfId="13932" xr:uid="{00000000-0005-0000-0000-0000370D0000}"/>
    <cellStyle name="20% - Accent4 7 7" xfId="17786"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4" xr:uid="{D6BF0411-ECA3-4136-B89A-CECB71A33857}"/>
    <cellStyle name="20% - Accent4 8 2 3" xfId="2785" xr:uid="{00000000-0005-0000-0000-00003C0D0000}"/>
    <cellStyle name="20% - Accent4 8 2 3 2" xfId="17795" xr:uid="{554B3D56-A9EF-4C62-822A-2FCDFBA4207B}"/>
    <cellStyle name="20% - Accent4 8 2 4" xfId="13933" xr:uid="{00000000-0005-0000-0000-00003D0D0000}"/>
    <cellStyle name="20% - Accent4 8 2 5" xfId="13934" xr:uid="{00000000-0005-0000-0000-00003E0D0000}"/>
    <cellStyle name="20% - Accent4 8 2 6" xfId="17793" xr:uid="{2AC4C1EF-AC0F-4690-8BFF-60462194BF91}"/>
    <cellStyle name="20% - Accent4 8 3" xfId="2786" xr:uid="{00000000-0005-0000-0000-00003F0D0000}"/>
    <cellStyle name="20% - Accent4 8 3 2" xfId="17796" xr:uid="{B97C11EE-D509-4EB8-8385-8600AC29CF8B}"/>
    <cellStyle name="20% - Accent4 8 4" xfId="2787" xr:uid="{00000000-0005-0000-0000-0000400D0000}"/>
    <cellStyle name="20% - Accent4 8 4 2" xfId="17797" xr:uid="{A839DA3D-822F-4A98-ACEA-1BFEEC0DEA6E}"/>
    <cellStyle name="20% - Accent4 8 5" xfId="13935" xr:uid="{00000000-0005-0000-0000-0000410D0000}"/>
    <cellStyle name="20% - Accent4 8 6" xfId="13936" xr:uid="{00000000-0005-0000-0000-0000420D0000}"/>
    <cellStyle name="20% - Accent4 8 7" xfId="17792"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800" xr:uid="{DEC9E6D5-A3BE-4C43-B89E-228410F51652}"/>
    <cellStyle name="20% - Accent4 9 2 3" xfId="2792" xr:uid="{00000000-0005-0000-0000-0000470D0000}"/>
    <cellStyle name="20% - Accent4 9 2 3 2" xfId="17801" xr:uid="{51479CB2-006C-4B5B-AF6E-E14DBD29A56E}"/>
    <cellStyle name="20% - Accent4 9 2 4" xfId="13937" xr:uid="{00000000-0005-0000-0000-0000480D0000}"/>
    <cellStyle name="20% - Accent4 9 2 5" xfId="13938" xr:uid="{00000000-0005-0000-0000-0000490D0000}"/>
    <cellStyle name="20% - Accent4 9 2 6" xfId="17799" xr:uid="{90975689-7E5B-4116-A2E4-8739B2D282ED}"/>
    <cellStyle name="20% - Accent4 9 3" xfId="2793" xr:uid="{00000000-0005-0000-0000-00004A0D0000}"/>
    <cellStyle name="20% - Accent4 9 3 2" xfId="17802" xr:uid="{2AFDBCD9-2D1D-4DC8-998B-9A442E39F77F}"/>
    <cellStyle name="20% - Accent4 9 4" xfId="2794" xr:uid="{00000000-0005-0000-0000-00004B0D0000}"/>
    <cellStyle name="20% - Accent4 9 4 2" xfId="17803" xr:uid="{F3F2D76D-ABC7-4E2B-9437-42AC8D3F9A24}"/>
    <cellStyle name="20% - Accent4 9 5" xfId="13939" xr:uid="{00000000-0005-0000-0000-00004C0D0000}"/>
    <cellStyle name="20% - Accent4 9 6" xfId="13940" xr:uid="{00000000-0005-0000-0000-00004D0D0000}"/>
    <cellStyle name="20% - Accent4 9 7" xfId="17798"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6" xr:uid="{B8BC7408-97AE-4281-8B28-A7D5C32B4201}"/>
    <cellStyle name="20% - Accent5 10 2 3" xfId="2799" xr:uid="{00000000-0005-0000-0000-0000520D0000}"/>
    <cellStyle name="20% - Accent5 10 2 3 2" xfId="17807" xr:uid="{BC9F5F37-76D3-4E87-93B6-5AAC0653ECFE}"/>
    <cellStyle name="20% - Accent5 10 2 4" xfId="13941" xr:uid="{00000000-0005-0000-0000-0000530D0000}"/>
    <cellStyle name="20% - Accent5 10 2 5" xfId="13942" xr:uid="{00000000-0005-0000-0000-0000540D0000}"/>
    <cellStyle name="20% - Accent5 10 2 6" xfId="17805" xr:uid="{FF170AD2-B0F4-4660-A87A-B16B06B2C4EB}"/>
    <cellStyle name="20% - Accent5 10 3" xfId="2800" xr:uid="{00000000-0005-0000-0000-0000550D0000}"/>
    <cellStyle name="20% - Accent5 10 3 2" xfId="17808" xr:uid="{5ED8233E-386F-49E2-BF14-E6D824FBD84C}"/>
    <cellStyle name="20% - Accent5 10 4" xfId="2801" xr:uid="{00000000-0005-0000-0000-0000560D0000}"/>
    <cellStyle name="20% - Accent5 10 4 2" xfId="17809" xr:uid="{5475FD87-A2F0-45E6-8AC5-665B3AEBB203}"/>
    <cellStyle name="20% - Accent5 10 5" xfId="13943" xr:uid="{00000000-0005-0000-0000-0000570D0000}"/>
    <cellStyle name="20% - Accent5 10 6" xfId="13944" xr:uid="{00000000-0005-0000-0000-0000580D0000}"/>
    <cellStyle name="20% - Accent5 10 7" xfId="17804"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2" xr:uid="{77FF8743-E5BC-4F35-95D4-095B66DD8207}"/>
    <cellStyle name="20% - Accent5 11 2 3" xfId="2806" xr:uid="{00000000-0005-0000-0000-00005D0D0000}"/>
    <cellStyle name="20% - Accent5 11 2 3 2" xfId="17813" xr:uid="{F0343FF8-0B90-426A-B7A2-152C32F348EF}"/>
    <cellStyle name="20% - Accent5 11 2 4" xfId="13945" xr:uid="{00000000-0005-0000-0000-00005E0D0000}"/>
    <cellStyle name="20% - Accent5 11 2 5" xfId="13946" xr:uid="{00000000-0005-0000-0000-00005F0D0000}"/>
    <cellStyle name="20% - Accent5 11 2 6" xfId="17811" xr:uid="{49349265-80D0-49E4-9CEF-D52130CAF31C}"/>
    <cellStyle name="20% - Accent5 11 3" xfId="2807" xr:uid="{00000000-0005-0000-0000-0000600D0000}"/>
    <cellStyle name="20% - Accent5 11 3 2" xfId="17814" xr:uid="{01B02810-6085-4B85-8B17-E0A6B73B5E7B}"/>
    <cellStyle name="20% - Accent5 11 4" xfId="2808" xr:uid="{00000000-0005-0000-0000-0000610D0000}"/>
    <cellStyle name="20% - Accent5 11 4 2" xfId="17815" xr:uid="{3DD0C341-46D8-4BE1-8DCD-8AB68D9B9ABF}"/>
    <cellStyle name="20% - Accent5 11 5" xfId="13947" xr:uid="{00000000-0005-0000-0000-0000620D0000}"/>
    <cellStyle name="20% - Accent5 11 6" xfId="13948" xr:uid="{00000000-0005-0000-0000-0000630D0000}"/>
    <cellStyle name="20% - Accent5 11 7" xfId="17810"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8" xr:uid="{288C5772-42EB-43A1-85CD-2FAFD5F655B6}"/>
    <cellStyle name="20% - Accent5 12 2 3" xfId="2813" xr:uid="{00000000-0005-0000-0000-0000680D0000}"/>
    <cellStyle name="20% - Accent5 12 2 3 2" xfId="17819" xr:uid="{8C7F801F-4D59-447C-8A4D-02D6C22B529A}"/>
    <cellStyle name="20% - Accent5 12 2 4" xfId="13949" xr:uid="{00000000-0005-0000-0000-0000690D0000}"/>
    <cellStyle name="20% - Accent5 12 2 5" xfId="13950" xr:uid="{00000000-0005-0000-0000-00006A0D0000}"/>
    <cellStyle name="20% - Accent5 12 2 6" xfId="17817" xr:uid="{D5EAC037-5034-4C76-BC44-4FEEE0354A23}"/>
    <cellStyle name="20% - Accent5 12 3" xfId="2814" xr:uid="{00000000-0005-0000-0000-00006B0D0000}"/>
    <cellStyle name="20% - Accent5 12 3 2" xfId="17820" xr:uid="{F2BB014C-017D-49FE-A8EB-6963C74AA8C4}"/>
    <cellStyle name="20% - Accent5 12 4" xfId="2815" xr:uid="{00000000-0005-0000-0000-00006C0D0000}"/>
    <cellStyle name="20% - Accent5 12 4 2" xfId="17821" xr:uid="{4DD1FB6C-7FD0-4927-846A-21F8DC8E7AC3}"/>
    <cellStyle name="20% - Accent5 12 5" xfId="13951" xr:uid="{00000000-0005-0000-0000-00006D0D0000}"/>
    <cellStyle name="20% - Accent5 12 6" xfId="13952" xr:uid="{00000000-0005-0000-0000-00006E0D0000}"/>
    <cellStyle name="20% - Accent5 12 7" xfId="17816"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4" xr:uid="{FE0E33F2-BC16-4A80-89B9-B128C3744535}"/>
    <cellStyle name="20% - Accent5 13 2 3" xfId="2820" xr:uid="{00000000-0005-0000-0000-0000730D0000}"/>
    <cellStyle name="20% - Accent5 13 2 3 2" xfId="17825" xr:uid="{55A1A14D-C6C0-4412-882D-E56141C08BFF}"/>
    <cellStyle name="20% - Accent5 13 2 4" xfId="13953" xr:uid="{00000000-0005-0000-0000-0000740D0000}"/>
    <cellStyle name="20% - Accent5 13 2 5" xfId="13954" xr:uid="{00000000-0005-0000-0000-0000750D0000}"/>
    <cellStyle name="20% - Accent5 13 2 6" xfId="17823" xr:uid="{BC9D866B-0EF7-4306-ABC6-9094653C00D5}"/>
    <cellStyle name="20% - Accent5 13 3" xfId="2821" xr:uid="{00000000-0005-0000-0000-0000760D0000}"/>
    <cellStyle name="20% - Accent5 13 3 2" xfId="17826" xr:uid="{AF5D91CA-8E3A-4550-8762-19415A7F4FDC}"/>
    <cellStyle name="20% - Accent5 13 4" xfId="2822" xr:uid="{00000000-0005-0000-0000-0000770D0000}"/>
    <cellStyle name="20% - Accent5 13 4 2" xfId="17827" xr:uid="{FC7CDC83-6712-4EE4-8650-36E4BDC29073}"/>
    <cellStyle name="20% - Accent5 13 5" xfId="13955" xr:uid="{00000000-0005-0000-0000-0000780D0000}"/>
    <cellStyle name="20% - Accent5 13 6" xfId="13956" xr:uid="{00000000-0005-0000-0000-0000790D0000}"/>
    <cellStyle name="20% - Accent5 13 7" xfId="17822"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30" xr:uid="{8F9742AC-B94C-49CE-AA8A-5053845FE035}"/>
    <cellStyle name="20% - Accent5 14 2 3" xfId="2827" xr:uid="{00000000-0005-0000-0000-00007E0D0000}"/>
    <cellStyle name="20% - Accent5 14 2 3 2" xfId="17831" xr:uid="{67A7A8C9-EA50-4E21-A038-710DE264D726}"/>
    <cellStyle name="20% - Accent5 14 2 4" xfId="13957" xr:uid="{00000000-0005-0000-0000-00007F0D0000}"/>
    <cellStyle name="20% - Accent5 14 2 5" xfId="13958" xr:uid="{00000000-0005-0000-0000-0000800D0000}"/>
    <cellStyle name="20% - Accent5 14 2 6" xfId="17829" xr:uid="{56DF9664-65B7-4EB6-8913-6D6F0672015A}"/>
    <cellStyle name="20% - Accent5 14 3" xfId="2828" xr:uid="{00000000-0005-0000-0000-0000810D0000}"/>
    <cellStyle name="20% - Accent5 14 3 2" xfId="17832" xr:uid="{B11B05E3-3C87-4834-9260-47F39D80C97A}"/>
    <cellStyle name="20% - Accent5 14 4" xfId="2829" xr:uid="{00000000-0005-0000-0000-0000820D0000}"/>
    <cellStyle name="20% - Accent5 14 4 2" xfId="17833" xr:uid="{AA3661FB-AD1C-45B0-A0B6-232BB3E311B0}"/>
    <cellStyle name="20% - Accent5 14 5" xfId="13959" xr:uid="{00000000-0005-0000-0000-0000830D0000}"/>
    <cellStyle name="20% - Accent5 14 6" xfId="13960" xr:uid="{00000000-0005-0000-0000-0000840D0000}"/>
    <cellStyle name="20% - Accent5 14 7" xfId="17828"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6" xr:uid="{70DA4E38-64B2-48DA-8465-198775EFAFB2}"/>
    <cellStyle name="20% - Accent5 15 2 3" xfId="2834" xr:uid="{00000000-0005-0000-0000-0000890D0000}"/>
    <cellStyle name="20% - Accent5 15 2 3 2" xfId="17837" xr:uid="{E7D43B46-1705-45A1-85FB-403908173AB2}"/>
    <cellStyle name="20% - Accent5 15 2 4" xfId="13961" xr:uid="{00000000-0005-0000-0000-00008A0D0000}"/>
    <cellStyle name="20% - Accent5 15 2 5" xfId="13962" xr:uid="{00000000-0005-0000-0000-00008B0D0000}"/>
    <cellStyle name="20% - Accent5 15 2 6" xfId="17835" xr:uid="{8D9DF16D-0E35-4186-8EBE-BA50AFF5BA0E}"/>
    <cellStyle name="20% - Accent5 15 3" xfId="2835" xr:uid="{00000000-0005-0000-0000-00008C0D0000}"/>
    <cellStyle name="20% - Accent5 15 3 2" xfId="17838" xr:uid="{701C54D5-1D8A-4491-8734-4585C416FE34}"/>
    <cellStyle name="20% - Accent5 15 4" xfId="2836" xr:uid="{00000000-0005-0000-0000-00008D0D0000}"/>
    <cellStyle name="20% - Accent5 15 4 2" xfId="17839" xr:uid="{C111862E-3E60-4722-8ABB-BED645185325}"/>
    <cellStyle name="20% - Accent5 15 5" xfId="13963" xr:uid="{00000000-0005-0000-0000-00008E0D0000}"/>
    <cellStyle name="20% - Accent5 15 6" xfId="13964" xr:uid="{00000000-0005-0000-0000-00008F0D0000}"/>
    <cellStyle name="20% - Accent5 15 7" xfId="17834"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2" xr:uid="{9BFE4033-F3C8-4940-84F6-3416C59E68ED}"/>
    <cellStyle name="20% - Accent5 16 2 3" xfId="2841" xr:uid="{00000000-0005-0000-0000-0000940D0000}"/>
    <cellStyle name="20% - Accent5 16 2 3 2" xfId="17843" xr:uid="{3A60F8E3-B8E9-4F1C-8DD3-DC5196D12A23}"/>
    <cellStyle name="20% - Accent5 16 2 4" xfId="13965" xr:uid="{00000000-0005-0000-0000-0000950D0000}"/>
    <cellStyle name="20% - Accent5 16 2 5" xfId="13966" xr:uid="{00000000-0005-0000-0000-0000960D0000}"/>
    <cellStyle name="20% - Accent5 16 2 6" xfId="17841" xr:uid="{B149AD51-0FF9-492E-BC3C-948CC14932F6}"/>
    <cellStyle name="20% - Accent5 16 3" xfId="2842" xr:uid="{00000000-0005-0000-0000-0000970D0000}"/>
    <cellStyle name="20% - Accent5 16 3 2" xfId="17844" xr:uid="{AD9C1E47-17F6-4A49-873F-C9648A686DA1}"/>
    <cellStyle name="20% - Accent5 16 4" xfId="2843" xr:uid="{00000000-0005-0000-0000-0000980D0000}"/>
    <cellStyle name="20% - Accent5 16 4 2" xfId="17845" xr:uid="{AE4A5E7D-07EB-453E-B50B-751927FAE351}"/>
    <cellStyle name="20% - Accent5 16 5" xfId="13967" xr:uid="{00000000-0005-0000-0000-0000990D0000}"/>
    <cellStyle name="20% - Accent5 16 6" xfId="13968" xr:uid="{00000000-0005-0000-0000-00009A0D0000}"/>
    <cellStyle name="20% - Accent5 16 7" xfId="17840"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7" xr:uid="{82859026-AD91-4FB3-86BC-7C5300C21EBA}"/>
    <cellStyle name="20% - Accent5 17 3" xfId="2847" xr:uid="{00000000-0005-0000-0000-00009E0D0000}"/>
    <cellStyle name="20% - Accent5 17 3 2" xfId="17848" xr:uid="{67062657-BF82-442E-8A72-A902EAFC1FE2}"/>
    <cellStyle name="20% - Accent5 17 4" xfId="13969" xr:uid="{00000000-0005-0000-0000-00009F0D0000}"/>
    <cellStyle name="20% - Accent5 17 5" xfId="13970" xr:uid="{00000000-0005-0000-0000-0000A00D0000}"/>
    <cellStyle name="20% - Accent5 17 6" xfId="17846" xr:uid="{357A04CB-94D5-4775-BCFF-167815630944}"/>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1" xr:uid="{4CE9946A-F543-4270-8152-45D8CB810AF5}"/>
    <cellStyle name="20% - Accent5 2 10 2 3" xfId="2854" xr:uid="{00000000-0005-0000-0000-0000A80D0000}"/>
    <cellStyle name="20% - Accent5 2 10 2 3 2" xfId="17852" xr:uid="{C017182B-E492-4CB0-BEE2-CA8690CCFB9F}"/>
    <cellStyle name="20% - Accent5 2 10 2 4" xfId="13972" xr:uid="{00000000-0005-0000-0000-0000A90D0000}"/>
    <cellStyle name="20% - Accent5 2 10 2 5" xfId="13973" xr:uid="{00000000-0005-0000-0000-0000AA0D0000}"/>
    <cellStyle name="20% - Accent5 2 10 2 6" xfId="17850" xr:uid="{6A0DFE37-D4D2-4991-8E19-9D261EB9345C}"/>
    <cellStyle name="20% - Accent5 2 10 3" xfId="2855" xr:uid="{00000000-0005-0000-0000-0000AB0D0000}"/>
    <cellStyle name="20% - Accent5 2 10 3 2" xfId="17853" xr:uid="{399DE553-B14A-4419-B985-EFC92017C94D}"/>
    <cellStyle name="20% - Accent5 2 10 4" xfId="2856" xr:uid="{00000000-0005-0000-0000-0000AC0D0000}"/>
    <cellStyle name="20% - Accent5 2 10 4 2" xfId="17854" xr:uid="{C1802EBB-0A99-4A44-83EC-F82CEDF9F320}"/>
    <cellStyle name="20% - Accent5 2 10 5" xfId="13974" xr:uid="{00000000-0005-0000-0000-0000AD0D0000}"/>
    <cellStyle name="20% - Accent5 2 10 6" xfId="13975" xr:uid="{00000000-0005-0000-0000-0000AE0D0000}"/>
    <cellStyle name="20% - Accent5 2 10 7" xfId="17849"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7" xr:uid="{744E1170-8F1B-4F74-A395-7CF45F1467CD}"/>
    <cellStyle name="20% - Accent5 2 11 2 3" xfId="2861" xr:uid="{00000000-0005-0000-0000-0000B30D0000}"/>
    <cellStyle name="20% - Accent5 2 11 2 3 2" xfId="17858" xr:uid="{2C5660E0-AE3E-4553-BF4F-9B0841A118E8}"/>
    <cellStyle name="20% - Accent5 2 11 2 4" xfId="13976" xr:uid="{00000000-0005-0000-0000-0000B40D0000}"/>
    <cellStyle name="20% - Accent5 2 11 2 5" xfId="13977" xr:uid="{00000000-0005-0000-0000-0000B50D0000}"/>
    <cellStyle name="20% - Accent5 2 11 2 6" xfId="17856" xr:uid="{BD748046-A186-45E9-8622-07B27BB45240}"/>
    <cellStyle name="20% - Accent5 2 11 3" xfId="2862" xr:uid="{00000000-0005-0000-0000-0000B60D0000}"/>
    <cellStyle name="20% - Accent5 2 11 3 2" xfId="17859" xr:uid="{C8F4FC18-19CB-484F-B6A1-9FF7F5661706}"/>
    <cellStyle name="20% - Accent5 2 11 4" xfId="2863" xr:uid="{00000000-0005-0000-0000-0000B70D0000}"/>
    <cellStyle name="20% - Accent5 2 11 4 2" xfId="17860" xr:uid="{8EE003CD-A103-4972-9104-06F9710FB097}"/>
    <cellStyle name="20% - Accent5 2 11 5" xfId="13978" xr:uid="{00000000-0005-0000-0000-0000B80D0000}"/>
    <cellStyle name="20% - Accent5 2 11 6" xfId="13979" xr:uid="{00000000-0005-0000-0000-0000B90D0000}"/>
    <cellStyle name="20% - Accent5 2 11 7" xfId="17855"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3" xr:uid="{EBF9D318-50A2-4116-A9DD-9354F4312A0A}"/>
    <cellStyle name="20% - Accent5 2 12 2 3" xfId="2867" xr:uid="{00000000-0005-0000-0000-0000BD0D0000}"/>
    <cellStyle name="20% - Accent5 2 12 2 3 2" xfId="17864" xr:uid="{6CA0EFC5-DDCD-4417-8294-3AF10F359D19}"/>
    <cellStyle name="20% - Accent5 2 12 2 4" xfId="13980" xr:uid="{00000000-0005-0000-0000-0000BE0D0000}"/>
    <cellStyle name="20% - Accent5 2 12 2 5" xfId="13981" xr:uid="{00000000-0005-0000-0000-0000BF0D0000}"/>
    <cellStyle name="20% - Accent5 2 12 2 6" xfId="17862" xr:uid="{28D954F5-5458-47E8-9D31-F6197B8E0DFD}"/>
    <cellStyle name="20% - Accent5 2 12 3" xfId="2868" xr:uid="{00000000-0005-0000-0000-0000C00D0000}"/>
    <cellStyle name="20% - Accent5 2 12 3 2" xfId="17865" xr:uid="{5CB0644E-BCFE-49CF-8383-86C25987D35E}"/>
    <cellStyle name="20% - Accent5 2 12 4" xfId="2869" xr:uid="{00000000-0005-0000-0000-0000C10D0000}"/>
    <cellStyle name="20% - Accent5 2 12 4 2" xfId="17866" xr:uid="{95C25489-658D-43A5-9923-B4628CE88D66}"/>
    <cellStyle name="20% - Accent5 2 12 5" xfId="13982" xr:uid="{00000000-0005-0000-0000-0000C20D0000}"/>
    <cellStyle name="20% - Accent5 2 12 6" xfId="13983" xr:uid="{00000000-0005-0000-0000-0000C30D0000}"/>
    <cellStyle name="20% - Accent5 2 12 7" xfId="17861"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9" xr:uid="{CA0696BB-C216-4293-B75F-2C07D454ECF0}"/>
    <cellStyle name="20% - Accent5 2 13 2 3" xfId="2873" xr:uid="{00000000-0005-0000-0000-0000C70D0000}"/>
    <cellStyle name="20% - Accent5 2 13 2 3 2" xfId="17870" xr:uid="{716D1DF8-C3E0-474F-879E-6A05A7D40552}"/>
    <cellStyle name="20% - Accent5 2 13 2 4" xfId="13984" xr:uid="{00000000-0005-0000-0000-0000C80D0000}"/>
    <cellStyle name="20% - Accent5 2 13 2 5" xfId="13985" xr:uid="{00000000-0005-0000-0000-0000C90D0000}"/>
    <cellStyle name="20% - Accent5 2 13 2 6" xfId="17868" xr:uid="{951558A6-C08D-4175-8AC2-7E690F165316}"/>
    <cellStyle name="20% - Accent5 2 13 3" xfId="2874" xr:uid="{00000000-0005-0000-0000-0000CA0D0000}"/>
    <cellStyle name="20% - Accent5 2 13 3 2" xfId="17871" xr:uid="{72FE8FDB-756F-4F3A-95B8-5A1131819667}"/>
    <cellStyle name="20% - Accent5 2 13 4" xfId="2875" xr:uid="{00000000-0005-0000-0000-0000CB0D0000}"/>
    <cellStyle name="20% - Accent5 2 13 4 2" xfId="17872" xr:uid="{2EFF7DC2-58E7-4F60-ACB7-225D2AC1798C}"/>
    <cellStyle name="20% - Accent5 2 13 5" xfId="13986" xr:uid="{00000000-0005-0000-0000-0000CC0D0000}"/>
    <cellStyle name="20% - Accent5 2 13 6" xfId="13987" xr:uid="{00000000-0005-0000-0000-0000CD0D0000}"/>
    <cellStyle name="20% - Accent5 2 13 7" xfId="17867"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5" xr:uid="{18A2EC30-FB60-4FC8-A032-D651D0E90FB6}"/>
    <cellStyle name="20% - Accent5 2 14 2 3" xfId="2879" xr:uid="{00000000-0005-0000-0000-0000D10D0000}"/>
    <cellStyle name="20% - Accent5 2 14 2 3 2" xfId="17876" xr:uid="{1C3D6D85-719B-4021-BBB5-F5BA1B924867}"/>
    <cellStyle name="20% - Accent5 2 14 2 4" xfId="13988" xr:uid="{00000000-0005-0000-0000-0000D20D0000}"/>
    <cellStyle name="20% - Accent5 2 14 2 5" xfId="13989" xr:uid="{00000000-0005-0000-0000-0000D30D0000}"/>
    <cellStyle name="20% - Accent5 2 14 2 6" xfId="17874" xr:uid="{A8485D82-2A7D-4E32-9ED1-2A42020A7819}"/>
    <cellStyle name="20% - Accent5 2 14 3" xfId="2880" xr:uid="{00000000-0005-0000-0000-0000D40D0000}"/>
    <cellStyle name="20% - Accent5 2 14 3 2" xfId="17877" xr:uid="{034217B5-F1B3-412C-88AF-A77C1174DE4A}"/>
    <cellStyle name="20% - Accent5 2 14 4" xfId="2881" xr:uid="{00000000-0005-0000-0000-0000D50D0000}"/>
    <cellStyle name="20% - Accent5 2 14 4 2" xfId="17878" xr:uid="{6D6BFBCB-E42C-4268-A82B-5CAF6CAE9588}"/>
    <cellStyle name="20% - Accent5 2 14 5" xfId="13990" xr:uid="{00000000-0005-0000-0000-0000D60D0000}"/>
    <cellStyle name="20% - Accent5 2 14 6" xfId="13991" xr:uid="{00000000-0005-0000-0000-0000D70D0000}"/>
    <cellStyle name="20% - Accent5 2 14 7" xfId="17873" xr:uid="{1B0DDAC6-F250-4A32-B7CF-02DF1CBD2579}"/>
    <cellStyle name="20% - Accent5 2 15" xfId="2882" xr:uid="{00000000-0005-0000-0000-0000D80D0000}"/>
    <cellStyle name="20% - Accent5 2 15 2" xfId="2883" xr:uid="{00000000-0005-0000-0000-0000D90D0000}"/>
    <cellStyle name="20% - Accent5 2 15 2 2" xfId="17880" xr:uid="{16EE289A-9E9D-4830-BA3B-AEF122934C28}"/>
    <cellStyle name="20% - Accent5 2 15 3" xfId="2884" xr:uid="{00000000-0005-0000-0000-0000DA0D0000}"/>
    <cellStyle name="20% - Accent5 2 15 3 2" xfId="17881" xr:uid="{3D61A0FE-EC4A-43C4-9D4B-057B9128EC38}"/>
    <cellStyle name="20% - Accent5 2 15 4" xfId="13992" xr:uid="{00000000-0005-0000-0000-0000DB0D0000}"/>
    <cellStyle name="20% - Accent5 2 15 5" xfId="13993" xr:uid="{00000000-0005-0000-0000-0000DC0D0000}"/>
    <cellStyle name="20% - Accent5 2 15 6" xfId="17879" xr:uid="{37774E95-BB56-4E83-BAA6-1143962BB074}"/>
    <cellStyle name="20% - Accent5 2 16" xfId="2885" xr:uid="{00000000-0005-0000-0000-0000DD0D0000}"/>
    <cellStyle name="20% - Accent5 2 16 2" xfId="17882" xr:uid="{878F94D1-474B-4EA7-9C00-AD976882E8B3}"/>
    <cellStyle name="20% - Accent5 2 17" xfId="2886" xr:uid="{00000000-0005-0000-0000-0000DE0D0000}"/>
    <cellStyle name="20% - Accent5 2 17 2" xfId="17883" xr:uid="{79765A84-C9C5-44DB-915D-E737BCCDB838}"/>
    <cellStyle name="20% - Accent5 2 18" xfId="2887" xr:uid="{00000000-0005-0000-0000-0000DF0D0000}"/>
    <cellStyle name="20% - Accent5 2 18 2" xfId="17884" xr:uid="{BBF5E25F-D512-4AA8-A7F6-37D1D400E6A1}"/>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6" xr:uid="{B2AFDF88-B758-4302-8878-A89E7FD68C05}"/>
    <cellStyle name="20% - Accent5 2 2 2 3" xfId="2891" xr:uid="{00000000-0005-0000-0000-0000E40D0000}"/>
    <cellStyle name="20% - Accent5 2 2 2 3 2" xfId="17887" xr:uid="{349C5761-D1CA-463C-8B95-D9D9B269AA29}"/>
    <cellStyle name="20% - Accent5 2 2 2 4" xfId="13995" xr:uid="{00000000-0005-0000-0000-0000E50D0000}"/>
    <cellStyle name="20% - Accent5 2 2 2 5" xfId="13996" xr:uid="{00000000-0005-0000-0000-0000E60D0000}"/>
    <cellStyle name="20% - Accent5 2 2 2 6" xfId="17885" xr:uid="{5279D098-6188-403C-AA18-0607338272AB}"/>
    <cellStyle name="20% - Accent5 2 2 3" xfId="2892" xr:uid="{00000000-0005-0000-0000-0000E70D0000}"/>
    <cellStyle name="20% - Accent5 2 2 3 2" xfId="17888" xr:uid="{D0DB8FC8-FA02-45A6-B536-926D44C07217}"/>
    <cellStyle name="20% - Accent5 2 2 4" xfId="2893" xr:uid="{00000000-0005-0000-0000-0000E80D0000}"/>
    <cellStyle name="20% - Accent5 2 2 4 2" xfId="17889" xr:uid="{7CEBD54A-4899-4BC0-9D58-F034F7C9D6A7}"/>
    <cellStyle name="20% - Accent5 2 2 5" xfId="2894" xr:uid="{00000000-0005-0000-0000-0000E90D0000}"/>
    <cellStyle name="20% - Accent5 2 2 5 2" xfId="17890" xr:uid="{1C94F8EE-83B2-421C-A1FF-8DCE0BEABC76}"/>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2" xr:uid="{51A8B150-53DD-4F5F-8C60-AB3B2E1E4C45}"/>
    <cellStyle name="20% - Accent5 2 3 2 3" xfId="2899" xr:uid="{00000000-0005-0000-0000-0000EF0D0000}"/>
    <cellStyle name="20% - Accent5 2 3 2 3 2" xfId="17893" xr:uid="{1E99550D-9073-4EF1-A2CF-3727C234C821}"/>
    <cellStyle name="20% - Accent5 2 3 2 4" xfId="13998" xr:uid="{00000000-0005-0000-0000-0000F00D0000}"/>
    <cellStyle name="20% - Accent5 2 3 2 5" xfId="13999" xr:uid="{00000000-0005-0000-0000-0000F10D0000}"/>
    <cellStyle name="20% - Accent5 2 3 2 6" xfId="17891" xr:uid="{A89A9ABB-7D59-46EA-BAFF-23B7B0841207}"/>
    <cellStyle name="20% - Accent5 2 3 3" xfId="2900" xr:uid="{00000000-0005-0000-0000-0000F20D0000}"/>
    <cellStyle name="20% - Accent5 2 3 3 2" xfId="17894" xr:uid="{04890487-C3E1-4C9F-A714-10FF6B952FB2}"/>
    <cellStyle name="20% - Accent5 2 3 4" xfId="2901" xr:uid="{00000000-0005-0000-0000-0000F30D0000}"/>
    <cellStyle name="20% - Accent5 2 3 4 2" xfId="17895" xr:uid="{611E72C9-CF2A-4928-A046-77AC8EBE974A}"/>
    <cellStyle name="20% - Accent5 2 3 5" xfId="2902" xr:uid="{00000000-0005-0000-0000-0000F40D0000}"/>
    <cellStyle name="20% - Accent5 2 3 5 2" xfId="17896" xr:uid="{3DA367D8-2651-4F9A-A1D8-0892E2D6E401}"/>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8" xr:uid="{9D29CB5D-79DD-4167-B89D-8B4D0DADF49E}"/>
    <cellStyle name="20% - Accent5 2 4 2 3" xfId="2907" xr:uid="{00000000-0005-0000-0000-0000FA0D0000}"/>
    <cellStyle name="20% - Accent5 2 4 2 3 2" xfId="17899" xr:uid="{58A17C26-84AC-483B-8D46-5D65FC4F41C7}"/>
    <cellStyle name="20% - Accent5 2 4 2 4" xfId="14001" xr:uid="{00000000-0005-0000-0000-0000FB0D0000}"/>
    <cellStyle name="20% - Accent5 2 4 2 5" xfId="14002" xr:uid="{00000000-0005-0000-0000-0000FC0D0000}"/>
    <cellStyle name="20% - Accent5 2 4 2 6" xfId="17897" xr:uid="{6029009A-C465-4ACE-A7E9-B0CAEB5A585A}"/>
    <cellStyle name="20% - Accent5 2 4 3" xfId="2908" xr:uid="{00000000-0005-0000-0000-0000FD0D0000}"/>
    <cellStyle name="20% - Accent5 2 4 3 2" xfId="17900" xr:uid="{E9F37620-C047-458D-8152-932E712DC027}"/>
    <cellStyle name="20% - Accent5 2 4 4" xfId="2909" xr:uid="{00000000-0005-0000-0000-0000FE0D0000}"/>
    <cellStyle name="20% - Accent5 2 4 4 2" xfId="17901" xr:uid="{F5442D7B-E57F-4FB6-860B-D375FA6F546A}"/>
    <cellStyle name="20% - Accent5 2 4 5" xfId="2910" xr:uid="{00000000-0005-0000-0000-0000FF0D0000}"/>
    <cellStyle name="20% - Accent5 2 4 5 2" xfId="17902" xr:uid="{6577BD0B-06A4-43D9-A224-6A2958B40114}"/>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4" xr:uid="{9D3225E4-E143-4801-8E78-6E5161B71807}"/>
    <cellStyle name="20% - Accent5 2 5 2 3" xfId="2915" xr:uid="{00000000-0005-0000-0000-0000050E0000}"/>
    <cellStyle name="20% - Accent5 2 5 2 3 2" xfId="17905" xr:uid="{415F3574-F635-4090-94BE-03593E419991}"/>
    <cellStyle name="20% - Accent5 2 5 2 4" xfId="14004" xr:uid="{00000000-0005-0000-0000-0000060E0000}"/>
    <cellStyle name="20% - Accent5 2 5 2 5" xfId="14005" xr:uid="{00000000-0005-0000-0000-0000070E0000}"/>
    <cellStyle name="20% - Accent5 2 5 2 6" xfId="17903" xr:uid="{C4F46706-F2FC-40D8-B4FC-8200BE865A83}"/>
    <cellStyle name="20% - Accent5 2 5 3" xfId="2916" xr:uid="{00000000-0005-0000-0000-0000080E0000}"/>
    <cellStyle name="20% - Accent5 2 5 3 2" xfId="17906" xr:uid="{6509F496-F288-4538-B165-8C06D4B10D82}"/>
    <cellStyle name="20% - Accent5 2 5 4" xfId="2917" xr:uid="{00000000-0005-0000-0000-0000090E0000}"/>
    <cellStyle name="20% - Accent5 2 5 4 2" xfId="17907" xr:uid="{9D157C76-3659-4683-90A6-49414117430C}"/>
    <cellStyle name="20% - Accent5 2 5 5" xfId="2918" xr:uid="{00000000-0005-0000-0000-00000A0E0000}"/>
    <cellStyle name="20% - Accent5 2 5 5 2" xfId="17908" xr:uid="{57BDDD93-AE87-465B-A9BA-780EE03FEDEE}"/>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1" xr:uid="{206AD51A-EF50-428B-AAB9-88BB20E35AF9}"/>
    <cellStyle name="20% - Accent5 2 6 2 3" xfId="2923" xr:uid="{00000000-0005-0000-0000-0000100E0000}"/>
    <cellStyle name="20% - Accent5 2 6 2 3 2" xfId="17912" xr:uid="{B273F5C6-836F-4A65-BC2F-5CC24573DAF2}"/>
    <cellStyle name="20% - Accent5 2 6 2 4" xfId="14007" xr:uid="{00000000-0005-0000-0000-0000110E0000}"/>
    <cellStyle name="20% - Accent5 2 6 2 5" xfId="14008" xr:uid="{00000000-0005-0000-0000-0000120E0000}"/>
    <cellStyle name="20% - Accent5 2 6 2 6" xfId="17910" xr:uid="{F35D09B0-2BA0-4D56-A208-8B59C0AA7EA0}"/>
    <cellStyle name="20% - Accent5 2 6 3" xfId="2924" xr:uid="{00000000-0005-0000-0000-0000130E0000}"/>
    <cellStyle name="20% - Accent5 2 6 3 2" xfId="17913" xr:uid="{DB104064-1BEE-4375-9CCF-476ABE587BA8}"/>
    <cellStyle name="20% - Accent5 2 6 4" xfId="2925" xr:uid="{00000000-0005-0000-0000-0000140E0000}"/>
    <cellStyle name="20% - Accent5 2 6 4 2" xfId="17914" xr:uid="{EBAC9A00-0058-4753-843C-4203A53676E7}"/>
    <cellStyle name="20% - Accent5 2 6 5" xfId="14009" xr:uid="{00000000-0005-0000-0000-0000150E0000}"/>
    <cellStyle name="20% - Accent5 2 6 6" xfId="14010" xr:uid="{00000000-0005-0000-0000-0000160E0000}"/>
    <cellStyle name="20% - Accent5 2 6 7" xfId="17909"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7" xr:uid="{3E67CDB8-E1CA-417C-9A50-00472AD9A1E7}"/>
    <cellStyle name="20% - Accent5 2 7 2 3" xfId="2930" xr:uid="{00000000-0005-0000-0000-00001B0E0000}"/>
    <cellStyle name="20% - Accent5 2 7 2 3 2" xfId="17918" xr:uid="{C1BC956C-CDE1-49B4-A521-CB6A9C517BE8}"/>
    <cellStyle name="20% - Accent5 2 7 2 4" xfId="14011" xr:uid="{00000000-0005-0000-0000-00001C0E0000}"/>
    <cellStyle name="20% - Accent5 2 7 2 5" xfId="14012" xr:uid="{00000000-0005-0000-0000-00001D0E0000}"/>
    <cellStyle name="20% - Accent5 2 7 2 6" xfId="17916" xr:uid="{DF205886-E483-42DB-BD32-08845F32347B}"/>
    <cellStyle name="20% - Accent5 2 7 3" xfId="2931" xr:uid="{00000000-0005-0000-0000-00001E0E0000}"/>
    <cellStyle name="20% - Accent5 2 7 3 2" xfId="17919" xr:uid="{67A2FDF6-E646-4FE6-B2F1-8BBF8F461667}"/>
    <cellStyle name="20% - Accent5 2 7 4" xfId="2932" xr:uid="{00000000-0005-0000-0000-00001F0E0000}"/>
    <cellStyle name="20% - Accent5 2 7 4 2" xfId="17920" xr:uid="{0274D99E-FB39-467B-BB90-41FA51103EAD}"/>
    <cellStyle name="20% - Accent5 2 7 5" xfId="14013" xr:uid="{00000000-0005-0000-0000-0000200E0000}"/>
    <cellStyle name="20% - Accent5 2 7 6" xfId="14014" xr:uid="{00000000-0005-0000-0000-0000210E0000}"/>
    <cellStyle name="20% - Accent5 2 7 7" xfId="17915"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3" xr:uid="{80E7BB72-92DE-4631-849C-79EA4CA293A2}"/>
    <cellStyle name="20% - Accent5 2 8 2 3" xfId="2937" xr:uid="{00000000-0005-0000-0000-0000260E0000}"/>
    <cellStyle name="20% - Accent5 2 8 2 3 2" xfId="17924" xr:uid="{E5BFB75F-903E-4366-8140-19B6755D5B31}"/>
    <cellStyle name="20% - Accent5 2 8 2 4" xfId="14015" xr:uid="{00000000-0005-0000-0000-0000270E0000}"/>
    <cellStyle name="20% - Accent5 2 8 2 5" xfId="14016" xr:uid="{00000000-0005-0000-0000-0000280E0000}"/>
    <cellStyle name="20% - Accent5 2 8 2 6" xfId="17922" xr:uid="{89F72813-661B-43DE-906E-44C11B7A3762}"/>
    <cellStyle name="20% - Accent5 2 8 3" xfId="2938" xr:uid="{00000000-0005-0000-0000-0000290E0000}"/>
    <cellStyle name="20% - Accent5 2 8 3 2" xfId="17925" xr:uid="{AECDAEB2-7C8B-46DC-8EB9-E7DA669D2809}"/>
    <cellStyle name="20% - Accent5 2 8 4" xfId="2939" xr:uid="{00000000-0005-0000-0000-00002A0E0000}"/>
    <cellStyle name="20% - Accent5 2 8 4 2" xfId="17926" xr:uid="{968B5FB3-E9EF-45E6-B8BC-D065207174EA}"/>
    <cellStyle name="20% - Accent5 2 8 5" xfId="14017" xr:uid="{00000000-0005-0000-0000-00002B0E0000}"/>
    <cellStyle name="20% - Accent5 2 8 6" xfId="14018" xr:uid="{00000000-0005-0000-0000-00002C0E0000}"/>
    <cellStyle name="20% - Accent5 2 8 7" xfId="17921"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9" xr:uid="{2D562C8A-E61D-4CB4-A08D-C190D4C79BEC}"/>
    <cellStyle name="20% - Accent5 2 9 2 3" xfId="2944" xr:uid="{00000000-0005-0000-0000-0000310E0000}"/>
    <cellStyle name="20% - Accent5 2 9 2 3 2" xfId="17930" xr:uid="{A25766CD-6B4E-4ACA-B906-077E3F45A208}"/>
    <cellStyle name="20% - Accent5 2 9 2 4" xfId="14019" xr:uid="{00000000-0005-0000-0000-0000320E0000}"/>
    <cellStyle name="20% - Accent5 2 9 2 5" xfId="14020" xr:uid="{00000000-0005-0000-0000-0000330E0000}"/>
    <cellStyle name="20% - Accent5 2 9 2 6" xfId="17928" xr:uid="{EFCC6318-88C6-4516-9D8B-1B681F326EE5}"/>
    <cellStyle name="20% - Accent5 2 9 3" xfId="2945" xr:uid="{00000000-0005-0000-0000-0000340E0000}"/>
    <cellStyle name="20% - Accent5 2 9 3 2" xfId="17931" xr:uid="{C74E2264-34E2-4ECC-AF18-6C0C6D933A1B}"/>
    <cellStyle name="20% - Accent5 2 9 4" xfId="2946" xr:uid="{00000000-0005-0000-0000-0000350E0000}"/>
    <cellStyle name="20% - Accent5 2 9 4 2" xfId="17932" xr:uid="{965321DB-5B29-4F59-A317-6A96D2AD1D82}"/>
    <cellStyle name="20% - Accent5 2 9 5" xfId="14021" xr:uid="{00000000-0005-0000-0000-0000360E0000}"/>
    <cellStyle name="20% - Accent5 2 9 6" xfId="14022" xr:uid="{00000000-0005-0000-0000-0000370E0000}"/>
    <cellStyle name="20% - Accent5 2 9 7" xfId="17927"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3" xr:uid="{67D28182-E986-4DA7-A326-251B32CBB1C1}"/>
    <cellStyle name="20% - Accent5 3 11" xfId="2962" xr:uid="{00000000-0005-0000-0000-0000470E0000}"/>
    <cellStyle name="20% - Accent5 3 11 2" xfId="17934" xr:uid="{55B6558A-40CB-43F0-A8D5-9E275CE16E7D}"/>
    <cellStyle name="20% - Accent5 3 12" xfId="2963" xr:uid="{00000000-0005-0000-0000-0000480E0000}"/>
    <cellStyle name="20% - Accent5 3 12 2" xfId="17935" xr:uid="{581F84AB-7333-4A13-B409-8A266D2B66B8}"/>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7" xr:uid="{004174DF-54D5-4220-A972-90FDF8D1D7C6}"/>
    <cellStyle name="20% - Accent5 3 2 2 3" xfId="2967" xr:uid="{00000000-0005-0000-0000-00004D0E0000}"/>
    <cellStyle name="20% - Accent5 3 2 2 3 2" xfId="17938" xr:uid="{13FAA46B-B128-4297-AB5B-88AD38CC12E1}"/>
    <cellStyle name="20% - Accent5 3 2 2 4" xfId="14024" xr:uid="{00000000-0005-0000-0000-00004E0E0000}"/>
    <cellStyle name="20% - Accent5 3 2 2 5" xfId="14025" xr:uid="{00000000-0005-0000-0000-00004F0E0000}"/>
    <cellStyle name="20% - Accent5 3 2 2 6" xfId="17936" xr:uid="{C2EF132E-7A02-444E-8445-08444A719074}"/>
    <cellStyle name="20% - Accent5 3 2 3" xfId="2968" xr:uid="{00000000-0005-0000-0000-0000500E0000}"/>
    <cellStyle name="20% - Accent5 3 2 3 2" xfId="17939" xr:uid="{FA77A30E-473B-4239-8D87-4534D3B3A570}"/>
    <cellStyle name="20% - Accent5 3 2 4" xfId="2969" xr:uid="{00000000-0005-0000-0000-0000510E0000}"/>
    <cellStyle name="20% - Accent5 3 2 4 2" xfId="17940" xr:uid="{D52C663F-3F33-4C6F-A2AD-F34993391979}"/>
    <cellStyle name="20% - Accent5 3 2 5" xfId="2970" xr:uid="{00000000-0005-0000-0000-0000520E0000}"/>
    <cellStyle name="20% - Accent5 3 2 5 2" xfId="17941" xr:uid="{634AC846-6B6E-4511-9C72-60E518EB81B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3" xr:uid="{4A56096C-4779-484A-A19A-6CC29C90AFE2}"/>
    <cellStyle name="20% - Accent5 3 3 2 3" xfId="2975" xr:uid="{00000000-0005-0000-0000-0000580E0000}"/>
    <cellStyle name="20% - Accent5 3 3 2 3 2" xfId="17944" xr:uid="{E501ACB5-822B-4172-A4AC-943784BB4938}"/>
    <cellStyle name="20% - Accent5 3 3 2 4" xfId="14027" xr:uid="{00000000-0005-0000-0000-0000590E0000}"/>
    <cellStyle name="20% - Accent5 3 3 2 5" xfId="14028" xr:uid="{00000000-0005-0000-0000-00005A0E0000}"/>
    <cellStyle name="20% - Accent5 3 3 2 6" xfId="17942" xr:uid="{9370EC5C-155F-4B06-91F2-BF0F3EE0FA5B}"/>
    <cellStyle name="20% - Accent5 3 3 3" xfId="2976" xr:uid="{00000000-0005-0000-0000-00005B0E0000}"/>
    <cellStyle name="20% - Accent5 3 3 3 2" xfId="17945" xr:uid="{8A96F744-A88C-4A88-8CFF-DC5500F829AE}"/>
    <cellStyle name="20% - Accent5 3 3 4" xfId="2977" xr:uid="{00000000-0005-0000-0000-00005C0E0000}"/>
    <cellStyle name="20% - Accent5 3 3 4 2" xfId="17946" xr:uid="{8266ED05-0AB9-43BB-8196-2794B47E6431}"/>
    <cellStyle name="20% - Accent5 3 3 5" xfId="2978" xr:uid="{00000000-0005-0000-0000-00005D0E0000}"/>
    <cellStyle name="20% - Accent5 3 3 5 2" xfId="17947" xr:uid="{053239BD-7945-4DAB-B92D-63DEA669FBD7}"/>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9" xr:uid="{37C39BC5-5682-4813-B6B0-487FCF5E7075}"/>
    <cellStyle name="20% - Accent5 3 4 2 3" xfId="2983" xr:uid="{00000000-0005-0000-0000-0000630E0000}"/>
    <cellStyle name="20% - Accent5 3 4 2 3 2" xfId="17950" xr:uid="{3BFD5851-E76E-4C61-856C-A348616FE51B}"/>
    <cellStyle name="20% - Accent5 3 4 2 4" xfId="14030" xr:uid="{00000000-0005-0000-0000-0000640E0000}"/>
    <cellStyle name="20% - Accent5 3 4 2 5" xfId="14031" xr:uid="{00000000-0005-0000-0000-0000650E0000}"/>
    <cellStyle name="20% - Accent5 3 4 2 6" xfId="17948" xr:uid="{A668757D-F4C6-43D6-8BB6-27CA94554963}"/>
    <cellStyle name="20% - Accent5 3 4 3" xfId="2984" xr:uid="{00000000-0005-0000-0000-0000660E0000}"/>
    <cellStyle name="20% - Accent5 3 4 3 2" xfId="17951" xr:uid="{E8A2BC6B-8AD4-4C08-80DE-39C82EE7619F}"/>
    <cellStyle name="20% - Accent5 3 4 4" xfId="2985" xr:uid="{00000000-0005-0000-0000-0000670E0000}"/>
    <cellStyle name="20% - Accent5 3 4 4 2" xfId="17952" xr:uid="{E254B56E-C785-480F-BDFD-6A1669611DDA}"/>
    <cellStyle name="20% - Accent5 3 4 5" xfId="2986" xr:uid="{00000000-0005-0000-0000-0000680E0000}"/>
    <cellStyle name="20% - Accent5 3 4 5 2" xfId="17953" xr:uid="{0353E9C0-E1E8-42BE-A5DA-2F545E0EE5EE}"/>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5" xr:uid="{9E3C4D05-B206-44BF-A84D-D2CE7983DEDE}"/>
    <cellStyle name="20% - Accent5 3 5 2 3" xfId="2991" xr:uid="{00000000-0005-0000-0000-00006E0E0000}"/>
    <cellStyle name="20% - Accent5 3 5 2 3 2" xfId="17956" xr:uid="{F16E0FA5-380A-46DC-A191-BE64A3713625}"/>
    <cellStyle name="20% - Accent5 3 5 2 4" xfId="14033" xr:uid="{00000000-0005-0000-0000-00006F0E0000}"/>
    <cellStyle name="20% - Accent5 3 5 2 5" xfId="14034" xr:uid="{00000000-0005-0000-0000-0000700E0000}"/>
    <cellStyle name="20% - Accent5 3 5 2 6" xfId="17954" xr:uid="{218F2409-B431-468E-81EF-4E1034B6227A}"/>
    <cellStyle name="20% - Accent5 3 5 3" xfId="2992" xr:uid="{00000000-0005-0000-0000-0000710E0000}"/>
    <cellStyle name="20% - Accent5 3 5 3 2" xfId="17957" xr:uid="{DD882483-70DE-41E5-8888-470AF597C5E6}"/>
    <cellStyle name="20% - Accent5 3 5 4" xfId="2993" xr:uid="{00000000-0005-0000-0000-0000720E0000}"/>
    <cellStyle name="20% - Accent5 3 5 4 2" xfId="17958" xr:uid="{5B2EFE43-F148-4C30-9F29-C6CE11F96ECC}"/>
    <cellStyle name="20% - Accent5 3 5 5" xfId="2994" xr:uid="{00000000-0005-0000-0000-0000730E0000}"/>
    <cellStyle name="20% - Accent5 3 5 5 2" xfId="17959" xr:uid="{43B8834D-BFBB-435A-B8EC-C0262FC13C7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2" xr:uid="{1DB5D196-67D5-4990-8545-42B1C5D278D3}"/>
    <cellStyle name="20% - Accent5 3 6 2 3" xfId="2999" xr:uid="{00000000-0005-0000-0000-0000790E0000}"/>
    <cellStyle name="20% - Accent5 3 6 2 3 2" xfId="17963" xr:uid="{E7336869-A109-4053-99BC-73C52676DF1B}"/>
    <cellStyle name="20% - Accent5 3 6 2 4" xfId="14036" xr:uid="{00000000-0005-0000-0000-00007A0E0000}"/>
    <cellStyle name="20% - Accent5 3 6 2 5" xfId="14037" xr:uid="{00000000-0005-0000-0000-00007B0E0000}"/>
    <cellStyle name="20% - Accent5 3 6 2 6" xfId="17961" xr:uid="{EBC6ECF3-AFE8-4E82-AFA6-6249246B1F29}"/>
    <cellStyle name="20% - Accent5 3 6 3" xfId="3000" xr:uid="{00000000-0005-0000-0000-00007C0E0000}"/>
    <cellStyle name="20% - Accent5 3 6 3 2" xfId="17964" xr:uid="{7EA0AD40-0B8F-4EA9-A43A-46BA5D99B628}"/>
    <cellStyle name="20% - Accent5 3 6 4" xfId="3001" xr:uid="{00000000-0005-0000-0000-00007D0E0000}"/>
    <cellStyle name="20% - Accent5 3 6 4 2" xfId="17965" xr:uid="{4E2E99C8-E348-423C-B908-599C7B62B8B3}"/>
    <cellStyle name="20% - Accent5 3 6 5" xfId="14038" xr:uid="{00000000-0005-0000-0000-00007E0E0000}"/>
    <cellStyle name="20% - Accent5 3 6 6" xfId="14039" xr:uid="{00000000-0005-0000-0000-00007F0E0000}"/>
    <cellStyle name="20% - Accent5 3 6 7" xfId="17960"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8" xr:uid="{29DC5333-D76F-45F4-994D-84E3F3869298}"/>
    <cellStyle name="20% - Accent5 3 7 2 3" xfId="3006" xr:uid="{00000000-0005-0000-0000-0000840E0000}"/>
    <cellStyle name="20% - Accent5 3 7 2 3 2" xfId="17969" xr:uid="{2C2ED896-8404-41A3-9806-9D94344E15FC}"/>
    <cellStyle name="20% - Accent5 3 7 2 4" xfId="14040" xr:uid="{00000000-0005-0000-0000-0000850E0000}"/>
    <cellStyle name="20% - Accent5 3 7 2 5" xfId="14041" xr:uid="{00000000-0005-0000-0000-0000860E0000}"/>
    <cellStyle name="20% - Accent5 3 7 2 6" xfId="17967" xr:uid="{334D0F08-A9CA-41CF-8943-840857A385F9}"/>
    <cellStyle name="20% - Accent5 3 7 3" xfId="3007" xr:uid="{00000000-0005-0000-0000-0000870E0000}"/>
    <cellStyle name="20% - Accent5 3 7 3 2" xfId="17970" xr:uid="{F565DD85-59CD-46C9-BD47-333ABF1F1A84}"/>
    <cellStyle name="20% - Accent5 3 7 4" xfId="3008" xr:uid="{00000000-0005-0000-0000-0000880E0000}"/>
    <cellStyle name="20% - Accent5 3 7 4 2" xfId="17971" xr:uid="{3DCCADA0-20E1-4A89-ACEA-E786867AB435}"/>
    <cellStyle name="20% - Accent5 3 7 5" xfId="14042" xr:uid="{00000000-0005-0000-0000-0000890E0000}"/>
    <cellStyle name="20% - Accent5 3 7 6" xfId="14043" xr:uid="{00000000-0005-0000-0000-00008A0E0000}"/>
    <cellStyle name="20% - Accent5 3 7 7" xfId="17966"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4" xr:uid="{C7EF900A-A8AF-48FC-992E-4BF68C265F3C}"/>
    <cellStyle name="20% - Accent5 3 8 2 3" xfId="3013" xr:uid="{00000000-0005-0000-0000-00008F0E0000}"/>
    <cellStyle name="20% - Accent5 3 8 2 3 2" xfId="17975" xr:uid="{7292354E-A744-49D1-A149-CC28FB7A3B02}"/>
    <cellStyle name="20% - Accent5 3 8 2 4" xfId="14044" xr:uid="{00000000-0005-0000-0000-0000900E0000}"/>
    <cellStyle name="20% - Accent5 3 8 2 5" xfId="14045" xr:uid="{00000000-0005-0000-0000-0000910E0000}"/>
    <cellStyle name="20% - Accent5 3 8 2 6" xfId="17973" xr:uid="{8EB276C5-1615-4412-8809-1C04D8E3FFBF}"/>
    <cellStyle name="20% - Accent5 3 8 3" xfId="3014" xr:uid="{00000000-0005-0000-0000-0000920E0000}"/>
    <cellStyle name="20% - Accent5 3 8 3 2" xfId="17976" xr:uid="{25C1CB66-F7EA-42A9-B61F-0B54D5CA27A0}"/>
    <cellStyle name="20% - Accent5 3 8 4" xfId="3015" xr:uid="{00000000-0005-0000-0000-0000930E0000}"/>
    <cellStyle name="20% - Accent5 3 8 4 2" xfId="17977" xr:uid="{3A386B42-8929-457D-AF7D-0B827060A71E}"/>
    <cellStyle name="20% - Accent5 3 8 5" xfId="14046" xr:uid="{00000000-0005-0000-0000-0000940E0000}"/>
    <cellStyle name="20% - Accent5 3 8 6" xfId="14047" xr:uid="{00000000-0005-0000-0000-0000950E0000}"/>
    <cellStyle name="20% - Accent5 3 8 7" xfId="17972"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9" xr:uid="{5D03CA22-6368-44FE-80AC-DA4CB6A37E82}"/>
    <cellStyle name="20% - Accent5 3 9 3" xfId="3019" xr:uid="{00000000-0005-0000-0000-0000990E0000}"/>
    <cellStyle name="20% - Accent5 3 9 3 2" xfId="17980" xr:uid="{A0551120-3B8C-4B1C-AA82-07679D047016}"/>
    <cellStyle name="20% - Accent5 3 9 4" xfId="14048" xr:uid="{00000000-0005-0000-0000-00009A0E0000}"/>
    <cellStyle name="20% - Accent5 3 9 5" xfId="14049" xr:uid="{00000000-0005-0000-0000-00009B0E0000}"/>
    <cellStyle name="20% - Accent5 3 9 6" xfId="17978"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1" xr:uid="{4047637B-411B-4B34-BBB0-F34D392A02DA}"/>
    <cellStyle name="20% - Accent5 4 11" xfId="3033" xr:uid="{00000000-0005-0000-0000-0000A90E0000}"/>
    <cellStyle name="20% - Accent5 4 11 2" xfId="17982" xr:uid="{5A0B955A-5B21-46CA-B7AB-4C84FCD45029}"/>
    <cellStyle name="20% - Accent5 4 12" xfId="3034" xr:uid="{00000000-0005-0000-0000-0000AA0E0000}"/>
    <cellStyle name="20% - Accent5 4 12 2" xfId="17983" xr:uid="{E90AEE55-2A47-4A99-8068-C63AB735C7E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6" xr:uid="{6EE4B07D-B363-4230-BFEE-876A43B5F725}"/>
    <cellStyle name="20% - Accent5 4 2 2 3" xfId="3038" xr:uid="{00000000-0005-0000-0000-0000AF0E0000}"/>
    <cellStyle name="20% - Accent5 4 2 2 3 2" xfId="17987" xr:uid="{F53684BA-433C-4A94-84D2-3525A125CD8D}"/>
    <cellStyle name="20% - Accent5 4 2 2 4" xfId="14051" xr:uid="{00000000-0005-0000-0000-0000B00E0000}"/>
    <cellStyle name="20% - Accent5 4 2 2 5" xfId="14052" xr:uid="{00000000-0005-0000-0000-0000B10E0000}"/>
    <cellStyle name="20% - Accent5 4 2 2 6" xfId="17985" xr:uid="{39EDABEC-E0AD-464B-9EC6-32D631BDE328}"/>
    <cellStyle name="20% - Accent5 4 2 3" xfId="3039" xr:uid="{00000000-0005-0000-0000-0000B20E0000}"/>
    <cellStyle name="20% - Accent5 4 2 3 2" xfId="17988" xr:uid="{9F477C75-37F9-4A7C-AC3D-707CB6BA881C}"/>
    <cellStyle name="20% - Accent5 4 2 4" xfId="3040" xr:uid="{00000000-0005-0000-0000-0000B30E0000}"/>
    <cellStyle name="20% - Accent5 4 2 4 2" xfId="17989" xr:uid="{530C80CE-C570-41BC-B8E1-9EEA80AC4B36}"/>
    <cellStyle name="20% - Accent5 4 2 5" xfId="14053" xr:uid="{00000000-0005-0000-0000-0000B40E0000}"/>
    <cellStyle name="20% - Accent5 4 2 6" xfId="14054" xr:uid="{00000000-0005-0000-0000-0000B50E0000}"/>
    <cellStyle name="20% - Accent5 4 2 7" xfId="17984"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2" xr:uid="{4760DB79-7D67-4EA2-A2F3-D86F3CD8BE1C}"/>
    <cellStyle name="20% - Accent5 4 3 2 3" xfId="3045" xr:uid="{00000000-0005-0000-0000-0000BA0E0000}"/>
    <cellStyle name="20% - Accent5 4 3 2 3 2" xfId="17993" xr:uid="{A7FE5D3D-DC76-43B4-B09B-84432B2AB7DB}"/>
    <cellStyle name="20% - Accent5 4 3 2 4" xfId="14055" xr:uid="{00000000-0005-0000-0000-0000BB0E0000}"/>
    <cellStyle name="20% - Accent5 4 3 2 5" xfId="14056" xr:uid="{00000000-0005-0000-0000-0000BC0E0000}"/>
    <cellStyle name="20% - Accent5 4 3 2 6" xfId="17991" xr:uid="{AED49351-E23D-4D1F-BFA1-981CA7E5C636}"/>
    <cellStyle name="20% - Accent5 4 3 3" xfId="3046" xr:uid="{00000000-0005-0000-0000-0000BD0E0000}"/>
    <cellStyle name="20% - Accent5 4 3 3 2" xfId="17994" xr:uid="{CAC7AA0A-B13D-4C21-9140-CD827AEDE6EB}"/>
    <cellStyle name="20% - Accent5 4 3 4" xfId="3047" xr:uid="{00000000-0005-0000-0000-0000BE0E0000}"/>
    <cellStyle name="20% - Accent5 4 3 4 2" xfId="17995" xr:uid="{795A7478-D5AC-4242-BBD3-99B722AB7306}"/>
    <cellStyle name="20% - Accent5 4 3 5" xfId="14057" xr:uid="{00000000-0005-0000-0000-0000BF0E0000}"/>
    <cellStyle name="20% - Accent5 4 3 6" xfId="14058" xr:uid="{00000000-0005-0000-0000-0000C00E0000}"/>
    <cellStyle name="20% - Accent5 4 3 7" xfId="17990"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8" xr:uid="{2647436D-DEAD-44D6-AA24-F52AB51F2C56}"/>
    <cellStyle name="20% - Accent5 4 4 2 3" xfId="3051" xr:uid="{00000000-0005-0000-0000-0000C40E0000}"/>
    <cellStyle name="20% - Accent5 4 4 2 3 2" xfId="17999" xr:uid="{EB97FCE5-8370-4CF0-B272-40AC4C259AD2}"/>
    <cellStyle name="20% - Accent5 4 4 2 4" xfId="14059" xr:uid="{00000000-0005-0000-0000-0000C50E0000}"/>
    <cellStyle name="20% - Accent5 4 4 2 5" xfId="14060" xr:uid="{00000000-0005-0000-0000-0000C60E0000}"/>
    <cellStyle name="20% - Accent5 4 4 2 6" xfId="17997" xr:uid="{585ED3B8-56D5-42A1-898A-D7CA9C5DB4E4}"/>
    <cellStyle name="20% - Accent5 4 4 3" xfId="3052" xr:uid="{00000000-0005-0000-0000-0000C70E0000}"/>
    <cellStyle name="20% - Accent5 4 4 3 2" xfId="18000" xr:uid="{198B301F-D8E4-4CC3-A0C0-AAC86FDBF84E}"/>
    <cellStyle name="20% - Accent5 4 4 4" xfId="3053" xr:uid="{00000000-0005-0000-0000-0000C80E0000}"/>
    <cellStyle name="20% - Accent5 4 4 4 2" xfId="18001" xr:uid="{EBF08F64-D7AE-4DAE-8030-7033E81EE3DA}"/>
    <cellStyle name="20% - Accent5 4 4 5" xfId="14061" xr:uid="{00000000-0005-0000-0000-0000C90E0000}"/>
    <cellStyle name="20% - Accent5 4 4 6" xfId="14062" xr:uid="{00000000-0005-0000-0000-0000CA0E0000}"/>
    <cellStyle name="20% - Accent5 4 4 7" xfId="17996"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4" xr:uid="{793D4FA8-D5BE-4D15-A851-9655C9F12F26}"/>
    <cellStyle name="20% - Accent5 4 5 2 3" xfId="3057" xr:uid="{00000000-0005-0000-0000-0000CE0E0000}"/>
    <cellStyle name="20% - Accent5 4 5 2 3 2" xfId="18005" xr:uid="{4D366803-F03A-41B3-A80F-66105AF8DCAA}"/>
    <cellStyle name="20% - Accent5 4 5 2 4" xfId="14063" xr:uid="{00000000-0005-0000-0000-0000CF0E0000}"/>
    <cellStyle name="20% - Accent5 4 5 2 5" xfId="14064" xr:uid="{00000000-0005-0000-0000-0000D00E0000}"/>
    <cellStyle name="20% - Accent5 4 5 2 6" xfId="18003" xr:uid="{DB343E4F-B9CF-4DB2-8463-31908684613C}"/>
    <cellStyle name="20% - Accent5 4 5 3" xfId="3058" xr:uid="{00000000-0005-0000-0000-0000D10E0000}"/>
    <cellStyle name="20% - Accent5 4 5 3 2" xfId="18006" xr:uid="{6CC33E3B-1440-4CAD-B0AF-C9CF4707231E}"/>
    <cellStyle name="20% - Accent5 4 5 4" xfId="3059" xr:uid="{00000000-0005-0000-0000-0000D20E0000}"/>
    <cellStyle name="20% - Accent5 4 5 4 2" xfId="18007" xr:uid="{F37C0BDB-C264-4061-91E8-DBD8124B20A0}"/>
    <cellStyle name="20% - Accent5 4 5 5" xfId="14065" xr:uid="{00000000-0005-0000-0000-0000D30E0000}"/>
    <cellStyle name="20% - Accent5 4 5 6" xfId="14066" xr:uid="{00000000-0005-0000-0000-0000D40E0000}"/>
    <cellStyle name="20% - Accent5 4 5 7" xfId="18002"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10" xr:uid="{FA0C31A6-5227-4C6E-8A42-A575347789FD}"/>
    <cellStyle name="20% - Accent5 4 6 2 3" xfId="3063" xr:uid="{00000000-0005-0000-0000-0000D80E0000}"/>
    <cellStyle name="20% - Accent5 4 6 2 3 2" xfId="18011" xr:uid="{B8C78D2C-9C10-43B9-84B1-7D9D646BDB13}"/>
    <cellStyle name="20% - Accent5 4 6 2 4" xfId="14067" xr:uid="{00000000-0005-0000-0000-0000D90E0000}"/>
    <cellStyle name="20% - Accent5 4 6 2 5" xfId="14068" xr:uid="{00000000-0005-0000-0000-0000DA0E0000}"/>
    <cellStyle name="20% - Accent5 4 6 2 6" xfId="18009" xr:uid="{91C9EDC2-A289-4EE7-934F-67A53C5D03AE}"/>
    <cellStyle name="20% - Accent5 4 6 3" xfId="3064" xr:uid="{00000000-0005-0000-0000-0000DB0E0000}"/>
    <cellStyle name="20% - Accent5 4 6 3 2" xfId="18012" xr:uid="{C6AEDD5B-A868-4A9F-BF29-6A5BF69C30A5}"/>
    <cellStyle name="20% - Accent5 4 6 4" xfId="3065" xr:uid="{00000000-0005-0000-0000-0000DC0E0000}"/>
    <cellStyle name="20% - Accent5 4 6 4 2" xfId="18013" xr:uid="{81EA2CE8-B015-4083-A6E3-8A9DC0D185CA}"/>
    <cellStyle name="20% - Accent5 4 6 5" xfId="14069" xr:uid="{00000000-0005-0000-0000-0000DD0E0000}"/>
    <cellStyle name="20% - Accent5 4 6 6" xfId="14070" xr:uid="{00000000-0005-0000-0000-0000DE0E0000}"/>
    <cellStyle name="20% - Accent5 4 6 7" xfId="18008"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6" xr:uid="{14259C47-BB19-4849-91A6-BF4B0A653326}"/>
    <cellStyle name="20% - Accent5 4 7 2 3" xfId="3069" xr:uid="{00000000-0005-0000-0000-0000E20E0000}"/>
    <cellStyle name="20% - Accent5 4 7 2 3 2" xfId="18017" xr:uid="{EBB923B2-FEEC-4EA5-8785-C1FC4DAD8502}"/>
    <cellStyle name="20% - Accent5 4 7 2 4" xfId="14071" xr:uid="{00000000-0005-0000-0000-0000E30E0000}"/>
    <cellStyle name="20% - Accent5 4 7 2 5" xfId="14072" xr:uid="{00000000-0005-0000-0000-0000E40E0000}"/>
    <cellStyle name="20% - Accent5 4 7 2 6" xfId="18015" xr:uid="{E9FBB477-6C2D-476C-8D73-FA830AEDA6D6}"/>
    <cellStyle name="20% - Accent5 4 7 3" xfId="3070" xr:uid="{00000000-0005-0000-0000-0000E50E0000}"/>
    <cellStyle name="20% - Accent5 4 7 3 2" xfId="18018" xr:uid="{AAC3DED1-306D-44C1-B8E8-8CF8D8F4F7DD}"/>
    <cellStyle name="20% - Accent5 4 7 4" xfId="3071" xr:uid="{00000000-0005-0000-0000-0000E60E0000}"/>
    <cellStyle name="20% - Accent5 4 7 4 2" xfId="18019" xr:uid="{7D965DBC-8597-4BC6-AEBA-23A6BB8284D8}"/>
    <cellStyle name="20% - Accent5 4 7 5" xfId="14073" xr:uid="{00000000-0005-0000-0000-0000E70E0000}"/>
    <cellStyle name="20% - Accent5 4 7 6" xfId="14074" xr:uid="{00000000-0005-0000-0000-0000E80E0000}"/>
    <cellStyle name="20% - Accent5 4 7 7" xfId="18014"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2" xr:uid="{B7EB5B75-7621-49B3-B9FD-1153C3F8C58C}"/>
    <cellStyle name="20% - Accent5 4 8 2 3" xfId="3075" xr:uid="{00000000-0005-0000-0000-0000EC0E0000}"/>
    <cellStyle name="20% - Accent5 4 8 2 3 2" xfId="18023" xr:uid="{E480F9A5-1D6D-4137-807D-5D914781BB13}"/>
    <cellStyle name="20% - Accent5 4 8 2 4" xfId="14075" xr:uid="{00000000-0005-0000-0000-0000ED0E0000}"/>
    <cellStyle name="20% - Accent5 4 8 2 5" xfId="14076" xr:uid="{00000000-0005-0000-0000-0000EE0E0000}"/>
    <cellStyle name="20% - Accent5 4 8 2 6" xfId="18021" xr:uid="{99189CE7-2B49-465C-B45B-151A9414BF3A}"/>
    <cellStyle name="20% - Accent5 4 8 3" xfId="3076" xr:uid="{00000000-0005-0000-0000-0000EF0E0000}"/>
    <cellStyle name="20% - Accent5 4 8 3 2" xfId="18024" xr:uid="{BB8C12F6-33C1-4384-B677-A3951E7EC88D}"/>
    <cellStyle name="20% - Accent5 4 8 4" xfId="3077" xr:uid="{00000000-0005-0000-0000-0000F00E0000}"/>
    <cellStyle name="20% - Accent5 4 8 4 2" xfId="18025" xr:uid="{B3DCE1A8-6F6E-45B7-BC90-3ADF3EEC4FF8}"/>
    <cellStyle name="20% - Accent5 4 8 5" xfId="14077" xr:uid="{00000000-0005-0000-0000-0000F10E0000}"/>
    <cellStyle name="20% - Accent5 4 8 6" xfId="14078" xr:uid="{00000000-0005-0000-0000-0000F20E0000}"/>
    <cellStyle name="20% - Accent5 4 8 7" xfId="18020" xr:uid="{94140B99-64BA-4421-B321-B1C3485CCDF7}"/>
    <cellStyle name="20% - Accent5 4 9" xfId="3078" xr:uid="{00000000-0005-0000-0000-0000F30E0000}"/>
    <cellStyle name="20% - Accent5 4 9 2" xfId="3079" xr:uid="{00000000-0005-0000-0000-0000F40E0000}"/>
    <cellStyle name="20% - Accent5 4 9 2 2" xfId="18027" xr:uid="{12FD9494-89A7-4784-A581-0386A2DE8E15}"/>
    <cellStyle name="20% - Accent5 4 9 3" xfId="3080" xr:uid="{00000000-0005-0000-0000-0000F50E0000}"/>
    <cellStyle name="20% - Accent5 4 9 3 2" xfId="18028" xr:uid="{FEDC647A-E0E9-44B3-8907-1696AF03CBEA}"/>
    <cellStyle name="20% - Accent5 4 9 4" xfId="14079" xr:uid="{00000000-0005-0000-0000-0000F60E0000}"/>
    <cellStyle name="20% - Accent5 4 9 5" xfId="14080" xr:uid="{00000000-0005-0000-0000-0000F70E0000}"/>
    <cellStyle name="20% - Accent5 4 9 6" xfId="18026"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1" xr:uid="{8EF7FF08-48EF-4DC0-9BBA-2024F40A2327}"/>
    <cellStyle name="20% - Accent5 5 2 3" xfId="3095" xr:uid="{00000000-0005-0000-0000-0000060F0000}"/>
    <cellStyle name="20% - Accent5 5 2 3 2" xfId="18032" xr:uid="{4FBB2C11-F6F2-4478-BA9A-DC59F7A7605B}"/>
    <cellStyle name="20% - Accent5 5 2 4" xfId="14081" xr:uid="{00000000-0005-0000-0000-0000070F0000}"/>
    <cellStyle name="20% - Accent5 5 2 5" xfId="14082" xr:uid="{00000000-0005-0000-0000-0000080F0000}"/>
    <cellStyle name="20% - Accent5 5 2 6" xfId="18030" xr:uid="{BF28E40D-6E39-4865-A613-3E52786E6EB2}"/>
    <cellStyle name="20% - Accent5 5 3" xfId="3096" xr:uid="{00000000-0005-0000-0000-0000090F0000}"/>
    <cellStyle name="20% - Accent5 5 3 2" xfId="18033" xr:uid="{F86249EC-858C-4FE4-B9B1-00B0B0B26224}"/>
    <cellStyle name="20% - Accent5 5 4" xfId="3097" xr:uid="{00000000-0005-0000-0000-00000A0F0000}"/>
    <cellStyle name="20% - Accent5 5 4 2" xfId="18034" xr:uid="{0ECA7ADB-72B9-49AE-B74F-1D26903F8205}"/>
    <cellStyle name="20% - Accent5 5 5" xfId="14083" xr:uid="{00000000-0005-0000-0000-00000B0F0000}"/>
    <cellStyle name="20% - Accent5 5 6" xfId="14084" xr:uid="{00000000-0005-0000-0000-00000C0F0000}"/>
    <cellStyle name="20% - Accent5 5 7" xfId="18029"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7" xr:uid="{BA218B9F-0957-48B5-BAF6-480DB35E1F3F}"/>
    <cellStyle name="20% - Accent5 6 2 3" xfId="3112" xr:uid="{00000000-0005-0000-0000-00001B0F0000}"/>
    <cellStyle name="20% - Accent5 6 2 3 2" xfId="18038" xr:uid="{D9E12BBF-7F12-4454-B4DA-7130EE6D4011}"/>
    <cellStyle name="20% - Accent5 6 2 4" xfId="14085" xr:uid="{00000000-0005-0000-0000-00001C0F0000}"/>
    <cellStyle name="20% - Accent5 6 2 5" xfId="14086" xr:uid="{00000000-0005-0000-0000-00001D0F0000}"/>
    <cellStyle name="20% - Accent5 6 2 6" xfId="18036" xr:uid="{C52002F5-FBA7-4D70-9C97-CB587F262199}"/>
    <cellStyle name="20% - Accent5 6 3" xfId="3113" xr:uid="{00000000-0005-0000-0000-00001E0F0000}"/>
    <cellStyle name="20% - Accent5 6 3 2" xfId="18039" xr:uid="{3754177B-62B3-4ECB-8E46-4BE256F85DCD}"/>
    <cellStyle name="20% - Accent5 6 4" xfId="3114" xr:uid="{00000000-0005-0000-0000-00001F0F0000}"/>
    <cellStyle name="20% - Accent5 6 4 2" xfId="18040" xr:uid="{51520455-65C1-4DEA-B806-25A510BA0A33}"/>
    <cellStyle name="20% - Accent5 6 5" xfId="14087" xr:uid="{00000000-0005-0000-0000-0000200F0000}"/>
    <cellStyle name="20% - Accent5 6 6" xfId="14088" xr:uid="{00000000-0005-0000-0000-0000210F0000}"/>
    <cellStyle name="20% - Accent5 6 7" xfId="18035"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1"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4" xr:uid="{264384E5-E477-4E24-BA45-F743C2CA8657}"/>
    <cellStyle name="20% - Accent5 7 2 3" xfId="3125" xr:uid="{00000000-0005-0000-0000-00002C0F0000}"/>
    <cellStyle name="20% - Accent5 7 2 3 2" xfId="18045" xr:uid="{0F4D9877-F6B9-41DF-8ABF-3EDAFEB70697}"/>
    <cellStyle name="20% - Accent5 7 2 4" xfId="14089" xr:uid="{00000000-0005-0000-0000-00002D0F0000}"/>
    <cellStyle name="20% - Accent5 7 2 5" xfId="14090" xr:uid="{00000000-0005-0000-0000-00002E0F0000}"/>
    <cellStyle name="20% - Accent5 7 2 6" xfId="18043" xr:uid="{31201394-B844-49E2-88CB-95C5129667E3}"/>
    <cellStyle name="20% - Accent5 7 3" xfId="3126" xr:uid="{00000000-0005-0000-0000-00002F0F0000}"/>
    <cellStyle name="20% - Accent5 7 3 2" xfId="18046" xr:uid="{4C8AB0D2-55A3-47E1-BA15-A997CF341D82}"/>
    <cellStyle name="20% - Accent5 7 4" xfId="3127" xr:uid="{00000000-0005-0000-0000-0000300F0000}"/>
    <cellStyle name="20% - Accent5 7 4 2" xfId="18047" xr:uid="{204266E1-F164-452D-A8DF-DECC7ACEA627}"/>
    <cellStyle name="20% - Accent5 7 5" xfId="14091" xr:uid="{00000000-0005-0000-0000-0000310F0000}"/>
    <cellStyle name="20% - Accent5 7 6" xfId="14092" xr:uid="{00000000-0005-0000-0000-0000320F0000}"/>
    <cellStyle name="20% - Accent5 7 7" xfId="18042"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50" xr:uid="{68742BE2-1030-45A9-8E05-EB6F0E1F1BE2}"/>
    <cellStyle name="20% - Accent5 8 2 3" xfId="3132" xr:uid="{00000000-0005-0000-0000-0000370F0000}"/>
    <cellStyle name="20% - Accent5 8 2 3 2" xfId="18051" xr:uid="{35279B83-0249-43AD-B2BE-A28CC5C49299}"/>
    <cellStyle name="20% - Accent5 8 2 4" xfId="14093" xr:uid="{00000000-0005-0000-0000-0000380F0000}"/>
    <cellStyle name="20% - Accent5 8 2 5" xfId="14094" xr:uid="{00000000-0005-0000-0000-0000390F0000}"/>
    <cellStyle name="20% - Accent5 8 2 6" xfId="18049" xr:uid="{14D51502-2F9B-41D7-84C2-6AEF1E0FEDE6}"/>
    <cellStyle name="20% - Accent5 8 3" xfId="3133" xr:uid="{00000000-0005-0000-0000-00003A0F0000}"/>
    <cellStyle name="20% - Accent5 8 3 2" xfId="18052" xr:uid="{FB97202A-8399-418E-BEF5-732175D02469}"/>
    <cellStyle name="20% - Accent5 8 4" xfId="3134" xr:uid="{00000000-0005-0000-0000-00003B0F0000}"/>
    <cellStyle name="20% - Accent5 8 4 2" xfId="18053" xr:uid="{E8CD8FBE-3642-43BC-AC6D-F65A7D7F207A}"/>
    <cellStyle name="20% - Accent5 8 5" xfId="14095" xr:uid="{00000000-0005-0000-0000-00003C0F0000}"/>
    <cellStyle name="20% - Accent5 8 6" xfId="14096" xr:uid="{00000000-0005-0000-0000-00003D0F0000}"/>
    <cellStyle name="20% - Accent5 8 7" xfId="18048"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6" xr:uid="{84F4504D-D1A6-4E54-A8B5-49245D95A596}"/>
    <cellStyle name="20% - Accent5 9 2 3" xfId="3139" xr:uid="{00000000-0005-0000-0000-0000420F0000}"/>
    <cellStyle name="20% - Accent5 9 2 3 2" xfId="18057" xr:uid="{1231AEE4-7B19-4FB3-A414-D9AC24BB95FB}"/>
    <cellStyle name="20% - Accent5 9 2 4" xfId="14097" xr:uid="{00000000-0005-0000-0000-0000430F0000}"/>
    <cellStyle name="20% - Accent5 9 2 5" xfId="14098" xr:uid="{00000000-0005-0000-0000-0000440F0000}"/>
    <cellStyle name="20% - Accent5 9 2 6" xfId="18055" xr:uid="{79B6CC36-7BA5-4F84-8CEF-D8517A1196BB}"/>
    <cellStyle name="20% - Accent5 9 3" xfId="3140" xr:uid="{00000000-0005-0000-0000-0000450F0000}"/>
    <cellStyle name="20% - Accent5 9 3 2" xfId="18058" xr:uid="{ACFB3B0E-4A72-4D5D-9AE3-FD7D2306C6AA}"/>
    <cellStyle name="20% - Accent5 9 4" xfId="3141" xr:uid="{00000000-0005-0000-0000-0000460F0000}"/>
    <cellStyle name="20% - Accent5 9 4 2" xfId="18059" xr:uid="{E1DC812F-D4CA-429B-A78B-FD309750E33B}"/>
    <cellStyle name="20% - Accent5 9 5" xfId="14099" xr:uid="{00000000-0005-0000-0000-0000470F0000}"/>
    <cellStyle name="20% - Accent5 9 6" xfId="14100" xr:uid="{00000000-0005-0000-0000-0000480F0000}"/>
    <cellStyle name="20% - Accent5 9 7" xfId="18054"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2" xr:uid="{CFC115E0-291A-4192-9BEE-1714A73A2CBB}"/>
    <cellStyle name="20% - Accent6 10 2 3" xfId="3146" xr:uid="{00000000-0005-0000-0000-00004D0F0000}"/>
    <cellStyle name="20% - Accent6 10 2 3 2" xfId="18063" xr:uid="{8EB466CE-B998-4B69-9C0D-5AB6282A86C1}"/>
    <cellStyle name="20% - Accent6 10 2 4" xfId="14101" xr:uid="{00000000-0005-0000-0000-00004E0F0000}"/>
    <cellStyle name="20% - Accent6 10 2 5" xfId="14102" xr:uid="{00000000-0005-0000-0000-00004F0F0000}"/>
    <cellStyle name="20% - Accent6 10 2 6" xfId="18061" xr:uid="{49AA49F7-577A-43E0-8847-292312EB234A}"/>
    <cellStyle name="20% - Accent6 10 3" xfId="3147" xr:uid="{00000000-0005-0000-0000-0000500F0000}"/>
    <cellStyle name="20% - Accent6 10 3 2" xfId="18064" xr:uid="{208E8955-F481-416E-BE9D-1CC51F6FA9AA}"/>
    <cellStyle name="20% - Accent6 10 4" xfId="3148" xr:uid="{00000000-0005-0000-0000-0000510F0000}"/>
    <cellStyle name="20% - Accent6 10 4 2" xfId="18065" xr:uid="{A57EF0BE-D541-4DDD-9049-472EEA436DD3}"/>
    <cellStyle name="20% - Accent6 10 5" xfId="14103" xr:uid="{00000000-0005-0000-0000-0000520F0000}"/>
    <cellStyle name="20% - Accent6 10 6" xfId="14104" xr:uid="{00000000-0005-0000-0000-0000530F0000}"/>
    <cellStyle name="20% - Accent6 10 7" xfId="18060"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8" xr:uid="{7AEA120B-FC3E-4F5A-8E41-D7436BBC4571}"/>
    <cellStyle name="20% - Accent6 11 2 3" xfId="3153" xr:uid="{00000000-0005-0000-0000-0000580F0000}"/>
    <cellStyle name="20% - Accent6 11 2 3 2" xfId="18069" xr:uid="{567EAD17-73DF-42CA-B7B2-B05C6D6F412B}"/>
    <cellStyle name="20% - Accent6 11 2 4" xfId="14105" xr:uid="{00000000-0005-0000-0000-0000590F0000}"/>
    <cellStyle name="20% - Accent6 11 2 5" xfId="14106" xr:uid="{00000000-0005-0000-0000-00005A0F0000}"/>
    <cellStyle name="20% - Accent6 11 2 6" xfId="18067" xr:uid="{FD62CDFD-B421-4998-8CE4-7C2912211814}"/>
    <cellStyle name="20% - Accent6 11 3" xfId="3154" xr:uid="{00000000-0005-0000-0000-00005B0F0000}"/>
    <cellStyle name="20% - Accent6 11 3 2" xfId="18070" xr:uid="{C416D721-BEF4-4C6D-A404-49EBA64D580B}"/>
    <cellStyle name="20% - Accent6 11 4" xfId="3155" xr:uid="{00000000-0005-0000-0000-00005C0F0000}"/>
    <cellStyle name="20% - Accent6 11 4 2" xfId="18071" xr:uid="{099ADD31-8C82-4465-997F-EA1B20CB408E}"/>
    <cellStyle name="20% - Accent6 11 5" xfId="14107" xr:uid="{00000000-0005-0000-0000-00005D0F0000}"/>
    <cellStyle name="20% - Accent6 11 6" xfId="14108" xr:uid="{00000000-0005-0000-0000-00005E0F0000}"/>
    <cellStyle name="20% - Accent6 11 7" xfId="18066"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4" xr:uid="{69D9E85D-FA65-4825-95A1-571CDC173872}"/>
    <cellStyle name="20% - Accent6 12 2 3" xfId="3160" xr:uid="{00000000-0005-0000-0000-0000630F0000}"/>
    <cellStyle name="20% - Accent6 12 2 3 2" xfId="18075" xr:uid="{E6713485-D898-49AE-83F9-F81C87EB36CD}"/>
    <cellStyle name="20% - Accent6 12 2 4" xfId="14109" xr:uid="{00000000-0005-0000-0000-0000640F0000}"/>
    <cellStyle name="20% - Accent6 12 2 5" xfId="14110" xr:uid="{00000000-0005-0000-0000-0000650F0000}"/>
    <cellStyle name="20% - Accent6 12 2 6" xfId="18073" xr:uid="{A5C4D671-2A13-407F-BD30-13CFC3EC41DD}"/>
    <cellStyle name="20% - Accent6 12 3" xfId="3161" xr:uid="{00000000-0005-0000-0000-0000660F0000}"/>
    <cellStyle name="20% - Accent6 12 3 2" xfId="18076" xr:uid="{7AB33F1A-7178-4D54-B3FF-7EA7585D20D1}"/>
    <cellStyle name="20% - Accent6 12 4" xfId="3162" xr:uid="{00000000-0005-0000-0000-0000670F0000}"/>
    <cellStyle name="20% - Accent6 12 4 2" xfId="18077" xr:uid="{C879032D-5CAD-41D9-BDAA-694DEBC6563C}"/>
    <cellStyle name="20% - Accent6 12 5" xfId="14111" xr:uid="{00000000-0005-0000-0000-0000680F0000}"/>
    <cellStyle name="20% - Accent6 12 6" xfId="14112" xr:uid="{00000000-0005-0000-0000-0000690F0000}"/>
    <cellStyle name="20% - Accent6 12 7" xfId="18072"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80" xr:uid="{65134742-313C-4499-A3B0-C827550A3CEB}"/>
    <cellStyle name="20% - Accent6 13 2 3" xfId="3167" xr:uid="{00000000-0005-0000-0000-00006E0F0000}"/>
    <cellStyle name="20% - Accent6 13 2 3 2" xfId="18081" xr:uid="{D34546E9-AF55-42DF-BE5D-1E8C9EB4B0D4}"/>
    <cellStyle name="20% - Accent6 13 2 4" xfId="14113" xr:uid="{00000000-0005-0000-0000-00006F0F0000}"/>
    <cellStyle name="20% - Accent6 13 2 5" xfId="14114" xr:uid="{00000000-0005-0000-0000-0000700F0000}"/>
    <cellStyle name="20% - Accent6 13 2 6" xfId="18079" xr:uid="{BEC6BEF5-4E09-4E67-AFBA-16C19433DFC6}"/>
    <cellStyle name="20% - Accent6 13 3" xfId="3168" xr:uid="{00000000-0005-0000-0000-0000710F0000}"/>
    <cellStyle name="20% - Accent6 13 3 2" xfId="18082" xr:uid="{72CF0AE5-5837-43BB-B679-06FF422679E3}"/>
    <cellStyle name="20% - Accent6 13 4" xfId="3169" xr:uid="{00000000-0005-0000-0000-0000720F0000}"/>
    <cellStyle name="20% - Accent6 13 4 2" xfId="18083" xr:uid="{FBFCDE69-9A9F-4C77-8AB8-18974A300A85}"/>
    <cellStyle name="20% - Accent6 13 5" xfId="14115" xr:uid="{00000000-0005-0000-0000-0000730F0000}"/>
    <cellStyle name="20% - Accent6 13 6" xfId="14116" xr:uid="{00000000-0005-0000-0000-0000740F0000}"/>
    <cellStyle name="20% - Accent6 13 7" xfId="18078"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6" xr:uid="{E2D5FBA5-8903-4E70-A8A7-F5660F6C2F53}"/>
    <cellStyle name="20% - Accent6 14 2 3" xfId="3174" xr:uid="{00000000-0005-0000-0000-0000790F0000}"/>
    <cellStyle name="20% - Accent6 14 2 3 2" xfId="18087" xr:uid="{EF5E3244-E2EC-4007-9F09-E6AC1DA9112F}"/>
    <cellStyle name="20% - Accent6 14 2 4" xfId="14117" xr:uid="{00000000-0005-0000-0000-00007A0F0000}"/>
    <cellStyle name="20% - Accent6 14 2 5" xfId="14118" xr:uid="{00000000-0005-0000-0000-00007B0F0000}"/>
    <cellStyle name="20% - Accent6 14 2 6" xfId="18085" xr:uid="{D7BF63F9-A329-492A-8C6B-CB00D1E52D9E}"/>
    <cellStyle name="20% - Accent6 14 3" xfId="3175" xr:uid="{00000000-0005-0000-0000-00007C0F0000}"/>
    <cellStyle name="20% - Accent6 14 3 2" xfId="18088" xr:uid="{72CD3113-D46E-4328-9F69-A489FB604D3D}"/>
    <cellStyle name="20% - Accent6 14 4" xfId="3176" xr:uid="{00000000-0005-0000-0000-00007D0F0000}"/>
    <cellStyle name="20% - Accent6 14 4 2" xfId="18089" xr:uid="{FE8BE979-E60C-4871-AD7E-04635D31AAF6}"/>
    <cellStyle name="20% - Accent6 14 5" xfId="14119" xr:uid="{00000000-0005-0000-0000-00007E0F0000}"/>
    <cellStyle name="20% - Accent6 14 6" xfId="14120" xr:uid="{00000000-0005-0000-0000-00007F0F0000}"/>
    <cellStyle name="20% - Accent6 14 7" xfId="18084"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2" xr:uid="{C32516CD-092F-4177-A3D7-192F9838BDF2}"/>
    <cellStyle name="20% - Accent6 15 2 3" xfId="3181" xr:uid="{00000000-0005-0000-0000-0000840F0000}"/>
    <cellStyle name="20% - Accent6 15 2 3 2" xfId="18093" xr:uid="{0445552D-E82A-4487-A159-2648BA9C4836}"/>
    <cellStyle name="20% - Accent6 15 2 4" xfId="14121" xr:uid="{00000000-0005-0000-0000-0000850F0000}"/>
    <cellStyle name="20% - Accent6 15 2 5" xfId="14122" xr:uid="{00000000-0005-0000-0000-0000860F0000}"/>
    <cellStyle name="20% - Accent6 15 2 6" xfId="18091" xr:uid="{4E89B852-4D41-4D02-9C74-58F61AAFC126}"/>
    <cellStyle name="20% - Accent6 15 3" xfId="3182" xr:uid="{00000000-0005-0000-0000-0000870F0000}"/>
    <cellStyle name="20% - Accent6 15 3 2" xfId="18094" xr:uid="{C9725085-5E16-445E-8C5E-8C086A6B3405}"/>
    <cellStyle name="20% - Accent6 15 4" xfId="3183" xr:uid="{00000000-0005-0000-0000-0000880F0000}"/>
    <cellStyle name="20% - Accent6 15 4 2" xfId="18095" xr:uid="{C8CFC948-FF73-42D6-AB92-B1D0EB780A47}"/>
    <cellStyle name="20% - Accent6 15 5" xfId="14123" xr:uid="{00000000-0005-0000-0000-0000890F0000}"/>
    <cellStyle name="20% - Accent6 15 6" xfId="14124" xr:uid="{00000000-0005-0000-0000-00008A0F0000}"/>
    <cellStyle name="20% - Accent6 15 7" xfId="18090"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8" xr:uid="{3C4E82F2-4310-4C85-BE8A-C3506D9BE8B3}"/>
    <cellStyle name="20% - Accent6 16 2 3" xfId="3188" xr:uid="{00000000-0005-0000-0000-00008F0F0000}"/>
    <cellStyle name="20% - Accent6 16 2 3 2" xfId="18099" xr:uid="{F4319413-EC86-4156-B99B-BDB8D23B67E7}"/>
    <cellStyle name="20% - Accent6 16 2 4" xfId="14125" xr:uid="{00000000-0005-0000-0000-0000900F0000}"/>
    <cellStyle name="20% - Accent6 16 2 5" xfId="14126" xr:uid="{00000000-0005-0000-0000-0000910F0000}"/>
    <cellStyle name="20% - Accent6 16 2 6" xfId="18097" xr:uid="{4F1135BF-28AE-459D-BFF6-4110E96A9D84}"/>
    <cellStyle name="20% - Accent6 16 3" xfId="3189" xr:uid="{00000000-0005-0000-0000-0000920F0000}"/>
    <cellStyle name="20% - Accent6 16 3 2" xfId="18100" xr:uid="{52A9BC19-C4C5-486F-B429-E3BC96D36C7B}"/>
    <cellStyle name="20% - Accent6 16 4" xfId="3190" xr:uid="{00000000-0005-0000-0000-0000930F0000}"/>
    <cellStyle name="20% - Accent6 16 4 2" xfId="18101" xr:uid="{9EA15784-EBE8-48D9-BA1A-0B44CED546D2}"/>
    <cellStyle name="20% - Accent6 16 5" xfId="14127" xr:uid="{00000000-0005-0000-0000-0000940F0000}"/>
    <cellStyle name="20% - Accent6 16 6" xfId="14128" xr:uid="{00000000-0005-0000-0000-0000950F0000}"/>
    <cellStyle name="20% - Accent6 16 7" xfId="18096"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3" xr:uid="{9F1FA04A-A12A-498D-BBD5-84C37D688E7E}"/>
    <cellStyle name="20% - Accent6 17 3" xfId="3194" xr:uid="{00000000-0005-0000-0000-0000990F0000}"/>
    <cellStyle name="20% - Accent6 17 3 2" xfId="18104" xr:uid="{FD5E053B-EDE4-4EAA-8D2F-3F216E88AA21}"/>
    <cellStyle name="20% - Accent6 17 4" xfId="14129" xr:uid="{00000000-0005-0000-0000-00009A0F0000}"/>
    <cellStyle name="20% - Accent6 17 5" xfId="14130" xr:uid="{00000000-0005-0000-0000-00009B0F0000}"/>
    <cellStyle name="20% - Accent6 17 6" xfId="18102" xr:uid="{88432511-33AD-49C3-B4C7-ADBCCADBE16B}"/>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7" xr:uid="{E3AC0064-2446-4776-B48B-6495A3143236}"/>
    <cellStyle name="20% - Accent6 2 10 2 3" xfId="3201" xr:uid="{00000000-0005-0000-0000-0000A30F0000}"/>
    <cellStyle name="20% - Accent6 2 10 2 3 2" xfId="18108" xr:uid="{17744F43-B431-46F0-81CA-9836AE353A5B}"/>
    <cellStyle name="20% - Accent6 2 10 2 4" xfId="14132" xr:uid="{00000000-0005-0000-0000-0000A40F0000}"/>
    <cellStyle name="20% - Accent6 2 10 2 5" xfId="14133" xr:uid="{00000000-0005-0000-0000-0000A50F0000}"/>
    <cellStyle name="20% - Accent6 2 10 2 6" xfId="18106" xr:uid="{42E05ECF-93F4-4710-8819-A78BF6B24DF6}"/>
    <cellStyle name="20% - Accent6 2 10 3" xfId="3202" xr:uid="{00000000-0005-0000-0000-0000A60F0000}"/>
    <cellStyle name="20% - Accent6 2 10 3 2" xfId="18109" xr:uid="{82F8C74E-E335-463B-BD21-36F3A74F80DA}"/>
    <cellStyle name="20% - Accent6 2 10 4" xfId="3203" xr:uid="{00000000-0005-0000-0000-0000A70F0000}"/>
    <cellStyle name="20% - Accent6 2 10 4 2" xfId="18110" xr:uid="{130DDE54-9CBF-48CF-A30E-90B7A7DEC16F}"/>
    <cellStyle name="20% - Accent6 2 10 5" xfId="14134" xr:uid="{00000000-0005-0000-0000-0000A80F0000}"/>
    <cellStyle name="20% - Accent6 2 10 6" xfId="14135" xr:uid="{00000000-0005-0000-0000-0000A90F0000}"/>
    <cellStyle name="20% - Accent6 2 10 7" xfId="18105"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3" xr:uid="{1DAEC764-291C-45B8-992F-AAA499C630C1}"/>
    <cellStyle name="20% - Accent6 2 11 2 3" xfId="3207" xr:uid="{00000000-0005-0000-0000-0000AD0F0000}"/>
    <cellStyle name="20% - Accent6 2 11 2 3 2" xfId="18114" xr:uid="{82016BB9-768D-44CB-88BA-D721093ADC1E}"/>
    <cellStyle name="20% - Accent6 2 11 2 4" xfId="14136" xr:uid="{00000000-0005-0000-0000-0000AE0F0000}"/>
    <cellStyle name="20% - Accent6 2 11 2 5" xfId="14137" xr:uid="{00000000-0005-0000-0000-0000AF0F0000}"/>
    <cellStyle name="20% - Accent6 2 11 2 6" xfId="18112" xr:uid="{4F4B1945-FA3E-4088-BF60-F98C6DB993B0}"/>
    <cellStyle name="20% - Accent6 2 11 3" xfId="3208" xr:uid="{00000000-0005-0000-0000-0000B00F0000}"/>
    <cellStyle name="20% - Accent6 2 11 3 2" xfId="18115" xr:uid="{689FE6F9-CBB1-48DB-86FC-FCBE5BBD385E}"/>
    <cellStyle name="20% - Accent6 2 11 4" xfId="3209" xr:uid="{00000000-0005-0000-0000-0000B10F0000}"/>
    <cellStyle name="20% - Accent6 2 11 4 2" xfId="18116" xr:uid="{BE46604A-C810-4118-B987-D4D92AE29C1D}"/>
    <cellStyle name="20% - Accent6 2 11 5" xfId="14138" xr:uid="{00000000-0005-0000-0000-0000B20F0000}"/>
    <cellStyle name="20% - Accent6 2 11 6" xfId="14139" xr:uid="{00000000-0005-0000-0000-0000B30F0000}"/>
    <cellStyle name="20% - Accent6 2 11 7" xfId="18111"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9" xr:uid="{65BA0056-E7DB-44B6-BF8E-497E7D790806}"/>
    <cellStyle name="20% - Accent6 2 12 2 3" xfId="3213" xr:uid="{00000000-0005-0000-0000-0000B70F0000}"/>
    <cellStyle name="20% - Accent6 2 12 2 3 2" xfId="18120" xr:uid="{DBE1FCCC-8E9F-466F-9E38-7F4D78ADE121}"/>
    <cellStyle name="20% - Accent6 2 12 2 4" xfId="14140" xr:uid="{00000000-0005-0000-0000-0000B80F0000}"/>
    <cellStyle name="20% - Accent6 2 12 2 5" xfId="14141" xr:uid="{00000000-0005-0000-0000-0000B90F0000}"/>
    <cellStyle name="20% - Accent6 2 12 2 6" xfId="18118" xr:uid="{E53219C4-ADFE-4149-B0B8-AB17B542A91F}"/>
    <cellStyle name="20% - Accent6 2 12 3" xfId="3214" xr:uid="{00000000-0005-0000-0000-0000BA0F0000}"/>
    <cellStyle name="20% - Accent6 2 12 3 2" xfId="18121" xr:uid="{23A20833-5D45-4F71-901E-30F2A72C4E3A}"/>
    <cellStyle name="20% - Accent6 2 12 4" xfId="3215" xr:uid="{00000000-0005-0000-0000-0000BB0F0000}"/>
    <cellStyle name="20% - Accent6 2 12 4 2" xfId="18122" xr:uid="{96B0467D-D21C-4B4E-B8B6-9746C0874210}"/>
    <cellStyle name="20% - Accent6 2 12 5" xfId="14142" xr:uid="{00000000-0005-0000-0000-0000BC0F0000}"/>
    <cellStyle name="20% - Accent6 2 12 6" xfId="14143" xr:uid="{00000000-0005-0000-0000-0000BD0F0000}"/>
    <cellStyle name="20% - Accent6 2 12 7" xfId="18117"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5" xr:uid="{1F8A1F24-80E5-40D3-8EC6-FD60D100FDA2}"/>
    <cellStyle name="20% - Accent6 2 13 2 3" xfId="3219" xr:uid="{00000000-0005-0000-0000-0000C10F0000}"/>
    <cellStyle name="20% - Accent6 2 13 2 3 2" xfId="18126" xr:uid="{D6085464-2B20-4F5D-80BE-9E57F89D4F9F}"/>
    <cellStyle name="20% - Accent6 2 13 2 4" xfId="14144" xr:uid="{00000000-0005-0000-0000-0000C20F0000}"/>
    <cellStyle name="20% - Accent6 2 13 2 5" xfId="14145" xr:uid="{00000000-0005-0000-0000-0000C30F0000}"/>
    <cellStyle name="20% - Accent6 2 13 2 6" xfId="18124" xr:uid="{95A6F2C1-1619-43AE-9362-5DAC20C3A99E}"/>
    <cellStyle name="20% - Accent6 2 13 3" xfId="3220" xr:uid="{00000000-0005-0000-0000-0000C40F0000}"/>
    <cellStyle name="20% - Accent6 2 13 3 2" xfId="18127" xr:uid="{E7A7A153-DBBE-4932-8F8E-6F5905CAC75E}"/>
    <cellStyle name="20% - Accent6 2 13 4" xfId="3221" xr:uid="{00000000-0005-0000-0000-0000C50F0000}"/>
    <cellStyle name="20% - Accent6 2 13 4 2" xfId="18128" xr:uid="{334A18EB-6014-454A-B30C-A886BA0AEC91}"/>
    <cellStyle name="20% - Accent6 2 13 5" xfId="14146" xr:uid="{00000000-0005-0000-0000-0000C60F0000}"/>
    <cellStyle name="20% - Accent6 2 13 6" xfId="14147" xr:uid="{00000000-0005-0000-0000-0000C70F0000}"/>
    <cellStyle name="20% - Accent6 2 13 7" xfId="18123"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1" xr:uid="{13A91E0B-0CE3-43FA-B0A1-089AD9FDFC62}"/>
    <cellStyle name="20% - Accent6 2 14 2 3" xfId="3225" xr:uid="{00000000-0005-0000-0000-0000CB0F0000}"/>
    <cellStyle name="20% - Accent6 2 14 2 3 2" xfId="18132" xr:uid="{ACAACCB7-3DCD-4832-A061-90782B458C23}"/>
    <cellStyle name="20% - Accent6 2 14 2 4" xfId="14148" xr:uid="{00000000-0005-0000-0000-0000CC0F0000}"/>
    <cellStyle name="20% - Accent6 2 14 2 5" xfId="14149" xr:uid="{00000000-0005-0000-0000-0000CD0F0000}"/>
    <cellStyle name="20% - Accent6 2 14 2 6" xfId="18130" xr:uid="{151C2BA3-0E0D-47A4-9A00-5955FDC3C16B}"/>
    <cellStyle name="20% - Accent6 2 14 3" xfId="3226" xr:uid="{00000000-0005-0000-0000-0000CE0F0000}"/>
    <cellStyle name="20% - Accent6 2 14 3 2" xfId="18133" xr:uid="{DA31056C-C978-4514-A748-A8ABDE0ACE0F}"/>
    <cellStyle name="20% - Accent6 2 14 4" xfId="3227" xr:uid="{00000000-0005-0000-0000-0000CF0F0000}"/>
    <cellStyle name="20% - Accent6 2 14 4 2" xfId="18134" xr:uid="{DEB74239-3208-4F02-BA75-E59193F82CC2}"/>
    <cellStyle name="20% - Accent6 2 14 5" xfId="14150" xr:uid="{00000000-0005-0000-0000-0000D00F0000}"/>
    <cellStyle name="20% - Accent6 2 14 6" xfId="14151" xr:uid="{00000000-0005-0000-0000-0000D10F0000}"/>
    <cellStyle name="20% - Accent6 2 14 7" xfId="18129" xr:uid="{66832E8B-B745-47A8-832D-91047632DF55}"/>
    <cellStyle name="20% - Accent6 2 15" xfId="3228" xr:uid="{00000000-0005-0000-0000-0000D20F0000}"/>
    <cellStyle name="20% - Accent6 2 15 2" xfId="3229" xr:uid="{00000000-0005-0000-0000-0000D30F0000}"/>
    <cellStyle name="20% - Accent6 2 15 2 2" xfId="18136" xr:uid="{0FD98F4A-3463-4B69-BEEE-DD66EEC4C1E3}"/>
    <cellStyle name="20% - Accent6 2 15 3" xfId="3230" xr:uid="{00000000-0005-0000-0000-0000D40F0000}"/>
    <cellStyle name="20% - Accent6 2 15 3 2" xfId="18137" xr:uid="{20CE10DB-8A36-47E2-8919-52EAF87C226F}"/>
    <cellStyle name="20% - Accent6 2 15 4" xfId="14152" xr:uid="{00000000-0005-0000-0000-0000D50F0000}"/>
    <cellStyle name="20% - Accent6 2 15 5" xfId="14153" xr:uid="{00000000-0005-0000-0000-0000D60F0000}"/>
    <cellStyle name="20% - Accent6 2 15 6" xfId="18135" xr:uid="{50332EB6-E451-4881-9647-AD9D3846E489}"/>
    <cellStyle name="20% - Accent6 2 16" xfId="3231" xr:uid="{00000000-0005-0000-0000-0000D70F0000}"/>
    <cellStyle name="20% - Accent6 2 16 2" xfId="18138" xr:uid="{A9D06BA9-367C-4759-941D-8CCE4E9ACA7B}"/>
    <cellStyle name="20% - Accent6 2 17" xfId="3232" xr:uid="{00000000-0005-0000-0000-0000D80F0000}"/>
    <cellStyle name="20% - Accent6 2 17 2" xfId="18139" xr:uid="{0146F14F-7398-4D53-AC0C-91F3A5F39F3E}"/>
    <cellStyle name="20% - Accent6 2 18" xfId="3233" xr:uid="{00000000-0005-0000-0000-0000D90F0000}"/>
    <cellStyle name="20% - Accent6 2 18 2" xfId="18140" xr:uid="{6ACC439A-5AD6-4884-9532-E91DF7222A3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2" xr:uid="{A5C67A2E-0F48-4808-94ED-6453FC12DCCA}"/>
    <cellStyle name="20% - Accent6 2 2 2 3" xfId="3237" xr:uid="{00000000-0005-0000-0000-0000DE0F0000}"/>
    <cellStyle name="20% - Accent6 2 2 2 3 2" xfId="18143" xr:uid="{64CCAAD5-CB6D-4CBA-974E-EF1704056AFB}"/>
    <cellStyle name="20% - Accent6 2 2 2 4" xfId="14155" xr:uid="{00000000-0005-0000-0000-0000DF0F0000}"/>
    <cellStyle name="20% - Accent6 2 2 2 5" xfId="14156" xr:uid="{00000000-0005-0000-0000-0000E00F0000}"/>
    <cellStyle name="20% - Accent6 2 2 2 6" xfId="18141" xr:uid="{CE1D02A2-9C17-415D-8F2C-6007650E8C85}"/>
    <cellStyle name="20% - Accent6 2 2 3" xfId="3238" xr:uid="{00000000-0005-0000-0000-0000E10F0000}"/>
    <cellStyle name="20% - Accent6 2 2 3 2" xfId="18144" xr:uid="{797E3E85-10E8-46B6-BB19-89795CEA74EE}"/>
    <cellStyle name="20% - Accent6 2 2 4" xfId="3239" xr:uid="{00000000-0005-0000-0000-0000E20F0000}"/>
    <cellStyle name="20% - Accent6 2 2 4 2" xfId="18145" xr:uid="{89AB8406-4BFB-4A94-9A98-D45C094F80F0}"/>
    <cellStyle name="20% - Accent6 2 2 5" xfId="3240" xr:uid="{00000000-0005-0000-0000-0000E30F0000}"/>
    <cellStyle name="20% - Accent6 2 2 5 2" xfId="18146" xr:uid="{BF30A5AA-0F1A-49C5-9F91-39324AE959E9}"/>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8" xr:uid="{7F73CD5E-86E5-4556-89E2-2BF2F2E3EA9A}"/>
    <cellStyle name="20% - Accent6 2 3 2 3" xfId="3245" xr:uid="{00000000-0005-0000-0000-0000E90F0000}"/>
    <cellStyle name="20% - Accent6 2 3 2 3 2" xfId="18149" xr:uid="{3463F2F3-6E7D-4FE9-8E89-4D98AB1C3F34}"/>
    <cellStyle name="20% - Accent6 2 3 2 4" xfId="14158" xr:uid="{00000000-0005-0000-0000-0000EA0F0000}"/>
    <cellStyle name="20% - Accent6 2 3 2 5" xfId="14159" xr:uid="{00000000-0005-0000-0000-0000EB0F0000}"/>
    <cellStyle name="20% - Accent6 2 3 2 6" xfId="18147" xr:uid="{C9478F63-7FE9-4AC1-B053-E0DE5852BC4E}"/>
    <cellStyle name="20% - Accent6 2 3 3" xfId="3246" xr:uid="{00000000-0005-0000-0000-0000EC0F0000}"/>
    <cellStyle name="20% - Accent6 2 3 3 2" xfId="18150" xr:uid="{3B89370B-215A-43BD-9BDB-D510BFA9634A}"/>
    <cellStyle name="20% - Accent6 2 3 4" xfId="3247" xr:uid="{00000000-0005-0000-0000-0000ED0F0000}"/>
    <cellStyle name="20% - Accent6 2 3 4 2" xfId="18151" xr:uid="{ECF1C61F-BAAF-4071-B906-B446E8EEDB98}"/>
    <cellStyle name="20% - Accent6 2 3 5" xfId="3248" xr:uid="{00000000-0005-0000-0000-0000EE0F0000}"/>
    <cellStyle name="20% - Accent6 2 3 5 2" xfId="18152" xr:uid="{F2ECF7A9-6836-4F34-BD98-E01956B7233A}"/>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4" xr:uid="{73280585-58B3-4125-BCD3-3D636B8B958A}"/>
    <cellStyle name="20% - Accent6 2 4 2 3" xfId="3252" xr:uid="{00000000-0005-0000-0000-0000F30F0000}"/>
    <cellStyle name="20% - Accent6 2 4 2 3 2" xfId="18155" xr:uid="{9E3D8E85-8195-4904-A867-641318526E23}"/>
    <cellStyle name="20% - Accent6 2 4 2 4" xfId="14161" xr:uid="{00000000-0005-0000-0000-0000F40F0000}"/>
    <cellStyle name="20% - Accent6 2 4 2 5" xfId="14162" xr:uid="{00000000-0005-0000-0000-0000F50F0000}"/>
    <cellStyle name="20% - Accent6 2 4 2 6" xfId="18153" xr:uid="{94444517-5DA5-4EA9-B0D8-E56EA726A101}"/>
    <cellStyle name="20% - Accent6 2 4 3" xfId="3253" xr:uid="{00000000-0005-0000-0000-0000F60F0000}"/>
    <cellStyle name="20% - Accent6 2 4 3 2" xfId="18156" xr:uid="{B5C3D922-D4E2-49A6-A38A-8D9E9538FE37}"/>
    <cellStyle name="20% - Accent6 2 4 4" xfId="3254" xr:uid="{00000000-0005-0000-0000-0000F70F0000}"/>
    <cellStyle name="20% - Accent6 2 4 4 2" xfId="18157" xr:uid="{026D6C18-96F9-4C05-983F-D5317A75688B}"/>
    <cellStyle name="20% - Accent6 2 4 5" xfId="3255" xr:uid="{00000000-0005-0000-0000-0000F80F0000}"/>
    <cellStyle name="20% - Accent6 2 4 5 2" xfId="18158" xr:uid="{26DC64AD-B415-4418-B43D-0D00EB153D44}"/>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60" xr:uid="{ECCED6AE-6D2C-441D-8D4E-D52C4FADD00C}"/>
    <cellStyle name="20% - Accent6 2 5 2 3" xfId="3259" xr:uid="{00000000-0005-0000-0000-0000FD0F0000}"/>
    <cellStyle name="20% - Accent6 2 5 2 3 2" xfId="18161" xr:uid="{4BDBABB7-42BA-4499-9BE7-C6A09EE3E045}"/>
    <cellStyle name="20% - Accent6 2 5 2 4" xfId="14164" xr:uid="{00000000-0005-0000-0000-0000FE0F0000}"/>
    <cellStyle name="20% - Accent6 2 5 2 5" xfId="14165" xr:uid="{00000000-0005-0000-0000-0000FF0F0000}"/>
    <cellStyle name="20% - Accent6 2 5 2 6" xfId="18159" xr:uid="{182EA05F-8144-4F5E-A8CA-FC7E8F043CDD}"/>
    <cellStyle name="20% - Accent6 2 5 3" xfId="3260" xr:uid="{00000000-0005-0000-0000-000000100000}"/>
    <cellStyle name="20% - Accent6 2 5 3 2" xfId="18162" xr:uid="{C99DC77B-7D09-4517-A0C4-B33E8465C312}"/>
    <cellStyle name="20% - Accent6 2 5 4" xfId="3261" xr:uid="{00000000-0005-0000-0000-000001100000}"/>
    <cellStyle name="20% - Accent6 2 5 4 2" xfId="18163" xr:uid="{5E3E41E9-5560-4B8E-96BC-3A3DA16F1E21}"/>
    <cellStyle name="20% - Accent6 2 5 5" xfId="3262" xr:uid="{00000000-0005-0000-0000-000002100000}"/>
    <cellStyle name="20% - Accent6 2 5 5 2" xfId="18164" xr:uid="{19FF9018-AF15-4203-B67E-2EF0F776B8E3}"/>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7" xr:uid="{771CDD9F-E2B7-40FA-B873-24823288E1DF}"/>
    <cellStyle name="20% - Accent6 2 6 2 3" xfId="3266" xr:uid="{00000000-0005-0000-0000-000007100000}"/>
    <cellStyle name="20% - Accent6 2 6 2 3 2" xfId="18168" xr:uid="{7FA88AC5-DE98-400A-9ED0-A0DA03249D1E}"/>
    <cellStyle name="20% - Accent6 2 6 2 4" xfId="14167" xr:uid="{00000000-0005-0000-0000-000008100000}"/>
    <cellStyle name="20% - Accent6 2 6 2 5" xfId="14168" xr:uid="{00000000-0005-0000-0000-000009100000}"/>
    <cellStyle name="20% - Accent6 2 6 2 6" xfId="18166" xr:uid="{AA6EAC17-B505-4173-B754-62312A3DFF8F}"/>
    <cellStyle name="20% - Accent6 2 6 3" xfId="3267" xr:uid="{00000000-0005-0000-0000-00000A100000}"/>
    <cellStyle name="20% - Accent6 2 6 3 2" xfId="18169" xr:uid="{9B8422FA-CFE9-4468-BF17-0F582E9B25B6}"/>
    <cellStyle name="20% - Accent6 2 6 4" xfId="3268" xr:uid="{00000000-0005-0000-0000-00000B100000}"/>
    <cellStyle name="20% - Accent6 2 6 4 2" xfId="18170" xr:uid="{249D72A3-DBAB-4E02-AC7D-A2960DF20D99}"/>
    <cellStyle name="20% - Accent6 2 6 5" xfId="14169" xr:uid="{00000000-0005-0000-0000-00000C100000}"/>
    <cellStyle name="20% - Accent6 2 6 6" xfId="14170" xr:uid="{00000000-0005-0000-0000-00000D100000}"/>
    <cellStyle name="20% - Accent6 2 6 7" xfId="18165"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3" xr:uid="{A25FE761-56E0-4E90-AE24-A26B7D546BEB}"/>
    <cellStyle name="20% - Accent6 2 7 2 3" xfId="3272" xr:uid="{00000000-0005-0000-0000-000011100000}"/>
    <cellStyle name="20% - Accent6 2 7 2 3 2" xfId="18174" xr:uid="{882AD62C-4170-47D6-A9DE-07E9533259BC}"/>
    <cellStyle name="20% - Accent6 2 7 2 4" xfId="14171" xr:uid="{00000000-0005-0000-0000-000012100000}"/>
    <cellStyle name="20% - Accent6 2 7 2 5" xfId="14172" xr:uid="{00000000-0005-0000-0000-000013100000}"/>
    <cellStyle name="20% - Accent6 2 7 2 6" xfId="18172" xr:uid="{B423DE48-05A9-4689-9DA6-011A9A4C7EC4}"/>
    <cellStyle name="20% - Accent6 2 7 3" xfId="3273" xr:uid="{00000000-0005-0000-0000-000014100000}"/>
    <cellStyle name="20% - Accent6 2 7 3 2" xfId="18175" xr:uid="{4749D946-50CE-4346-ABEF-8900818A8EDB}"/>
    <cellStyle name="20% - Accent6 2 7 4" xfId="3274" xr:uid="{00000000-0005-0000-0000-000015100000}"/>
    <cellStyle name="20% - Accent6 2 7 4 2" xfId="18176" xr:uid="{0EA78EE7-3B7C-4F1F-BABC-ACA0A500317E}"/>
    <cellStyle name="20% - Accent6 2 7 5" xfId="14173" xr:uid="{00000000-0005-0000-0000-000016100000}"/>
    <cellStyle name="20% - Accent6 2 7 6" xfId="14174" xr:uid="{00000000-0005-0000-0000-000017100000}"/>
    <cellStyle name="20% - Accent6 2 7 7" xfId="18171"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9" xr:uid="{CBB8D8A4-F542-485D-B5C1-495C03B6934E}"/>
    <cellStyle name="20% - Accent6 2 8 2 3" xfId="3278" xr:uid="{00000000-0005-0000-0000-00001B100000}"/>
    <cellStyle name="20% - Accent6 2 8 2 3 2" xfId="18180" xr:uid="{7EA9220D-F198-40B5-BFC1-7832A4A02AD1}"/>
    <cellStyle name="20% - Accent6 2 8 2 4" xfId="14175" xr:uid="{00000000-0005-0000-0000-00001C100000}"/>
    <cellStyle name="20% - Accent6 2 8 2 5" xfId="14176" xr:uid="{00000000-0005-0000-0000-00001D100000}"/>
    <cellStyle name="20% - Accent6 2 8 2 6" xfId="18178" xr:uid="{6A645096-72A3-47E5-A3E4-9F1A8D46DCC3}"/>
    <cellStyle name="20% - Accent6 2 8 3" xfId="3279" xr:uid="{00000000-0005-0000-0000-00001E100000}"/>
    <cellStyle name="20% - Accent6 2 8 3 2" xfId="18181" xr:uid="{0B310CA4-1B68-4792-8AAF-60DF82ACCA96}"/>
    <cellStyle name="20% - Accent6 2 8 4" xfId="3280" xr:uid="{00000000-0005-0000-0000-00001F100000}"/>
    <cellStyle name="20% - Accent6 2 8 4 2" xfId="18182" xr:uid="{0F84414F-2314-4E6F-8245-F7881089D2DE}"/>
    <cellStyle name="20% - Accent6 2 8 5" xfId="14177" xr:uid="{00000000-0005-0000-0000-000020100000}"/>
    <cellStyle name="20% - Accent6 2 8 6" xfId="14178" xr:uid="{00000000-0005-0000-0000-000021100000}"/>
    <cellStyle name="20% - Accent6 2 8 7" xfId="18177"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5" xr:uid="{C4803991-F4F3-46DC-8D01-352D5918F8B1}"/>
    <cellStyle name="20% - Accent6 2 9 2 3" xfId="3284" xr:uid="{00000000-0005-0000-0000-000025100000}"/>
    <cellStyle name="20% - Accent6 2 9 2 3 2" xfId="18186" xr:uid="{CB3FBFC7-FF56-45AF-B600-EECDE0D3532E}"/>
    <cellStyle name="20% - Accent6 2 9 2 4" xfId="14179" xr:uid="{00000000-0005-0000-0000-000026100000}"/>
    <cellStyle name="20% - Accent6 2 9 2 5" xfId="14180" xr:uid="{00000000-0005-0000-0000-000027100000}"/>
    <cellStyle name="20% - Accent6 2 9 2 6" xfId="18184" xr:uid="{2C5AF010-68FE-4BCA-8628-8ABBF5466ECD}"/>
    <cellStyle name="20% - Accent6 2 9 3" xfId="3285" xr:uid="{00000000-0005-0000-0000-000028100000}"/>
    <cellStyle name="20% - Accent6 2 9 3 2" xfId="18187" xr:uid="{83A027D2-6A2F-4B6E-829A-2C96F3E948CF}"/>
    <cellStyle name="20% - Accent6 2 9 4" xfId="3286" xr:uid="{00000000-0005-0000-0000-000029100000}"/>
    <cellStyle name="20% - Accent6 2 9 4 2" xfId="18188" xr:uid="{61804EFD-6C7D-45F0-B378-97BDDE4360E6}"/>
    <cellStyle name="20% - Accent6 2 9 5" xfId="14181" xr:uid="{00000000-0005-0000-0000-00002A100000}"/>
    <cellStyle name="20% - Accent6 2 9 6" xfId="14182" xr:uid="{00000000-0005-0000-0000-00002B100000}"/>
    <cellStyle name="20% - Accent6 2 9 7" xfId="18183"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9" xr:uid="{158079AF-BD90-4367-AE8B-2FBFEEEAB286}"/>
    <cellStyle name="20% - Accent6 3 11" xfId="3300" xr:uid="{00000000-0005-0000-0000-000039100000}"/>
    <cellStyle name="20% - Accent6 3 11 2" xfId="18190" xr:uid="{CDE35975-B5B4-43EE-BCC2-408ACADCCEE5}"/>
    <cellStyle name="20% - Accent6 3 12" xfId="3301" xr:uid="{00000000-0005-0000-0000-00003A100000}"/>
    <cellStyle name="20% - Accent6 3 12 2" xfId="18191" xr:uid="{DE64CE23-52BB-49EC-A438-B48D0617BB6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3" xr:uid="{A926E300-155E-4730-A865-E21D2E5B7822}"/>
    <cellStyle name="20% - Accent6 3 2 2 3" xfId="3305" xr:uid="{00000000-0005-0000-0000-00003F100000}"/>
    <cellStyle name="20% - Accent6 3 2 2 3 2" xfId="18194" xr:uid="{AA53FC43-532C-485E-B693-3EC3E7DE8718}"/>
    <cellStyle name="20% - Accent6 3 2 2 4" xfId="14184" xr:uid="{00000000-0005-0000-0000-000040100000}"/>
    <cellStyle name="20% - Accent6 3 2 2 5" xfId="14185" xr:uid="{00000000-0005-0000-0000-000041100000}"/>
    <cellStyle name="20% - Accent6 3 2 2 6" xfId="18192" xr:uid="{2E51F37D-C0AC-44C8-B692-89052C827679}"/>
    <cellStyle name="20% - Accent6 3 2 3" xfId="3306" xr:uid="{00000000-0005-0000-0000-000042100000}"/>
    <cellStyle name="20% - Accent6 3 2 3 2" xfId="18195" xr:uid="{0837D21E-2C1F-4256-9DD0-82DF7DD71871}"/>
    <cellStyle name="20% - Accent6 3 2 4" xfId="3307" xr:uid="{00000000-0005-0000-0000-000043100000}"/>
    <cellStyle name="20% - Accent6 3 2 4 2" xfId="18196" xr:uid="{CB50BE07-065C-42A2-B803-30F841AFCD4E}"/>
    <cellStyle name="20% - Accent6 3 2 5" xfId="3308" xr:uid="{00000000-0005-0000-0000-000044100000}"/>
    <cellStyle name="20% - Accent6 3 2 5 2" xfId="18197" xr:uid="{0E8E1962-E1BB-4661-B4E6-FB9D1FF2875D}"/>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9" xr:uid="{923B3475-DACF-4545-B379-D0231BE708FF}"/>
    <cellStyle name="20% - Accent6 3 3 2 3" xfId="3313" xr:uid="{00000000-0005-0000-0000-00004A100000}"/>
    <cellStyle name="20% - Accent6 3 3 2 3 2" xfId="18200" xr:uid="{8C46767D-1BEE-485F-A52A-02332E6AEB19}"/>
    <cellStyle name="20% - Accent6 3 3 2 4" xfId="14187" xr:uid="{00000000-0005-0000-0000-00004B100000}"/>
    <cellStyle name="20% - Accent6 3 3 2 5" xfId="14188" xr:uid="{00000000-0005-0000-0000-00004C100000}"/>
    <cellStyle name="20% - Accent6 3 3 2 6" xfId="18198" xr:uid="{B8F789BA-9C53-4649-AB71-AF45DD828C95}"/>
    <cellStyle name="20% - Accent6 3 3 3" xfId="3314" xr:uid="{00000000-0005-0000-0000-00004D100000}"/>
    <cellStyle name="20% - Accent6 3 3 3 2" xfId="18201" xr:uid="{54FAC1F7-FE4C-42C6-9E38-5D0990F129F1}"/>
    <cellStyle name="20% - Accent6 3 3 4" xfId="3315" xr:uid="{00000000-0005-0000-0000-00004E100000}"/>
    <cellStyle name="20% - Accent6 3 3 4 2" xfId="18202" xr:uid="{10EF2829-DBC0-44C9-86F0-FBF9BE92646F}"/>
    <cellStyle name="20% - Accent6 3 3 5" xfId="3316" xr:uid="{00000000-0005-0000-0000-00004F100000}"/>
    <cellStyle name="20% - Accent6 3 3 5 2" xfId="18203" xr:uid="{FC9335E4-3758-47A5-AE18-6E59A83A2209}"/>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5" xr:uid="{6DAC896D-654F-4CE7-A61D-E6067FC977CA}"/>
    <cellStyle name="20% - Accent6 3 4 2 3" xfId="3320" xr:uid="{00000000-0005-0000-0000-000054100000}"/>
    <cellStyle name="20% - Accent6 3 4 2 3 2" xfId="18206" xr:uid="{76811E98-C833-4C7B-BF8F-52429DAE945C}"/>
    <cellStyle name="20% - Accent6 3 4 2 4" xfId="14190" xr:uid="{00000000-0005-0000-0000-000055100000}"/>
    <cellStyle name="20% - Accent6 3 4 2 5" xfId="14191" xr:uid="{00000000-0005-0000-0000-000056100000}"/>
    <cellStyle name="20% - Accent6 3 4 2 6" xfId="18204" xr:uid="{7DC17C6D-5291-47B8-B949-EF5664D642F4}"/>
    <cellStyle name="20% - Accent6 3 4 3" xfId="3321" xr:uid="{00000000-0005-0000-0000-000057100000}"/>
    <cellStyle name="20% - Accent6 3 4 3 2" xfId="18207" xr:uid="{D7E4D1ED-2362-49ED-BB16-3CFE0AC48328}"/>
    <cellStyle name="20% - Accent6 3 4 4" xfId="3322" xr:uid="{00000000-0005-0000-0000-000058100000}"/>
    <cellStyle name="20% - Accent6 3 4 4 2" xfId="18208" xr:uid="{DFD76E7E-ED66-476E-9D97-141B242CDF95}"/>
    <cellStyle name="20% - Accent6 3 4 5" xfId="3323" xr:uid="{00000000-0005-0000-0000-000059100000}"/>
    <cellStyle name="20% - Accent6 3 4 5 2" xfId="18209" xr:uid="{026FDEAE-B3B0-469F-973F-598F8781728E}"/>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1" xr:uid="{9E9670DE-8B23-4580-93EE-38CF8ADAFCF4}"/>
    <cellStyle name="20% - Accent6 3 5 2 3" xfId="3327" xr:uid="{00000000-0005-0000-0000-00005E100000}"/>
    <cellStyle name="20% - Accent6 3 5 2 3 2" xfId="18212" xr:uid="{87827B0A-4E62-4679-B8AC-B007EC729971}"/>
    <cellStyle name="20% - Accent6 3 5 2 4" xfId="14193" xr:uid="{00000000-0005-0000-0000-00005F100000}"/>
    <cellStyle name="20% - Accent6 3 5 2 5" xfId="14194" xr:uid="{00000000-0005-0000-0000-000060100000}"/>
    <cellStyle name="20% - Accent6 3 5 2 6" xfId="18210" xr:uid="{ECF89C34-07F6-4537-BA1B-4D5A0F4FCCE4}"/>
    <cellStyle name="20% - Accent6 3 5 3" xfId="3328" xr:uid="{00000000-0005-0000-0000-000061100000}"/>
    <cellStyle name="20% - Accent6 3 5 3 2" xfId="18213" xr:uid="{A0B1902B-5F40-44B9-B71A-6B750C62B405}"/>
    <cellStyle name="20% - Accent6 3 5 4" xfId="3329" xr:uid="{00000000-0005-0000-0000-000062100000}"/>
    <cellStyle name="20% - Accent6 3 5 4 2" xfId="18214" xr:uid="{05E1BC84-8AE4-4B21-9DA3-35D6CBB765E9}"/>
    <cellStyle name="20% - Accent6 3 5 5" xfId="3330" xr:uid="{00000000-0005-0000-0000-000063100000}"/>
    <cellStyle name="20% - Accent6 3 5 5 2" xfId="18215" xr:uid="{A2E34701-9471-4813-8457-83D143F7D414}"/>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8" xr:uid="{D3AB6207-4AA4-46DC-B4C8-8AC6C2BC0467}"/>
    <cellStyle name="20% - Accent6 3 6 2 3" xfId="3334" xr:uid="{00000000-0005-0000-0000-000068100000}"/>
    <cellStyle name="20% - Accent6 3 6 2 3 2" xfId="18219" xr:uid="{87684100-1AC8-45BF-B43F-9D4AE1658500}"/>
    <cellStyle name="20% - Accent6 3 6 2 4" xfId="14196" xr:uid="{00000000-0005-0000-0000-000069100000}"/>
    <cellStyle name="20% - Accent6 3 6 2 5" xfId="14197" xr:uid="{00000000-0005-0000-0000-00006A100000}"/>
    <cellStyle name="20% - Accent6 3 6 2 6" xfId="18217" xr:uid="{D3A42669-F59F-44C6-BDF5-B60984158411}"/>
    <cellStyle name="20% - Accent6 3 6 3" xfId="3335" xr:uid="{00000000-0005-0000-0000-00006B100000}"/>
    <cellStyle name="20% - Accent6 3 6 3 2" xfId="18220" xr:uid="{9CACA6BB-0708-46DE-AB67-C0DAF082FA2E}"/>
    <cellStyle name="20% - Accent6 3 6 4" xfId="3336" xr:uid="{00000000-0005-0000-0000-00006C100000}"/>
    <cellStyle name="20% - Accent6 3 6 4 2" xfId="18221" xr:uid="{0FC5FAA4-C090-46DB-A796-B2B84B6FFC46}"/>
    <cellStyle name="20% - Accent6 3 6 5" xfId="14198" xr:uid="{00000000-0005-0000-0000-00006D100000}"/>
    <cellStyle name="20% - Accent6 3 6 6" xfId="14199" xr:uid="{00000000-0005-0000-0000-00006E100000}"/>
    <cellStyle name="20% - Accent6 3 6 7" xfId="18216"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4" xr:uid="{F8951FBB-F2B1-4EEC-8826-C34C384AAF88}"/>
    <cellStyle name="20% - Accent6 3 7 2 3" xfId="3340" xr:uid="{00000000-0005-0000-0000-000072100000}"/>
    <cellStyle name="20% - Accent6 3 7 2 3 2" xfId="18225" xr:uid="{A2A81E6D-188F-4ECB-B880-786E83FB55AA}"/>
    <cellStyle name="20% - Accent6 3 7 2 4" xfId="14200" xr:uid="{00000000-0005-0000-0000-000073100000}"/>
    <cellStyle name="20% - Accent6 3 7 2 5" xfId="14201" xr:uid="{00000000-0005-0000-0000-000074100000}"/>
    <cellStyle name="20% - Accent6 3 7 2 6" xfId="18223" xr:uid="{36777542-C7D1-4EDD-BE79-55E02BE955D8}"/>
    <cellStyle name="20% - Accent6 3 7 3" xfId="3341" xr:uid="{00000000-0005-0000-0000-000075100000}"/>
    <cellStyle name="20% - Accent6 3 7 3 2" xfId="18226" xr:uid="{A490BB07-8638-4396-AEC4-88B557C14493}"/>
    <cellStyle name="20% - Accent6 3 7 4" xfId="3342" xr:uid="{00000000-0005-0000-0000-000076100000}"/>
    <cellStyle name="20% - Accent6 3 7 4 2" xfId="18227" xr:uid="{7B99E1F0-757D-4AC7-834F-D207C686D12B}"/>
    <cellStyle name="20% - Accent6 3 7 5" xfId="14202" xr:uid="{00000000-0005-0000-0000-000077100000}"/>
    <cellStyle name="20% - Accent6 3 7 6" xfId="14203" xr:uid="{00000000-0005-0000-0000-000078100000}"/>
    <cellStyle name="20% - Accent6 3 7 7" xfId="18222"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30" xr:uid="{D20B5F11-FEAD-4258-B3CE-C22AA17E1A94}"/>
    <cellStyle name="20% - Accent6 3 8 2 3" xfId="3346" xr:uid="{00000000-0005-0000-0000-00007C100000}"/>
    <cellStyle name="20% - Accent6 3 8 2 3 2" xfId="18231" xr:uid="{E453DA6D-3C45-44B5-8F5E-9066C0DFD3C8}"/>
    <cellStyle name="20% - Accent6 3 8 2 4" xfId="14204" xr:uid="{00000000-0005-0000-0000-00007D100000}"/>
    <cellStyle name="20% - Accent6 3 8 2 5" xfId="14205" xr:uid="{00000000-0005-0000-0000-00007E100000}"/>
    <cellStyle name="20% - Accent6 3 8 2 6" xfId="18229" xr:uid="{0CA03510-84B0-4F6F-8CB3-9355A5B82735}"/>
    <cellStyle name="20% - Accent6 3 8 3" xfId="3347" xr:uid="{00000000-0005-0000-0000-00007F100000}"/>
    <cellStyle name="20% - Accent6 3 8 3 2" xfId="18232" xr:uid="{829B6A00-B97B-483D-8B39-D7D6C8AC4747}"/>
    <cellStyle name="20% - Accent6 3 8 4" xfId="3348" xr:uid="{00000000-0005-0000-0000-000080100000}"/>
    <cellStyle name="20% - Accent6 3 8 4 2" xfId="18233" xr:uid="{9B51BDCF-9846-4043-A7E6-479FE8C8E128}"/>
    <cellStyle name="20% - Accent6 3 8 5" xfId="14206" xr:uid="{00000000-0005-0000-0000-000081100000}"/>
    <cellStyle name="20% - Accent6 3 8 6" xfId="14207" xr:uid="{00000000-0005-0000-0000-000082100000}"/>
    <cellStyle name="20% - Accent6 3 8 7" xfId="18228" xr:uid="{3E821C54-8762-4DBB-8272-EEE6328D7BC2}"/>
    <cellStyle name="20% - Accent6 3 9" xfId="3349" xr:uid="{00000000-0005-0000-0000-000083100000}"/>
    <cellStyle name="20% - Accent6 3 9 2" xfId="3350" xr:uid="{00000000-0005-0000-0000-000084100000}"/>
    <cellStyle name="20% - Accent6 3 9 2 2" xfId="18235" xr:uid="{AF7255D0-BC34-4D8C-AAA6-F70C826608EE}"/>
    <cellStyle name="20% - Accent6 3 9 3" xfId="3351" xr:uid="{00000000-0005-0000-0000-000085100000}"/>
    <cellStyle name="20% - Accent6 3 9 3 2" xfId="18236" xr:uid="{B31CCE34-EC86-4FB8-84C2-B9CA5E30E897}"/>
    <cellStyle name="20% - Accent6 3 9 4" xfId="14208" xr:uid="{00000000-0005-0000-0000-000086100000}"/>
    <cellStyle name="20% - Accent6 3 9 5" xfId="14209" xr:uid="{00000000-0005-0000-0000-000087100000}"/>
    <cellStyle name="20% - Accent6 3 9 6" xfId="18234"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7" xr:uid="{166D5D1A-BBBC-4D52-B644-AF09A29FC3EA}"/>
    <cellStyle name="20% - Accent6 4 11" xfId="3365" xr:uid="{00000000-0005-0000-0000-000095100000}"/>
    <cellStyle name="20% - Accent6 4 11 2" xfId="18238" xr:uid="{73A90087-11C8-4337-9393-B2F77964D6E5}"/>
    <cellStyle name="20% - Accent6 4 12" xfId="3366" xr:uid="{00000000-0005-0000-0000-000096100000}"/>
    <cellStyle name="20% - Accent6 4 12 2" xfId="18239" xr:uid="{B2526978-AA1B-4E16-8C9D-23B8DA9F92F1}"/>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2" xr:uid="{078EB061-6D44-4172-9D59-27F7D3D442A6}"/>
    <cellStyle name="20% - Accent6 4 2 2 3" xfId="3370" xr:uid="{00000000-0005-0000-0000-00009B100000}"/>
    <cellStyle name="20% - Accent6 4 2 2 3 2" xfId="18243" xr:uid="{4197938A-06DD-4B23-A6BC-AEED8C370D87}"/>
    <cellStyle name="20% - Accent6 4 2 2 4" xfId="14211" xr:uid="{00000000-0005-0000-0000-00009C100000}"/>
    <cellStyle name="20% - Accent6 4 2 2 5" xfId="14212" xr:uid="{00000000-0005-0000-0000-00009D100000}"/>
    <cellStyle name="20% - Accent6 4 2 2 6" xfId="18241" xr:uid="{113588B6-1A62-4413-88B2-BDCB853658C0}"/>
    <cellStyle name="20% - Accent6 4 2 3" xfId="3371" xr:uid="{00000000-0005-0000-0000-00009E100000}"/>
    <cellStyle name="20% - Accent6 4 2 3 2" xfId="18244" xr:uid="{510E58EC-BAC5-4ECA-BDBC-65CD4E1E68E1}"/>
    <cellStyle name="20% - Accent6 4 2 4" xfId="3372" xr:uid="{00000000-0005-0000-0000-00009F100000}"/>
    <cellStyle name="20% - Accent6 4 2 4 2" xfId="18245" xr:uid="{BA1FAECE-7E60-40FF-9484-0397149969AE}"/>
    <cellStyle name="20% - Accent6 4 2 5" xfId="14213" xr:uid="{00000000-0005-0000-0000-0000A0100000}"/>
    <cellStyle name="20% - Accent6 4 2 6" xfId="14214" xr:uid="{00000000-0005-0000-0000-0000A1100000}"/>
    <cellStyle name="20% - Accent6 4 2 7" xfId="18240"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8" xr:uid="{E38C7F97-2B04-4D22-9541-D434B080C18C}"/>
    <cellStyle name="20% - Accent6 4 3 2 3" xfId="3377" xr:uid="{00000000-0005-0000-0000-0000A6100000}"/>
    <cellStyle name="20% - Accent6 4 3 2 3 2" xfId="18249" xr:uid="{4DCFFF82-BD88-4E3A-90E0-CF9E8913F16D}"/>
    <cellStyle name="20% - Accent6 4 3 2 4" xfId="14215" xr:uid="{00000000-0005-0000-0000-0000A7100000}"/>
    <cellStyle name="20% - Accent6 4 3 2 5" xfId="14216" xr:uid="{00000000-0005-0000-0000-0000A8100000}"/>
    <cellStyle name="20% - Accent6 4 3 2 6" xfId="18247" xr:uid="{DA2D28D6-CDFE-4F44-AECE-10163A34887C}"/>
    <cellStyle name="20% - Accent6 4 3 3" xfId="3378" xr:uid="{00000000-0005-0000-0000-0000A9100000}"/>
    <cellStyle name="20% - Accent6 4 3 3 2" xfId="18250" xr:uid="{874EE044-5969-482A-9D6C-B884A49B5C13}"/>
    <cellStyle name="20% - Accent6 4 3 4" xfId="3379" xr:uid="{00000000-0005-0000-0000-0000AA100000}"/>
    <cellStyle name="20% - Accent6 4 3 4 2" xfId="18251" xr:uid="{DA3D1BF0-FCD0-4C5F-8663-FA8E1D31BFCD}"/>
    <cellStyle name="20% - Accent6 4 3 5" xfId="14217" xr:uid="{00000000-0005-0000-0000-0000AB100000}"/>
    <cellStyle name="20% - Accent6 4 3 6" xfId="14218" xr:uid="{00000000-0005-0000-0000-0000AC100000}"/>
    <cellStyle name="20% - Accent6 4 3 7" xfId="18246"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4" xr:uid="{EEE6079A-4303-45F9-9798-C6B289D952E9}"/>
    <cellStyle name="20% - Accent6 4 4 2 3" xfId="3383" xr:uid="{00000000-0005-0000-0000-0000B0100000}"/>
    <cellStyle name="20% - Accent6 4 4 2 3 2" xfId="18255" xr:uid="{64A7D861-0540-45E6-A656-C07A24863DE0}"/>
    <cellStyle name="20% - Accent6 4 4 2 4" xfId="14219" xr:uid="{00000000-0005-0000-0000-0000B1100000}"/>
    <cellStyle name="20% - Accent6 4 4 2 5" xfId="14220" xr:uid="{00000000-0005-0000-0000-0000B2100000}"/>
    <cellStyle name="20% - Accent6 4 4 2 6" xfId="18253" xr:uid="{CCEA11B2-EBEC-4D6C-9199-58600C781C4F}"/>
    <cellStyle name="20% - Accent6 4 4 3" xfId="3384" xr:uid="{00000000-0005-0000-0000-0000B3100000}"/>
    <cellStyle name="20% - Accent6 4 4 3 2" xfId="18256" xr:uid="{8236B880-A7F9-4449-9EA1-64FE86724FFA}"/>
    <cellStyle name="20% - Accent6 4 4 4" xfId="3385" xr:uid="{00000000-0005-0000-0000-0000B4100000}"/>
    <cellStyle name="20% - Accent6 4 4 4 2" xfId="18257" xr:uid="{6F7F1BD7-B5BD-42BC-A056-4781C93DCCFD}"/>
    <cellStyle name="20% - Accent6 4 4 5" xfId="14221" xr:uid="{00000000-0005-0000-0000-0000B5100000}"/>
    <cellStyle name="20% - Accent6 4 4 6" xfId="14222" xr:uid="{00000000-0005-0000-0000-0000B6100000}"/>
    <cellStyle name="20% - Accent6 4 4 7" xfId="18252"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60" xr:uid="{BC36C660-4F92-497D-AA45-CA5B21828F1C}"/>
    <cellStyle name="20% - Accent6 4 5 2 3" xfId="3389" xr:uid="{00000000-0005-0000-0000-0000BA100000}"/>
    <cellStyle name="20% - Accent6 4 5 2 3 2" xfId="18261" xr:uid="{8C22049E-4EF2-4646-AB9C-3BF277B592AF}"/>
    <cellStyle name="20% - Accent6 4 5 2 4" xfId="14223" xr:uid="{00000000-0005-0000-0000-0000BB100000}"/>
    <cellStyle name="20% - Accent6 4 5 2 5" xfId="14224" xr:uid="{00000000-0005-0000-0000-0000BC100000}"/>
    <cellStyle name="20% - Accent6 4 5 2 6" xfId="18259" xr:uid="{09714F80-9354-4116-BFB5-4D108822EFF7}"/>
    <cellStyle name="20% - Accent6 4 5 3" xfId="3390" xr:uid="{00000000-0005-0000-0000-0000BD100000}"/>
    <cellStyle name="20% - Accent6 4 5 3 2" xfId="18262" xr:uid="{1CA8AE69-D76C-4339-B3AA-977EDBAC2C27}"/>
    <cellStyle name="20% - Accent6 4 5 4" xfId="3391" xr:uid="{00000000-0005-0000-0000-0000BE100000}"/>
    <cellStyle name="20% - Accent6 4 5 4 2" xfId="18263" xr:uid="{08A1C081-0FA4-4DF8-8787-A3C5DD912FCA}"/>
    <cellStyle name="20% - Accent6 4 5 5" xfId="14225" xr:uid="{00000000-0005-0000-0000-0000BF100000}"/>
    <cellStyle name="20% - Accent6 4 5 6" xfId="14226" xr:uid="{00000000-0005-0000-0000-0000C0100000}"/>
    <cellStyle name="20% - Accent6 4 5 7" xfId="18258"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6" xr:uid="{B0086DF7-3648-49FB-B87D-713B91B00675}"/>
    <cellStyle name="20% - Accent6 4 6 2 3" xfId="3395" xr:uid="{00000000-0005-0000-0000-0000C4100000}"/>
    <cellStyle name="20% - Accent6 4 6 2 3 2" xfId="18267" xr:uid="{A94BBAAA-F537-494D-A186-1B2369DB666A}"/>
    <cellStyle name="20% - Accent6 4 6 2 4" xfId="14227" xr:uid="{00000000-0005-0000-0000-0000C5100000}"/>
    <cellStyle name="20% - Accent6 4 6 2 5" xfId="14228" xr:uid="{00000000-0005-0000-0000-0000C6100000}"/>
    <cellStyle name="20% - Accent6 4 6 2 6" xfId="18265" xr:uid="{56839E1F-69E5-4170-9C4E-A1C654A0A68B}"/>
    <cellStyle name="20% - Accent6 4 6 3" xfId="3396" xr:uid="{00000000-0005-0000-0000-0000C7100000}"/>
    <cellStyle name="20% - Accent6 4 6 3 2" xfId="18268" xr:uid="{28533B71-C8EF-4056-BFC1-0587D1D0C015}"/>
    <cellStyle name="20% - Accent6 4 6 4" xfId="3397" xr:uid="{00000000-0005-0000-0000-0000C8100000}"/>
    <cellStyle name="20% - Accent6 4 6 4 2" xfId="18269" xr:uid="{CB8156FA-7758-44DE-8A2E-99AAAD285142}"/>
    <cellStyle name="20% - Accent6 4 6 5" xfId="14229" xr:uid="{00000000-0005-0000-0000-0000C9100000}"/>
    <cellStyle name="20% - Accent6 4 6 6" xfId="14230" xr:uid="{00000000-0005-0000-0000-0000CA100000}"/>
    <cellStyle name="20% - Accent6 4 6 7" xfId="18264"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2" xr:uid="{D2E91C12-E536-444E-9574-8770649727D6}"/>
    <cellStyle name="20% - Accent6 4 7 2 3" xfId="3401" xr:uid="{00000000-0005-0000-0000-0000CE100000}"/>
    <cellStyle name="20% - Accent6 4 7 2 3 2" xfId="18273" xr:uid="{0F0C22FB-6CF6-4AF8-B2EC-C74FE7753187}"/>
    <cellStyle name="20% - Accent6 4 7 2 4" xfId="14231" xr:uid="{00000000-0005-0000-0000-0000CF100000}"/>
    <cellStyle name="20% - Accent6 4 7 2 5" xfId="14232" xr:uid="{00000000-0005-0000-0000-0000D0100000}"/>
    <cellStyle name="20% - Accent6 4 7 2 6" xfId="18271" xr:uid="{94F5CF4F-B466-4879-BFC7-638DA850EDC8}"/>
    <cellStyle name="20% - Accent6 4 7 3" xfId="3402" xr:uid="{00000000-0005-0000-0000-0000D1100000}"/>
    <cellStyle name="20% - Accent6 4 7 3 2" xfId="18274" xr:uid="{66986089-3C73-4842-A857-990B8B1A37BC}"/>
    <cellStyle name="20% - Accent6 4 7 4" xfId="3403" xr:uid="{00000000-0005-0000-0000-0000D2100000}"/>
    <cellStyle name="20% - Accent6 4 7 4 2" xfId="18275" xr:uid="{253712A1-BC3C-4849-9552-AA08E0DE9247}"/>
    <cellStyle name="20% - Accent6 4 7 5" xfId="14233" xr:uid="{00000000-0005-0000-0000-0000D3100000}"/>
    <cellStyle name="20% - Accent6 4 7 6" xfId="14234" xr:uid="{00000000-0005-0000-0000-0000D4100000}"/>
    <cellStyle name="20% - Accent6 4 7 7" xfId="18270"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8" xr:uid="{CECE83BF-DEB3-476A-9C67-9B4AD28D9A32}"/>
    <cellStyle name="20% - Accent6 4 8 2 3" xfId="3407" xr:uid="{00000000-0005-0000-0000-0000D8100000}"/>
    <cellStyle name="20% - Accent6 4 8 2 3 2" xfId="18279" xr:uid="{3C4EC906-DA27-49E2-8D1B-7317E3FBDEEC}"/>
    <cellStyle name="20% - Accent6 4 8 2 4" xfId="14235" xr:uid="{00000000-0005-0000-0000-0000D9100000}"/>
    <cellStyle name="20% - Accent6 4 8 2 5" xfId="14236" xr:uid="{00000000-0005-0000-0000-0000DA100000}"/>
    <cellStyle name="20% - Accent6 4 8 2 6" xfId="18277" xr:uid="{FBE5FCBA-C6DB-471F-AFE5-7338995B0D7C}"/>
    <cellStyle name="20% - Accent6 4 8 3" xfId="3408" xr:uid="{00000000-0005-0000-0000-0000DB100000}"/>
    <cellStyle name="20% - Accent6 4 8 3 2" xfId="18280" xr:uid="{384989E6-C94F-4F4B-9612-3632005C05A0}"/>
    <cellStyle name="20% - Accent6 4 8 4" xfId="3409" xr:uid="{00000000-0005-0000-0000-0000DC100000}"/>
    <cellStyle name="20% - Accent6 4 8 4 2" xfId="18281" xr:uid="{FC7CAA49-3781-4C9D-B29A-4A71A0B6ADE0}"/>
    <cellStyle name="20% - Accent6 4 8 5" xfId="14237" xr:uid="{00000000-0005-0000-0000-0000DD100000}"/>
    <cellStyle name="20% - Accent6 4 8 6" xfId="14238" xr:uid="{00000000-0005-0000-0000-0000DE100000}"/>
    <cellStyle name="20% - Accent6 4 8 7" xfId="18276" xr:uid="{93DD197D-E4CE-4BB9-9C27-D127521B9832}"/>
    <cellStyle name="20% - Accent6 4 9" xfId="3410" xr:uid="{00000000-0005-0000-0000-0000DF100000}"/>
    <cellStyle name="20% - Accent6 4 9 2" xfId="3411" xr:uid="{00000000-0005-0000-0000-0000E0100000}"/>
    <cellStyle name="20% - Accent6 4 9 2 2" xfId="18283" xr:uid="{C4B1E37A-1FE1-418B-9CB6-DB0E94B6EFEB}"/>
    <cellStyle name="20% - Accent6 4 9 3" xfId="3412" xr:uid="{00000000-0005-0000-0000-0000E1100000}"/>
    <cellStyle name="20% - Accent6 4 9 3 2" xfId="18284" xr:uid="{DA8ED072-F07F-4427-BD8D-EF3E802E57E1}"/>
    <cellStyle name="20% - Accent6 4 9 4" xfId="14239" xr:uid="{00000000-0005-0000-0000-0000E2100000}"/>
    <cellStyle name="20% - Accent6 4 9 5" xfId="14240" xr:uid="{00000000-0005-0000-0000-0000E3100000}"/>
    <cellStyle name="20% - Accent6 4 9 6" xfId="18282"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7" xr:uid="{3C52BD96-F68E-4F1C-9C92-0778B6FA19C0}"/>
    <cellStyle name="20% - Accent6 5 2 3" xfId="3427" xr:uid="{00000000-0005-0000-0000-0000F2100000}"/>
    <cellStyle name="20% - Accent6 5 2 3 2" xfId="18288" xr:uid="{AD434567-9F0E-4D03-ABBD-F2815751A057}"/>
    <cellStyle name="20% - Accent6 5 2 4" xfId="14241" xr:uid="{00000000-0005-0000-0000-0000F3100000}"/>
    <cellStyle name="20% - Accent6 5 2 5" xfId="14242" xr:uid="{00000000-0005-0000-0000-0000F4100000}"/>
    <cellStyle name="20% - Accent6 5 2 6" xfId="18286" xr:uid="{6B1AF988-EC9F-4A10-91C5-BAD3B08FD746}"/>
    <cellStyle name="20% - Accent6 5 3" xfId="3428" xr:uid="{00000000-0005-0000-0000-0000F5100000}"/>
    <cellStyle name="20% - Accent6 5 3 2" xfId="18289" xr:uid="{C14E6D59-74A5-4F2B-A1F9-79D63620DBAA}"/>
    <cellStyle name="20% - Accent6 5 4" xfId="3429" xr:uid="{00000000-0005-0000-0000-0000F6100000}"/>
    <cellStyle name="20% - Accent6 5 4 2" xfId="18290" xr:uid="{F5ADE26D-52D0-4148-A4A5-05BA56417014}"/>
    <cellStyle name="20% - Accent6 5 5" xfId="14243" xr:uid="{00000000-0005-0000-0000-0000F7100000}"/>
    <cellStyle name="20% - Accent6 5 6" xfId="14244" xr:uid="{00000000-0005-0000-0000-0000F8100000}"/>
    <cellStyle name="20% - Accent6 5 7" xfId="18285"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3" xr:uid="{1FFA7790-5A3C-47CA-9B58-B6B080B348FB}"/>
    <cellStyle name="20% - Accent6 6 2 3" xfId="3444" xr:uid="{00000000-0005-0000-0000-000007110000}"/>
    <cellStyle name="20% - Accent6 6 2 3 2" xfId="18294" xr:uid="{49117C7D-E955-4619-8290-4165E8E655DB}"/>
    <cellStyle name="20% - Accent6 6 2 4" xfId="14245" xr:uid="{00000000-0005-0000-0000-000008110000}"/>
    <cellStyle name="20% - Accent6 6 2 5" xfId="14246" xr:uid="{00000000-0005-0000-0000-000009110000}"/>
    <cellStyle name="20% - Accent6 6 2 6" xfId="18292" xr:uid="{2EB0AEC0-CC17-4A9B-9097-B7F5EE45F841}"/>
    <cellStyle name="20% - Accent6 6 3" xfId="3445" xr:uid="{00000000-0005-0000-0000-00000A110000}"/>
    <cellStyle name="20% - Accent6 6 3 2" xfId="18295" xr:uid="{82EE5EC8-8BED-4574-890D-5881D7A38969}"/>
    <cellStyle name="20% - Accent6 6 4" xfId="3446" xr:uid="{00000000-0005-0000-0000-00000B110000}"/>
    <cellStyle name="20% - Accent6 6 4 2" xfId="18296" xr:uid="{FC190626-7CC8-4145-8688-84695ED878F0}"/>
    <cellStyle name="20% - Accent6 6 5" xfId="14247" xr:uid="{00000000-0005-0000-0000-00000C110000}"/>
    <cellStyle name="20% - Accent6 6 6" xfId="14248" xr:uid="{00000000-0005-0000-0000-00000D110000}"/>
    <cellStyle name="20% - Accent6 6 7" xfId="18291"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7"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300" xr:uid="{FE58146A-E8FF-4465-AA0E-B43C4CF2B869}"/>
    <cellStyle name="20% - Accent6 7 2 3" xfId="3454" xr:uid="{00000000-0005-0000-0000-000015110000}"/>
    <cellStyle name="20% - Accent6 7 2 3 2" xfId="18301" xr:uid="{C846D5BA-A08C-4DC7-BE82-D45CF302A6BD}"/>
    <cellStyle name="20% - Accent6 7 2 4" xfId="14249" xr:uid="{00000000-0005-0000-0000-000016110000}"/>
    <cellStyle name="20% - Accent6 7 2 5" xfId="14250" xr:uid="{00000000-0005-0000-0000-000017110000}"/>
    <cellStyle name="20% - Accent6 7 2 6" xfId="18299" xr:uid="{A492B944-A890-4F89-9722-B1398CA8A7B0}"/>
    <cellStyle name="20% - Accent6 7 3" xfId="3455" xr:uid="{00000000-0005-0000-0000-000018110000}"/>
    <cellStyle name="20% - Accent6 7 3 2" xfId="18302" xr:uid="{BC7A4BFA-77F5-46DB-9977-484D79CC0301}"/>
    <cellStyle name="20% - Accent6 7 4" xfId="3456" xr:uid="{00000000-0005-0000-0000-000019110000}"/>
    <cellStyle name="20% - Accent6 7 4 2" xfId="18303" xr:uid="{9DAB2144-D5C8-409C-B448-FAD73A9D11AF}"/>
    <cellStyle name="20% - Accent6 7 5" xfId="14251" xr:uid="{00000000-0005-0000-0000-00001A110000}"/>
    <cellStyle name="20% - Accent6 7 6" xfId="14252" xr:uid="{00000000-0005-0000-0000-00001B110000}"/>
    <cellStyle name="20% - Accent6 7 7" xfId="18298"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6" xr:uid="{4B6C3BC0-6D6E-4F8A-9891-830FFE984A34}"/>
    <cellStyle name="20% - Accent6 8 2 3" xfId="3461" xr:uid="{00000000-0005-0000-0000-000020110000}"/>
    <cellStyle name="20% - Accent6 8 2 3 2" xfId="18307" xr:uid="{46FD3712-4895-4D11-924F-D903F840430C}"/>
    <cellStyle name="20% - Accent6 8 2 4" xfId="14253" xr:uid="{00000000-0005-0000-0000-000021110000}"/>
    <cellStyle name="20% - Accent6 8 2 5" xfId="14254" xr:uid="{00000000-0005-0000-0000-000022110000}"/>
    <cellStyle name="20% - Accent6 8 2 6" xfId="18305" xr:uid="{4AA7B881-6FEB-40DD-BB0A-B2A8102171D0}"/>
    <cellStyle name="20% - Accent6 8 3" xfId="3462" xr:uid="{00000000-0005-0000-0000-000023110000}"/>
    <cellStyle name="20% - Accent6 8 3 2" xfId="18308" xr:uid="{4E050858-43E2-4466-969A-8A9071309455}"/>
    <cellStyle name="20% - Accent6 8 4" xfId="3463" xr:uid="{00000000-0005-0000-0000-000024110000}"/>
    <cellStyle name="20% - Accent6 8 4 2" xfId="18309" xr:uid="{70D73A82-BE39-4856-9FA7-1781F013133D}"/>
    <cellStyle name="20% - Accent6 8 5" xfId="14255" xr:uid="{00000000-0005-0000-0000-000025110000}"/>
    <cellStyle name="20% - Accent6 8 6" xfId="14256" xr:uid="{00000000-0005-0000-0000-000026110000}"/>
    <cellStyle name="20% - Accent6 8 7" xfId="18304"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2" xr:uid="{0480E57B-3D9C-4BD2-9554-AE02B3903679}"/>
    <cellStyle name="20% - Accent6 9 2 3" xfId="3468" xr:uid="{00000000-0005-0000-0000-00002B110000}"/>
    <cellStyle name="20% - Accent6 9 2 3 2" xfId="18313" xr:uid="{AF17A968-0A42-4A8C-A587-A928D5D1FD23}"/>
    <cellStyle name="20% - Accent6 9 2 4" xfId="14257" xr:uid="{00000000-0005-0000-0000-00002C110000}"/>
    <cellStyle name="20% - Accent6 9 2 5" xfId="14258" xr:uid="{00000000-0005-0000-0000-00002D110000}"/>
    <cellStyle name="20% - Accent6 9 2 6" xfId="18311" xr:uid="{22013F79-3809-4FC6-AAA8-2F0891B59753}"/>
    <cellStyle name="20% - Accent6 9 3" xfId="3469" xr:uid="{00000000-0005-0000-0000-00002E110000}"/>
    <cellStyle name="20% - Accent6 9 3 2" xfId="18314" xr:uid="{5596873E-0B15-4CB6-AEE2-DC7F68795BC9}"/>
    <cellStyle name="20% - Accent6 9 4" xfId="3470" xr:uid="{00000000-0005-0000-0000-00002F110000}"/>
    <cellStyle name="20% - Accent6 9 4 2" xfId="18315" xr:uid="{C5A9B1C0-FA34-4649-935E-173A78B7AE8E}"/>
    <cellStyle name="20% - Accent6 9 5" xfId="14259" xr:uid="{00000000-0005-0000-0000-000030110000}"/>
    <cellStyle name="20% - Accent6 9 6" xfId="14260" xr:uid="{00000000-0005-0000-0000-000031110000}"/>
    <cellStyle name="20% - Accent6 9 7" xfId="18310"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8" xr:uid="{B83E5167-5772-4026-B9E0-7C11E34F8861}"/>
    <cellStyle name="40% - Accent1 10 2 3" xfId="3488" xr:uid="{00000000-0005-0000-0000-000043110000}"/>
    <cellStyle name="40% - Accent1 10 2 3 2" xfId="18319" xr:uid="{EB3504D8-A550-4EB8-B77B-9107AF0DE66B}"/>
    <cellStyle name="40% - Accent1 10 2 4" xfId="14261" xr:uid="{00000000-0005-0000-0000-000044110000}"/>
    <cellStyle name="40% - Accent1 10 2 5" xfId="14262" xr:uid="{00000000-0005-0000-0000-000045110000}"/>
    <cellStyle name="40% - Accent1 10 2 6" xfId="18317" xr:uid="{0A523E4E-D848-4874-B272-637E721666A3}"/>
    <cellStyle name="40% - Accent1 10 3" xfId="3489" xr:uid="{00000000-0005-0000-0000-000046110000}"/>
    <cellStyle name="40% - Accent1 10 3 2" xfId="18320" xr:uid="{964394A9-2F45-4791-ACBD-555142C01B0A}"/>
    <cellStyle name="40% - Accent1 10 4" xfId="3490" xr:uid="{00000000-0005-0000-0000-000047110000}"/>
    <cellStyle name="40% - Accent1 10 4 2" xfId="18321" xr:uid="{2EC56902-9A69-4833-9D60-D806F5F57B93}"/>
    <cellStyle name="40% - Accent1 10 5" xfId="14263" xr:uid="{00000000-0005-0000-0000-000048110000}"/>
    <cellStyle name="40% - Accent1 10 6" xfId="14264" xr:uid="{00000000-0005-0000-0000-000049110000}"/>
    <cellStyle name="40% - Accent1 10 7" xfId="18316"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4" xr:uid="{EE639480-3D92-4A43-93ED-ACC0D7D3B7BC}"/>
    <cellStyle name="40% - Accent1 11 2 3" xfId="3495" xr:uid="{00000000-0005-0000-0000-00004E110000}"/>
    <cellStyle name="40% - Accent1 11 2 3 2" xfId="18325" xr:uid="{D420B2B9-0E5B-4945-BBBD-36BFDDC4E72F}"/>
    <cellStyle name="40% - Accent1 11 2 4" xfId="14265" xr:uid="{00000000-0005-0000-0000-00004F110000}"/>
    <cellStyle name="40% - Accent1 11 2 5" xfId="14266" xr:uid="{00000000-0005-0000-0000-000050110000}"/>
    <cellStyle name="40% - Accent1 11 2 6" xfId="18323" xr:uid="{9029E2B6-DC11-4578-A7A1-12B7B5520F84}"/>
    <cellStyle name="40% - Accent1 11 3" xfId="3496" xr:uid="{00000000-0005-0000-0000-000051110000}"/>
    <cellStyle name="40% - Accent1 11 3 2" xfId="18326" xr:uid="{A8F0C5F7-1383-424A-B9D9-489C339CCCC0}"/>
    <cellStyle name="40% - Accent1 11 4" xfId="3497" xr:uid="{00000000-0005-0000-0000-000052110000}"/>
    <cellStyle name="40% - Accent1 11 4 2" xfId="18327" xr:uid="{B79ADDA4-4D5C-442C-84B4-8F2CBA8EC5A4}"/>
    <cellStyle name="40% - Accent1 11 5" xfId="14267" xr:uid="{00000000-0005-0000-0000-000053110000}"/>
    <cellStyle name="40% - Accent1 11 6" xfId="14268" xr:uid="{00000000-0005-0000-0000-000054110000}"/>
    <cellStyle name="40% - Accent1 11 7" xfId="18322"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30" xr:uid="{235745DB-3E10-437C-A357-6D48CA4FC885}"/>
    <cellStyle name="40% - Accent1 12 2 3" xfId="3502" xr:uid="{00000000-0005-0000-0000-000059110000}"/>
    <cellStyle name="40% - Accent1 12 2 3 2" xfId="18331" xr:uid="{2921E8C7-3640-42CC-93A9-2D9FF2D91029}"/>
    <cellStyle name="40% - Accent1 12 2 4" xfId="14269" xr:uid="{00000000-0005-0000-0000-00005A110000}"/>
    <cellStyle name="40% - Accent1 12 2 5" xfId="14270" xr:uid="{00000000-0005-0000-0000-00005B110000}"/>
    <cellStyle name="40% - Accent1 12 2 6" xfId="18329" xr:uid="{BEEA8498-9A1C-4E33-8AAB-55B3282FFC68}"/>
    <cellStyle name="40% - Accent1 12 3" xfId="3503" xr:uid="{00000000-0005-0000-0000-00005C110000}"/>
    <cellStyle name="40% - Accent1 12 3 2" xfId="18332" xr:uid="{44E3BF74-9A4E-4004-B8F5-C2EA24B97CEF}"/>
    <cellStyle name="40% - Accent1 12 4" xfId="3504" xr:uid="{00000000-0005-0000-0000-00005D110000}"/>
    <cellStyle name="40% - Accent1 12 4 2" xfId="18333" xr:uid="{C72EB144-784E-4A17-9EC2-235E62F79AA0}"/>
    <cellStyle name="40% - Accent1 12 5" xfId="14271" xr:uid="{00000000-0005-0000-0000-00005E110000}"/>
    <cellStyle name="40% - Accent1 12 6" xfId="14272" xr:uid="{00000000-0005-0000-0000-00005F110000}"/>
    <cellStyle name="40% - Accent1 12 7" xfId="18328"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6" xr:uid="{27ADA114-1207-48CC-BBB2-C49EBB51C0E3}"/>
    <cellStyle name="40% - Accent1 13 2 3" xfId="3509" xr:uid="{00000000-0005-0000-0000-000064110000}"/>
    <cellStyle name="40% - Accent1 13 2 3 2" xfId="18337" xr:uid="{2D47E85B-5626-4477-A144-DADD311CB452}"/>
    <cellStyle name="40% - Accent1 13 2 4" xfId="14273" xr:uid="{00000000-0005-0000-0000-000065110000}"/>
    <cellStyle name="40% - Accent1 13 2 5" xfId="14274" xr:uid="{00000000-0005-0000-0000-000066110000}"/>
    <cellStyle name="40% - Accent1 13 2 6" xfId="18335" xr:uid="{4B454618-004A-458C-8DF3-6506AC610E03}"/>
    <cellStyle name="40% - Accent1 13 3" xfId="3510" xr:uid="{00000000-0005-0000-0000-000067110000}"/>
    <cellStyle name="40% - Accent1 13 3 2" xfId="18338" xr:uid="{9755D679-2CA3-4DE6-A86C-0ABDF04FFE58}"/>
    <cellStyle name="40% - Accent1 13 4" xfId="3511" xr:uid="{00000000-0005-0000-0000-000068110000}"/>
    <cellStyle name="40% - Accent1 13 4 2" xfId="18339" xr:uid="{FE0BDDEF-30E5-416A-8D1D-4650F3771C7C}"/>
    <cellStyle name="40% - Accent1 13 5" xfId="14275" xr:uid="{00000000-0005-0000-0000-000069110000}"/>
    <cellStyle name="40% - Accent1 13 6" xfId="14276" xr:uid="{00000000-0005-0000-0000-00006A110000}"/>
    <cellStyle name="40% - Accent1 13 7" xfId="18334"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2" xr:uid="{1FAD5471-13B4-4706-9675-133CC49DCD5F}"/>
    <cellStyle name="40% - Accent1 14 2 3" xfId="3516" xr:uid="{00000000-0005-0000-0000-00006F110000}"/>
    <cellStyle name="40% - Accent1 14 2 3 2" xfId="18343" xr:uid="{C4552F8C-C6D3-4302-A361-807D06F3F753}"/>
    <cellStyle name="40% - Accent1 14 2 4" xfId="14277" xr:uid="{00000000-0005-0000-0000-000070110000}"/>
    <cellStyle name="40% - Accent1 14 2 5" xfId="14278" xr:uid="{00000000-0005-0000-0000-000071110000}"/>
    <cellStyle name="40% - Accent1 14 2 6" xfId="18341" xr:uid="{846F989A-B306-4B1E-B7CA-0AA5B0B22717}"/>
    <cellStyle name="40% - Accent1 14 3" xfId="3517" xr:uid="{00000000-0005-0000-0000-000072110000}"/>
    <cellStyle name="40% - Accent1 14 3 2" xfId="18344" xr:uid="{5F5025A8-1D1F-46EB-A871-6BDBA5328DC3}"/>
    <cellStyle name="40% - Accent1 14 4" xfId="3518" xr:uid="{00000000-0005-0000-0000-000073110000}"/>
    <cellStyle name="40% - Accent1 14 4 2" xfId="18345" xr:uid="{C5E58779-F89C-435B-BD0A-F5CD6CCB779A}"/>
    <cellStyle name="40% - Accent1 14 5" xfId="14279" xr:uid="{00000000-0005-0000-0000-000074110000}"/>
    <cellStyle name="40% - Accent1 14 6" xfId="14280" xr:uid="{00000000-0005-0000-0000-000075110000}"/>
    <cellStyle name="40% - Accent1 14 7" xfId="18340"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8" xr:uid="{85E5B96D-F62B-45B5-9C13-BC06E634A071}"/>
    <cellStyle name="40% - Accent1 15 2 3" xfId="3523" xr:uid="{00000000-0005-0000-0000-00007A110000}"/>
    <cellStyle name="40% - Accent1 15 2 3 2" xfId="18349" xr:uid="{FA3A47D2-6CBA-4D58-B4CF-5C82EDC16EB9}"/>
    <cellStyle name="40% - Accent1 15 2 4" xfId="14281" xr:uid="{00000000-0005-0000-0000-00007B110000}"/>
    <cellStyle name="40% - Accent1 15 2 5" xfId="14282" xr:uid="{00000000-0005-0000-0000-00007C110000}"/>
    <cellStyle name="40% - Accent1 15 2 6" xfId="18347" xr:uid="{2C80D447-541F-4EA7-832F-F6186FC65264}"/>
    <cellStyle name="40% - Accent1 15 3" xfId="3524" xr:uid="{00000000-0005-0000-0000-00007D110000}"/>
    <cellStyle name="40% - Accent1 15 3 2" xfId="18350" xr:uid="{67E7FF58-8783-4281-B803-B3625C7F946A}"/>
    <cellStyle name="40% - Accent1 15 4" xfId="3525" xr:uid="{00000000-0005-0000-0000-00007E110000}"/>
    <cellStyle name="40% - Accent1 15 4 2" xfId="18351" xr:uid="{926F178F-5933-49E0-A38F-6BB180C38707}"/>
    <cellStyle name="40% - Accent1 15 5" xfId="14283" xr:uid="{00000000-0005-0000-0000-00007F110000}"/>
    <cellStyle name="40% - Accent1 15 6" xfId="14284" xr:uid="{00000000-0005-0000-0000-000080110000}"/>
    <cellStyle name="40% - Accent1 15 7" xfId="18346"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4" xr:uid="{92E8C656-BA3E-44DD-9286-E6F7731B1B71}"/>
    <cellStyle name="40% - Accent1 16 2 3" xfId="3530" xr:uid="{00000000-0005-0000-0000-000085110000}"/>
    <cellStyle name="40% - Accent1 16 2 3 2" xfId="18355" xr:uid="{538C5CCA-B681-4E58-97F5-834FF4CC74D4}"/>
    <cellStyle name="40% - Accent1 16 2 4" xfId="14285" xr:uid="{00000000-0005-0000-0000-000086110000}"/>
    <cellStyle name="40% - Accent1 16 2 5" xfId="14286" xr:uid="{00000000-0005-0000-0000-000087110000}"/>
    <cellStyle name="40% - Accent1 16 2 6" xfId="18353" xr:uid="{C01E9166-441D-474A-B1D1-B13D977F6A11}"/>
    <cellStyle name="40% - Accent1 16 3" xfId="3531" xr:uid="{00000000-0005-0000-0000-000088110000}"/>
    <cellStyle name="40% - Accent1 16 3 2" xfId="18356" xr:uid="{3EDE429F-2B4A-46CF-8704-72682CA9F037}"/>
    <cellStyle name="40% - Accent1 16 4" xfId="3532" xr:uid="{00000000-0005-0000-0000-000089110000}"/>
    <cellStyle name="40% - Accent1 16 4 2" xfId="18357" xr:uid="{1AE41E0A-31A5-437A-B004-035747529300}"/>
    <cellStyle name="40% - Accent1 16 5" xfId="14287" xr:uid="{00000000-0005-0000-0000-00008A110000}"/>
    <cellStyle name="40% - Accent1 16 6" xfId="14288" xr:uid="{00000000-0005-0000-0000-00008B110000}"/>
    <cellStyle name="40% - Accent1 16 7" xfId="18352"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9" xr:uid="{C28F1C4E-A317-44B1-933A-6047DE2BBCD2}"/>
    <cellStyle name="40% - Accent1 17 3" xfId="3536" xr:uid="{00000000-0005-0000-0000-00008F110000}"/>
    <cellStyle name="40% - Accent1 17 3 2" xfId="18360" xr:uid="{CF74DA58-7886-4E9A-BD72-46F37B76DEA1}"/>
    <cellStyle name="40% - Accent1 17 4" xfId="14289" xr:uid="{00000000-0005-0000-0000-000090110000}"/>
    <cellStyle name="40% - Accent1 17 5" xfId="14290" xr:uid="{00000000-0005-0000-0000-000091110000}"/>
    <cellStyle name="40% - Accent1 17 6" xfId="18358" xr:uid="{B32AB4D5-64AF-40DC-9040-1A23B8E416D9}"/>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3" xr:uid="{0A447843-F026-400B-BA21-89D567A2AC15}"/>
    <cellStyle name="40% - Accent1 2 10 2 3" xfId="3543" xr:uid="{00000000-0005-0000-0000-000099110000}"/>
    <cellStyle name="40% - Accent1 2 10 2 3 2" xfId="18364" xr:uid="{BAD870CD-9DC8-42BA-8D98-405CC357298B}"/>
    <cellStyle name="40% - Accent1 2 10 2 4" xfId="14292" xr:uid="{00000000-0005-0000-0000-00009A110000}"/>
    <cellStyle name="40% - Accent1 2 10 2 5" xfId="14293" xr:uid="{00000000-0005-0000-0000-00009B110000}"/>
    <cellStyle name="40% - Accent1 2 10 2 6" xfId="18362" xr:uid="{5F6DE8E1-4DD0-4FAB-9E6D-152B3881BACF}"/>
    <cellStyle name="40% - Accent1 2 10 3" xfId="3544" xr:uid="{00000000-0005-0000-0000-00009C110000}"/>
    <cellStyle name="40% - Accent1 2 10 3 2" xfId="18365" xr:uid="{68BFADBD-E035-4639-B0B3-9C7DDE643D00}"/>
    <cellStyle name="40% - Accent1 2 10 4" xfId="3545" xr:uid="{00000000-0005-0000-0000-00009D110000}"/>
    <cellStyle name="40% - Accent1 2 10 4 2" xfId="18366" xr:uid="{CD6A6E5F-B7E0-4CE4-A133-7E25E884EB33}"/>
    <cellStyle name="40% - Accent1 2 10 5" xfId="14294" xr:uid="{00000000-0005-0000-0000-00009E110000}"/>
    <cellStyle name="40% - Accent1 2 10 6" xfId="14295" xr:uid="{00000000-0005-0000-0000-00009F110000}"/>
    <cellStyle name="40% - Accent1 2 10 7" xfId="18361"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9" xr:uid="{6C01E778-15B5-4F58-A33F-B558131D662A}"/>
    <cellStyle name="40% - Accent1 2 11 2 3" xfId="3550" xr:uid="{00000000-0005-0000-0000-0000A4110000}"/>
    <cellStyle name="40% - Accent1 2 11 2 3 2" xfId="18370" xr:uid="{2C138CE4-9E45-4D8B-BFBE-7DD34D895635}"/>
    <cellStyle name="40% - Accent1 2 11 2 4" xfId="14296" xr:uid="{00000000-0005-0000-0000-0000A5110000}"/>
    <cellStyle name="40% - Accent1 2 11 2 5" xfId="14297" xr:uid="{00000000-0005-0000-0000-0000A6110000}"/>
    <cellStyle name="40% - Accent1 2 11 2 6" xfId="18368" xr:uid="{E117B1C1-D134-4D90-A3C2-0EAECBC63813}"/>
    <cellStyle name="40% - Accent1 2 11 3" xfId="3551" xr:uid="{00000000-0005-0000-0000-0000A7110000}"/>
    <cellStyle name="40% - Accent1 2 11 3 2" xfId="18371" xr:uid="{799DF0A3-AFFD-4B40-BFDF-EC1A5B2319F1}"/>
    <cellStyle name="40% - Accent1 2 11 4" xfId="3552" xr:uid="{00000000-0005-0000-0000-0000A8110000}"/>
    <cellStyle name="40% - Accent1 2 11 4 2" xfId="18372" xr:uid="{DC5220AD-2A1E-4A52-A5ED-9871AB5BD694}"/>
    <cellStyle name="40% - Accent1 2 11 5" xfId="14298" xr:uid="{00000000-0005-0000-0000-0000A9110000}"/>
    <cellStyle name="40% - Accent1 2 11 6" xfId="14299" xr:uid="{00000000-0005-0000-0000-0000AA110000}"/>
    <cellStyle name="40% - Accent1 2 11 7" xfId="18367"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5" xr:uid="{CE73CF2D-086C-4CDB-975C-B63DC3C6E84F}"/>
    <cellStyle name="40% - Accent1 2 12 2 3" xfId="3556" xr:uid="{00000000-0005-0000-0000-0000AE110000}"/>
    <cellStyle name="40% - Accent1 2 12 2 3 2" xfId="18376" xr:uid="{AB477F00-D38E-4533-B5F7-17A970873B65}"/>
    <cellStyle name="40% - Accent1 2 12 2 4" xfId="14300" xr:uid="{00000000-0005-0000-0000-0000AF110000}"/>
    <cellStyle name="40% - Accent1 2 12 2 5" xfId="14301" xr:uid="{00000000-0005-0000-0000-0000B0110000}"/>
    <cellStyle name="40% - Accent1 2 12 2 6" xfId="18374" xr:uid="{FEAE0EFE-CFD3-49B5-A8CB-68697EFB2B0F}"/>
    <cellStyle name="40% - Accent1 2 12 3" xfId="3557" xr:uid="{00000000-0005-0000-0000-0000B1110000}"/>
    <cellStyle name="40% - Accent1 2 12 3 2" xfId="18377" xr:uid="{540D98B4-CE93-4564-974E-6D85E936012E}"/>
    <cellStyle name="40% - Accent1 2 12 4" xfId="3558" xr:uid="{00000000-0005-0000-0000-0000B2110000}"/>
    <cellStyle name="40% - Accent1 2 12 4 2" xfId="18378" xr:uid="{5B370527-8249-4B17-9D31-0397B296750C}"/>
    <cellStyle name="40% - Accent1 2 12 5" xfId="14302" xr:uid="{00000000-0005-0000-0000-0000B3110000}"/>
    <cellStyle name="40% - Accent1 2 12 6" xfId="14303" xr:uid="{00000000-0005-0000-0000-0000B4110000}"/>
    <cellStyle name="40% - Accent1 2 12 7" xfId="18373"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1" xr:uid="{F1C523E5-972A-4928-B9DA-C23942621E29}"/>
    <cellStyle name="40% - Accent1 2 13 2 3" xfId="3562" xr:uid="{00000000-0005-0000-0000-0000B8110000}"/>
    <cellStyle name="40% - Accent1 2 13 2 3 2" xfId="18382" xr:uid="{F41C89F0-98A8-44F3-AF9F-750809CBC731}"/>
    <cellStyle name="40% - Accent1 2 13 2 4" xfId="14304" xr:uid="{00000000-0005-0000-0000-0000B9110000}"/>
    <cellStyle name="40% - Accent1 2 13 2 5" xfId="14305" xr:uid="{00000000-0005-0000-0000-0000BA110000}"/>
    <cellStyle name="40% - Accent1 2 13 2 6" xfId="18380" xr:uid="{8F7DFD67-95EF-4F2F-B617-6C7B3482A532}"/>
    <cellStyle name="40% - Accent1 2 13 3" xfId="3563" xr:uid="{00000000-0005-0000-0000-0000BB110000}"/>
    <cellStyle name="40% - Accent1 2 13 3 2" xfId="18383" xr:uid="{1ACB7C4C-87C1-4341-A314-001AE63914FE}"/>
    <cellStyle name="40% - Accent1 2 13 4" xfId="3564" xr:uid="{00000000-0005-0000-0000-0000BC110000}"/>
    <cellStyle name="40% - Accent1 2 13 4 2" xfId="18384" xr:uid="{9DB89E71-5B3C-4DAB-B769-1D2D68374C91}"/>
    <cellStyle name="40% - Accent1 2 13 5" xfId="14306" xr:uid="{00000000-0005-0000-0000-0000BD110000}"/>
    <cellStyle name="40% - Accent1 2 13 6" xfId="14307" xr:uid="{00000000-0005-0000-0000-0000BE110000}"/>
    <cellStyle name="40% - Accent1 2 13 7" xfId="18379"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7" xr:uid="{A74F5961-16AB-44E4-8E3E-FA473311865D}"/>
    <cellStyle name="40% - Accent1 2 14 2 3" xfId="3568" xr:uid="{00000000-0005-0000-0000-0000C2110000}"/>
    <cellStyle name="40% - Accent1 2 14 2 3 2" xfId="18388" xr:uid="{868533AD-0774-49A1-A9B9-60FFDC77E2C1}"/>
    <cellStyle name="40% - Accent1 2 14 2 4" xfId="14308" xr:uid="{00000000-0005-0000-0000-0000C3110000}"/>
    <cellStyle name="40% - Accent1 2 14 2 5" xfId="14309" xr:uid="{00000000-0005-0000-0000-0000C4110000}"/>
    <cellStyle name="40% - Accent1 2 14 2 6" xfId="18386" xr:uid="{426491FF-D31E-42FD-86F2-38AF4016F348}"/>
    <cellStyle name="40% - Accent1 2 14 3" xfId="3569" xr:uid="{00000000-0005-0000-0000-0000C5110000}"/>
    <cellStyle name="40% - Accent1 2 14 3 2" xfId="18389" xr:uid="{1719B63B-C3D1-413E-9630-9F2879E129AA}"/>
    <cellStyle name="40% - Accent1 2 14 4" xfId="3570" xr:uid="{00000000-0005-0000-0000-0000C6110000}"/>
    <cellStyle name="40% - Accent1 2 14 4 2" xfId="18390" xr:uid="{DFEF84E1-819D-4800-9707-083989076171}"/>
    <cellStyle name="40% - Accent1 2 14 5" xfId="14310" xr:uid="{00000000-0005-0000-0000-0000C7110000}"/>
    <cellStyle name="40% - Accent1 2 14 6" xfId="14311" xr:uid="{00000000-0005-0000-0000-0000C8110000}"/>
    <cellStyle name="40% - Accent1 2 14 7" xfId="18385" xr:uid="{C70F8FC6-24AE-4443-AE75-F99988829131}"/>
    <cellStyle name="40% - Accent1 2 15" xfId="3571" xr:uid="{00000000-0005-0000-0000-0000C9110000}"/>
    <cellStyle name="40% - Accent1 2 15 2" xfId="3572" xr:uid="{00000000-0005-0000-0000-0000CA110000}"/>
    <cellStyle name="40% - Accent1 2 15 2 2" xfId="18392" xr:uid="{3E22664A-EE2C-47F1-BEF1-B157075EBDD2}"/>
    <cellStyle name="40% - Accent1 2 15 3" xfId="3573" xr:uid="{00000000-0005-0000-0000-0000CB110000}"/>
    <cellStyle name="40% - Accent1 2 15 3 2" xfId="18393" xr:uid="{45318AD6-0123-4484-8572-CBC3CC19503C}"/>
    <cellStyle name="40% - Accent1 2 15 4" xfId="14312" xr:uid="{00000000-0005-0000-0000-0000CC110000}"/>
    <cellStyle name="40% - Accent1 2 15 5" xfId="14313" xr:uid="{00000000-0005-0000-0000-0000CD110000}"/>
    <cellStyle name="40% - Accent1 2 15 6" xfId="18391" xr:uid="{8127B452-52DA-432E-9053-B5CA8B9D873A}"/>
    <cellStyle name="40% - Accent1 2 16" xfId="3574" xr:uid="{00000000-0005-0000-0000-0000CE110000}"/>
    <cellStyle name="40% - Accent1 2 16 2" xfId="18394" xr:uid="{235C7B92-93B4-499B-A3EA-693D397C46DF}"/>
    <cellStyle name="40% - Accent1 2 17" xfId="3575" xr:uid="{00000000-0005-0000-0000-0000CF110000}"/>
    <cellStyle name="40% - Accent1 2 17 2" xfId="18395" xr:uid="{BEFC513A-7745-4BB9-8663-784B86E28ADA}"/>
    <cellStyle name="40% - Accent1 2 18" xfId="3576" xr:uid="{00000000-0005-0000-0000-0000D0110000}"/>
    <cellStyle name="40% - Accent1 2 18 2" xfId="18396" xr:uid="{41808EB0-C2E4-495C-81B6-8CCAFEA5644F}"/>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8" xr:uid="{224EB760-CF84-4F62-B72F-CC4CD82CF5CA}"/>
    <cellStyle name="40% - Accent1 2 2 2 3" xfId="3580" xr:uid="{00000000-0005-0000-0000-0000D5110000}"/>
    <cellStyle name="40% - Accent1 2 2 2 3 2" xfId="18399" xr:uid="{828BDE1E-64D1-4AF4-87A1-11B9028D1BD1}"/>
    <cellStyle name="40% - Accent1 2 2 2 4" xfId="14315" xr:uid="{00000000-0005-0000-0000-0000D6110000}"/>
    <cellStyle name="40% - Accent1 2 2 2 5" xfId="14316" xr:uid="{00000000-0005-0000-0000-0000D7110000}"/>
    <cellStyle name="40% - Accent1 2 2 2 6" xfId="18397" xr:uid="{9228F3F0-EFED-4F2F-AB15-E1A40335AB3E}"/>
    <cellStyle name="40% - Accent1 2 2 3" xfId="3581" xr:uid="{00000000-0005-0000-0000-0000D8110000}"/>
    <cellStyle name="40% - Accent1 2 2 3 2" xfId="18400" xr:uid="{3022BAA6-C74A-46D7-99BE-B608D637283A}"/>
    <cellStyle name="40% - Accent1 2 2 4" xfId="3582" xr:uid="{00000000-0005-0000-0000-0000D9110000}"/>
    <cellStyle name="40% - Accent1 2 2 4 2" xfId="18401" xr:uid="{E6BE26E6-8FE6-4371-8942-F17E298E3560}"/>
    <cellStyle name="40% - Accent1 2 2 5" xfId="3583" xr:uid="{00000000-0005-0000-0000-0000DA110000}"/>
    <cellStyle name="40% - Accent1 2 2 5 2" xfId="18402" xr:uid="{F828F017-378F-46A2-AABF-AD2996887B17}"/>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4" xr:uid="{1A3C33D5-4132-4CD1-882F-27B091678399}"/>
    <cellStyle name="40% - Accent1 2 3 2 3" xfId="3588" xr:uid="{00000000-0005-0000-0000-0000E0110000}"/>
    <cellStyle name="40% - Accent1 2 3 2 3 2" xfId="18405" xr:uid="{8911C270-9E11-4ABD-AFC5-0E701ACDA6AA}"/>
    <cellStyle name="40% - Accent1 2 3 2 4" xfId="14318" xr:uid="{00000000-0005-0000-0000-0000E1110000}"/>
    <cellStyle name="40% - Accent1 2 3 2 5" xfId="14319" xr:uid="{00000000-0005-0000-0000-0000E2110000}"/>
    <cellStyle name="40% - Accent1 2 3 2 6" xfId="18403" xr:uid="{A481A7EA-9138-4969-AD68-B1B8BFDC11F5}"/>
    <cellStyle name="40% - Accent1 2 3 3" xfId="3589" xr:uid="{00000000-0005-0000-0000-0000E3110000}"/>
    <cellStyle name="40% - Accent1 2 3 3 2" xfId="18406" xr:uid="{04522071-BDF8-470E-89CA-F267949AA840}"/>
    <cellStyle name="40% - Accent1 2 3 4" xfId="3590" xr:uid="{00000000-0005-0000-0000-0000E4110000}"/>
    <cellStyle name="40% - Accent1 2 3 4 2" xfId="18407" xr:uid="{61B6D39D-9227-4D01-ADC7-9C06ECC0E69A}"/>
    <cellStyle name="40% - Accent1 2 3 5" xfId="3591" xr:uid="{00000000-0005-0000-0000-0000E5110000}"/>
    <cellStyle name="40% - Accent1 2 3 5 2" xfId="18408" xr:uid="{D6FAB3C2-3412-420E-A118-09502F0058B6}"/>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10" xr:uid="{2E517077-3924-4E54-9DEC-3B1B9890125C}"/>
    <cellStyle name="40% - Accent1 2 4 2 3" xfId="3596" xr:uid="{00000000-0005-0000-0000-0000EB110000}"/>
    <cellStyle name="40% - Accent1 2 4 2 3 2" xfId="18411" xr:uid="{5848F6CD-8D07-47C9-BDB9-F0B4B739213F}"/>
    <cellStyle name="40% - Accent1 2 4 2 4" xfId="14321" xr:uid="{00000000-0005-0000-0000-0000EC110000}"/>
    <cellStyle name="40% - Accent1 2 4 2 5" xfId="14322" xr:uid="{00000000-0005-0000-0000-0000ED110000}"/>
    <cellStyle name="40% - Accent1 2 4 2 6" xfId="18409" xr:uid="{3F827918-F93D-4AA6-B70C-E0E6B0FD60DA}"/>
    <cellStyle name="40% - Accent1 2 4 3" xfId="3597" xr:uid="{00000000-0005-0000-0000-0000EE110000}"/>
    <cellStyle name="40% - Accent1 2 4 3 2" xfId="18412" xr:uid="{4C974FF2-C84B-4F1E-8A77-07BDAFCD1EC0}"/>
    <cellStyle name="40% - Accent1 2 4 4" xfId="3598" xr:uid="{00000000-0005-0000-0000-0000EF110000}"/>
    <cellStyle name="40% - Accent1 2 4 4 2" xfId="18413" xr:uid="{97A8D639-4937-47A7-AEEE-54CD6776565A}"/>
    <cellStyle name="40% - Accent1 2 4 5" xfId="3599" xr:uid="{00000000-0005-0000-0000-0000F0110000}"/>
    <cellStyle name="40% - Accent1 2 4 5 2" xfId="18414" xr:uid="{8A167A59-2535-4FC2-9B82-F9629377D863}"/>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6" xr:uid="{B71BB8FB-AFBC-40E4-8EDA-9F5AB30B06A7}"/>
    <cellStyle name="40% - Accent1 2 5 2 3" xfId="3604" xr:uid="{00000000-0005-0000-0000-0000F6110000}"/>
    <cellStyle name="40% - Accent1 2 5 2 3 2" xfId="18417" xr:uid="{5085B07E-C5A4-43F7-B7FF-845CF2C7FBB3}"/>
    <cellStyle name="40% - Accent1 2 5 2 4" xfId="14324" xr:uid="{00000000-0005-0000-0000-0000F7110000}"/>
    <cellStyle name="40% - Accent1 2 5 2 5" xfId="14325" xr:uid="{00000000-0005-0000-0000-0000F8110000}"/>
    <cellStyle name="40% - Accent1 2 5 2 6" xfId="18415" xr:uid="{F5B17056-709F-4AF4-ACC8-5EB6A0A64A1A}"/>
    <cellStyle name="40% - Accent1 2 5 3" xfId="3605" xr:uid="{00000000-0005-0000-0000-0000F9110000}"/>
    <cellStyle name="40% - Accent1 2 5 3 2" xfId="18418" xr:uid="{C90BC27A-01F6-4F18-8693-7E70136C7D82}"/>
    <cellStyle name="40% - Accent1 2 5 4" xfId="3606" xr:uid="{00000000-0005-0000-0000-0000FA110000}"/>
    <cellStyle name="40% - Accent1 2 5 4 2" xfId="18419" xr:uid="{0A3BCC36-BF06-4141-BC63-09F570BF0EAD}"/>
    <cellStyle name="40% - Accent1 2 5 5" xfId="3607" xr:uid="{00000000-0005-0000-0000-0000FB110000}"/>
    <cellStyle name="40% - Accent1 2 5 5 2" xfId="18420" xr:uid="{81B88ECA-F013-4A10-9B01-DDDE9F8C3CEF}"/>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3" xr:uid="{C35E0BB9-5473-4D12-879B-B0BCF8AB241D}"/>
    <cellStyle name="40% - Accent1 2 6 2 3" xfId="3612" xr:uid="{00000000-0005-0000-0000-000001120000}"/>
    <cellStyle name="40% - Accent1 2 6 2 3 2" xfId="18424" xr:uid="{7CD796CC-E392-43A8-B24D-4C7A027DE6A0}"/>
    <cellStyle name="40% - Accent1 2 6 2 4" xfId="14327" xr:uid="{00000000-0005-0000-0000-000002120000}"/>
    <cellStyle name="40% - Accent1 2 6 2 5" xfId="14328" xr:uid="{00000000-0005-0000-0000-000003120000}"/>
    <cellStyle name="40% - Accent1 2 6 2 6" xfId="18422" xr:uid="{3B624753-4D54-478B-B240-8A7E2C2A255D}"/>
    <cellStyle name="40% - Accent1 2 6 3" xfId="3613" xr:uid="{00000000-0005-0000-0000-000004120000}"/>
    <cellStyle name="40% - Accent1 2 6 3 2" xfId="18425" xr:uid="{01A04FAC-E2A0-49CD-A96E-2BC8D4B7D677}"/>
    <cellStyle name="40% - Accent1 2 6 4" xfId="3614" xr:uid="{00000000-0005-0000-0000-000005120000}"/>
    <cellStyle name="40% - Accent1 2 6 4 2" xfId="18426" xr:uid="{D0A671ED-DD8C-4C79-BDC3-07E47EE2BD80}"/>
    <cellStyle name="40% - Accent1 2 6 5" xfId="14329" xr:uid="{00000000-0005-0000-0000-000006120000}"/>
    <cellStyle name="40% - Accent1 2 6 6" xfId="14330" xr:uid="{00000000-0005-0000-0000-000007120000}"/>
    <cellStyle name="40% - Accent1 2 6 7" xfId="18421"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9" xr:uid="{A04311CF-B684-4CB5-B07D-622B0512664B}"/>
    <cellStyle name="40% - Accent1 2 7 2 3" xfId="3619" xr:uid="{00000000-0005-0000-0000-00000C120000}"/>
    <cellStyle name="40% - Accent1 2 7 2 3 2" xfId="18430" xr:uid="{F8DC9A37-A66A-40A2-B26A-F1C9D13DEE29}"/>
    <cellStyle name="40% - Accent1 2 7 2 4" xfId="14331" xr:uid="{00000000-0005-0000-0000-00000D120000}"/>
    <cellStyle name="40% - Accent1 2 7 2 5" xfId="14332" xr:uid="{00000000-0005-0000-0000-00000E120000}"/>
    <cellStyle name="40% - Accent1 2 7 2 6" xfId="18428" xr:uid="{1C5084AC-470D-4A07-A1DC-28E3EE1006C8}"/>
    <cellStyle name="40% - Accent1 2 7 3" xfId="3620" xr:uid="{00000000-0005-0000-0000-00000F120000}"/>
    <cellStyle name="40% - Accent1 2 7 3 2" xfId="18431" xr:uid="{CA0FC951-910C-4C65-B01A-16DBA9ABE2EC}"/>
    <cellStyle name="40% - Accent1 2 7 4" xfId="3621" xr:uid="{00000000-0005-0000-0000-000010120000}"/>
    <cellStyle name="40% - Accent1 2 7 4 2" xfId="18432" xr:uid="{A29D8559-0E5F-4553-A383-4AD671A7DF7C}"/>
    <cellStyle name="40% - Accent1 2 7 5" xfId="14333" xr:uid="{00000000-0005-0000-0000-000011120000}"/>
    <cellStyle name="40% - Accent1 2 7 6" xfId="14334" xr:uid="{00000000-0005-0000-0000-000012120000}"/>
    <cellStyle name="40% - Accent1 2 7 7" xfId="18427"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5" xr:uid="{41D81108-079E-4E61-B698-1B6C31826CF9}"/>
    <cellStyle name="40% - Accent1 2 8 2 3" xfId="3626" xr:uid="{00000000-0005-0000-0000-000017120000}"/>
    <cellStyle name="40% - Accent1 2 8 2 3 2" xfId="18436" xr:uid="{5A68D538-7A89-4742-96E4-D214E56A7722}"/>
    <cellStyle name="40% - Accent1 2 8 2 4" xfId="14335" xr:uid="{00000000-0005-0000-0000-000018120000}"/>
    <cellStyle name="40% - Accent1 2 8 2 5" xfId="14336" xr:uid="{00000000-0005-0000-0000-000019120000}"/>
    <cellStyle name="40% - Accent1 2 8 2 6" xfId="18434" xr:uid="{6650638D-5510-4826-8406-C6DF0F27AD64}"/>
    <cellStyle name="40% - Accent1 2 8 3" xfId="3627" xr:uid="{00000000-0005-0000-0000-00001A120000}"/>
    <cellStyle name="40% - Accent1 2 8 3 2" xfId="18437" xr:uid="{B63D1CC7-CF1F-465F-8469-CF2694A4601B}"/>
    <cellStyle name="40% - Accent1 2 8 4" xfId="3628" xr:uid="{00000000-0005-0000-0000-00001B120000}"/>
    <cellStyle name="40% - Accent1 2 8 4 2" xfId="18438" xr:uid="{5A339FD2-1785-4B7A-B4D7-BAFE70060DF7}"/>
    <cellStyle name="40% - Accent1 2 8 5" xfId="14337" xr:uid="{00000000-0005-0000-0000-00001C120000}"/>
    <cellStyle name="40% - Accent1 2 8 6" xfId="14338" xr:uid="{00000000-0005-0000-0000-00001D120000}"/>
    <cellStyle name="40% - Accent1 2 8 7" xfId="18433"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1" xr:uid="{4F6B7F8B-5E54-4093-B217-88F313749E5D}"/>
    <cellStyle name="40% - Accent1 2 9 2 3" xfId="3633" xr:uid="{00000000-0005-0000-0000-000022120000}"/>
    <cellStyle name="40% - Accent1 2 9 2 3 2" xfId="18442" xr:uid="{01C453D9-E7E9-4B7B-ABC4-B3B09B345C2E}"/>
    <cellStyle name="40% - Accent1 2 9 2 4" xfId="14339" xr:uid="{00000000-0005-0000-0000-000023120000}"/>
    <cellStyle name="40% - Accent1 2 9 2 5" xfId="14340" xr:uid="{00000000-0005-0000-0000-000024120000}"/>
    <cellStyle name="40% - Accent1 2 9 2 6" xfId="18440" xr:uid="{3649443D-F9CF-4F9D-9C50-EEA3FBBBE2E1}"/>
    <cellStyle name="40% - Accent1 2 9 3" xfId="3634" xr:uid="{00000000-0005-0000-0000-000025120000}"/>
    <cellStyle name="40% - Accent1 2 9 3 2" xfId="18443" xr:uid="{607B35B9-A983-443B-89F4-3B142358613D}"/>
    <cellStyle name="40% - Accent1 2 9 4" xfId="3635" xr:uid="{00000000-0005-0000-0000-000026120000}"/>
    <cellStyle name="40% - Accent1 2 9 4 2" xfId="18444" xr:uid="{424E0195-B2F2-4AEF-A76A-6F6E25B75479}"/>
    <cellStyle name="40% - Accent1 2 9 5" xfId="14341" xr:uid="{00000000-0005-0000-0000-000027120000}"/>
    <cellStyle name="40% - Accent1 2 9 6" xfId="14342" xr:uid="{00000000-0005-0000-0000-000028120000}"/>
    <cellStyle name="40% - Accent1 2 9 7" xfId="18439"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5" xr:uid="{6526F57B-6680-477A-A256-807810932D60}"/>
    <cellStyle name="40% - Accent1 3 11" xfId="3651" xr:uid="{00000000-0005-0000-0000-000038120000}"/>
    <cellStyle name="40% - Accent1 3 11 2" xfId="18446" xr:uid="{23FDB5B4-3D48-4221-BACA-188A9265C6EC}"/>
    <cellStyle name="40% - Accent1 3 12" xfId="3652" xr:uid="{00000000-0005-0000-0000-000039120000}"/>
    <cellStyle name="40% - Accent1 3 12 2" xfId="18447" xr:uid="{70511721-EB19-47E1-A8C9-116CFE148A8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9" xr:uid="{4B3572E5-225F-49EE-8F57-F95F7865253E}"/>
    <cellStyle name="40% - Accent1 3 2 2 3" xfId="3656" xr:uid="{00000000-0005-0000-0000-00003E120000}"/>
    <cellStyle name="40% - Accent1 3 2 2 3 2" xfId="18450" xr:uid="{66610BF7-035C-4F19-BB6A-5691129EBAF8}"/>
    <cellStyle name="40% - Accent1 3 2 2 4" xfId="14344" xr:uid="{00000000-0005-0000-0000-00003F120000}"/>
    <cellStyle name="40% - Accent1 3 2 2 5" xfId="14345" xr:uid="{00000000-0005-0000-0000-000040120000}"/>
    <cellStyle name="40% - Accent1 3 2 2 6" xfId="18448" xr:uid="{2727B03E-EF94-4D9E-8130-1DEF70A6C7D8}"/>
    <cellStyle name="40% - Accent1 3 2 3" xfId="3657" xr:uid="{00000000-0005-0000-0000-000041120000}"/>
    <cellStyle name="40% - Accent1 3 2 3 2" xfId="18451" xr:uid="{227F529D-BAF0-41C0-93FA-76B822D7223F}"/>
    <cellStyle name="40% - Accent1 3 2 4" xfId="3658" xr:uid="{00000000-0005-0000-0000-000042120000}"/>
    <cellStyle name="40% - Accent1 3 2 4 2" xfId="18452" xr:uid="{68B9409F-9623-44D1-9104-AD4F586DE70E}"/>
    <cellStyle name="40% - Accent1 3 2 5" xfId="3659" xr:uid="{00000000-0005-0000-0000-000043120000}"/>
    <cellStyle name="40% - Accent1 3 2 5 2" xfId="18453" xr:uid="{78C128C5-7277-4043-B7F2-3CC4BFB29AB4}"/>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5" xr:uid="{67D15EFA-D3CA-4416-882F-65935F0C5D5B}"/>
    <cellStyle name="40% - Accent1 3 3 2 3" xfId="3664" xr:uid="{00000000-0005-0000-0000-000049120000}"/>
    <cellStyle name="40% - Accent1 3 3 2 3 2" xfId="18456" xr:uid="{8CFD59FF-9DA0-4203-9F08-A7EE035D05F6}"/>
    <cellStyle name="40% - Accent1 3 3 2 4" xfId="14347" xr:uid="{00000000-0005-0000-0000-00004A120000}"/>
    <cellStyle name="40% - Accent1 3 3 2 5" xfId="14348" xr:uid="{00000000-0005-0000-0000-00004B120000}"/>
    <cellStyle name="40% - Accent1 3 3 2 6" xfId="18454" xr:uid="{BE582EE2-FC79-463E-89C5-E2D389EF1DF9}"/>
    <cellStyle name="40% - Accent1 3 3 3" xfId="3665" xr:uid="{00000000-0005-0000-0000-00004C120000}"/>
    <cellStyle name="40% - Accent1 3 3 3 2" xfId="18457" xr:uid="{5B7053A7-9725-4D2C-8403-F14082D71B07}"/>
    <cellStyle name="40% - Accent1 3 3 4" xfId="3666" xr:uid="{00000000-0005-0000-0000-00004D120000}"/>
    <cellStyle name="40% - Accent1 3 3 4 2" xfId="18458" xr:uid="{10403DBD-F12B-4075-8933-9E6BC069303C}"/>
    <cellStyle name="40% - Accent1 3 3 5" xfId="3667" xr:uid="{00000000-0005-0000-0000-00004E120000}"/>
    <cellStyle name="40% - Accent1 3 3 5 2" xfId="18459" xr:uid="{525E14CC-36D2-47D7-B916-966380877336}"/>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1" xr:uid="{9F5F66AF-0920-455E-A7E6-2C99C1F253F9}"/>
    <cellStyle name="40% - Accent1 3 4 2 3" xfId="3672" xr:uid="{00000000-0005-0000-0000-000054120000}"/>
    <cellStyle name="40% - Accent1 3 4 2 3 2" xfId="18462" xr:uid="{51126685-E31A-451E-BE38-CB2483C1EAEF}"/>
    <cellStyle name="40% - Accent1 3 4 2 4" xfId="14350" xr:uid="{00000000-0005-0000-0000-000055120000}"/>
    <cellStyle name="40% - Accent1 3 4 2 5" xfId="14351" xr:uid="{00000000-0005-0000-0000-000056120000}"/>
    <cellStyle name="40% - Accent1 3 4 2 6" xfId="18460" xr:uid="{7869358A-3B63-4FF4-ADE6-62422EA18336}"/>
    <cellStyle name="40% - Accent1 3 4 3" xfId="3673" xr:uid="{00000000-0005-0000-0000-000057120000}"/>
    <cellStyle name="40% - Accent1 3 4 3 2" xfId="18463" xr:uid="{614B5E38-C96A-42AE-8533-FBC545E67D93}"/>
    <cellStyle name="40% - Accent1 3 4 4" xfId="3674" xr:uid="{00000000-0005-0000-0000-000058120000}"/>
    <cellStyle name="40% - Accent1 3 4 4 2" xfId="18464" xr:uid="{81597D80-B385-4FC1-B0E4-45F526B69016}"/>
    <cellStyle name="40% - Accent1 3 4 5" xfId="3675" xr:uid="{00000000-0005-0000-0000-000059120000}"/>
    <cellStyle name="40% - Accent1 3 4 5 2" xfId="18465" xr:uid="{5845E513-DFE3-4B9E-AC60-44920F2328F4}"/>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7" xr:uid="{44AABFD4-7FD6-4F1D-BE78-036719C7BE1B}"/>
    <cellStyle name="40% - Accent1 3 5 2 3" xfId="3680" xr:uid="{00000000-0005-0000-0000-00005F120000}"/>
    <cellStyle name="40% - Accent1 3 5 2 3 2" xfId="18468" xr:uid="{01685D38-21FC-45DA-A00E-38AD141A231B}"/>
    <cellStyle name="40% - Accent1 3 5 2 4" xfId="14353" xr:uid="{00000000-0005-0000-0000-000060120000}"/>
    <cellStyle name="40% - Accent1 3 5 2 5" xfId="14354" xr:uid="{00000000-0005-0000-0000-000061120000}"/>
    <cellStyle name="40% - Accent1 3 5 2 6" xfId="18466" xr:uid="{C3A01EC3-F10C-43F8-BF2C-0536DC5B824A}"/>
    <cellStyle name="40% - Accent1 3 5 3" xfId="3681" xr:uid="{00000000-0005-0000-0000-000062120000}"/>
    <cellStyle name="40% - Accent1 3 5 3 2" xfId="18469" xr:uid="{EDF29582-5EFA-49EF-8244-C9938CA70237}"/>
    <cellStyle name="40% - Accent1 3 5 4" xfId="3682" xr:uid="{00000000-0005-0000-0000-000063120000}"/>
    <cellStyle name="40% - Accent1 3 5 4 2" xfId="18470" xr:uid="{256DFBCB-BD64-4842-B46D-51AF612D4D35}"/>
    <cellStyle name="40% - Accent1 3 5 5" xfId="3683" xr:uid="{00000000-0005-0000-0000-000064120000}"/>
    <cellStyle name="40% - Accent1 3 5 5 2" xfId="18471" xr:uid="{EEBD3314-911D-4CBC-ADF2-871984206EAF}"/>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4" xr:uid="{6551D1E5-87AA-42AD-B1F0-F33F4D063D8C}"/>
    <cellStyle name="40% - Accent1 3 6 2 3" xfId="3688" xr:uid="{00000000-0005-0000-0000-00006A120000}"/>
    <cellStyle name="40% - Accent1 3 6 2 3 2" xfId="18475" xr:uid="{FFDA0BED-4512-4E3F-AD66-4B14C4CFAF34}"/>
    <cellStyle name="40% - Accent1 3 6 2 4" xfId="14356" xr:uid="{00000000-0005-0000-0000-00006B120000}"/>
    <cellStyle name="40% - Accent1 3 6 2 5" xfId="14357" xr:uid="{00000000-0005-0000-0000-00006C120000}"/>
    <cellStyle name="40% - Accent1 3 6 2 6" xfId="18473" xr:uid="{7FD103CF-C8B9-41EB-ACC3-4526F2ACAAA3}"/>
    <cellStyle name="40% - Accent1 3 6 3" xfId="3689" xr:uid="{00000000-0005-0000-0000-00006D120000}"/>
    <cellStyle name="40% - Accent1 3 6 3 2" xfId="18476" xr:uid="{EEABE1E3-75EF-4DF6-B792-5A9DBB1FE4F4}"/>
    <cellStyle name="40% - Accent1 3 6 4" xfId="3690" xr:uid="{00000000-0005-0000-0000-00006E120000}"/>
    <cellStyle name="40% - Accent1 3 6 4 2" xfId="18477" xr:uid="{430E4D29-2802-4B3D-8377-228CD3FD0F02}"/>
    <cellStyle name="40% - Accent1 3 6 5" xfId="14358" xr:uid="{00000000-0005-0000-0000-00006F120000}"/>
    <cellStyle name="40% - Accent1 3 6 6" xfId="14359" xr:uid="{00000000-0005-0000-0000-000070120000}"/>
    <cellStyle name="40% - Accent1 3 6 7" xfId="18472"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80" xr:uid="{AA3477D8-2292-48C9-9AC8-EFDD36154CD3}"/>
    <cellStyle name="40% - Accent1 3 7 2 3" xfId="3695" xr:uid="{00000000-0005-0000-0000-000075120000}"/>
    <cellStyle name="40% - Accent1 3 7 2 3 2" xfId="18481" xr:uid="{66206827-7169-464B-BBF6-72076878053D}"/>
    <cellStyle name="40% - Accent1 3 7 2 4" xfId="14360" xr:uid="{00000000-0005-0000-0000-000076120000}"/>
    <cellStyle name="40% - Accent1 3 7 2 5" xfId="14361" xr:uid="{00000000-0005-0000-0000-000077120000}"/>
    <cellStyle name="40% - Accent1 3 7 2 6" xfId="18479" xr:uid="{BC76DB57-0483-4211-AA38-E97B791CAFBF}"/>
    <cellStyle name="40% - Accent1 3 7 3" xfId="3696" xr:uid="{00000000-0005-0000-0000-000078120000}"/>
    <cellStyle name="40% - Accent1 3 7 3 2" xfId="18482" xr:uid="{594021AF-0CA3-4276-98AD-E02B0C999223}"/>
    <cellStyle name="40% - Accent1 3 7 4" xfId="3697" xr:uid="{00000000-0005-0000-0000-000079120000}"/>
    <cellStyle name="40% - Accent1 3 7 4 2" xfId="18483" xr:uid="{2C4C333C-12B6-4C59-B1EE-0064F2603B7F}"/>
    <cellStyle name="40% - Accent1 3 7 5" xfId="14362" xr:uid="{00000000-0005-0000-0000-00007A120000}"/>
    <cellStyle name="40% - Accent1 3 7 6" xfId="14363" xr:uid="{00000000-0005-0000-0000-00007B120000}"/>
    <cellStyle name="40% - Accent1 3 7 7" xfId="18478"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6" xr:uid="{AEE114AB-72C8-4BD0-8286-B40B429D3804}"/>
    <cellStyle name="40% - Accent1 3 8 2 3" xfId="3702" xr:uid="{00000000-0005-0000-0000-000080120000}"/>
    <cellStyle name="40% - Accent1 3 8 2 3 2" xfId="18487" xr:uid="{7E5A93AD-5A8E-4E1C-AB51-CA18DFF47BDB}"/>
    <cellStyle name="40% - Accent1 3 8 2 4" xfId="14364" xr:uid="{00000000-0005-0000-0000-000081120000}"/>
    <cellStyle name="40% - Accent1 3 8 2 5" xfId="14365" xr:uid="{00000000-0005-0000-0000-000082120000}"/>
    <cellStyle name="40% - Accent1 3 8 2 6" xfId="18485" xr:uid="{6863D2F8-EA10-4954-AD58-EEAC832C165B}"/>
    <cellStyle name="40% - Accent1 3 8 3" xfId="3703" xr:uid="{00000000-0005-0000-0000-000083120000}"/>
    <cellStyle name="40% - Accent1 3 8 3 2" xfId="18488" xr:uid="{7158207B-F205-4C04-A095-FE1854FA7B06}"/>
    <cellStyle name="40% - Accent1 3 8 4" xfId="3704" xr:uid="{00000000-0005-0000-0000-000084120000}"/>
    <cellStyle name="40% - Accent1 3 8 4 2" xfId="18489" xr:uid="{013EE54E-573F-4481-A15C-3E57BEBCDBD0}"/>
    <cellStyle name="40% - Accent1 3 8 5" xfId="14366" xr:uid="{00000000-0005-0000-0000-000085120000}"/>
    <cellStyle name="40% - Accent1 3 8 6" xfId="14367" xr:uid="{00000000-0005-0000-0000-000086120000}"/>
    <cellStyle name="40% - Accent1 3 8 7" xfId="18484"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1" xr:uid="{1D849E10-3204-4433-866E-4271CD637FCE}"/>
    <cellStyle name="40% - Accent1 3 9 3" xfId="3708" xr:uid="{00000000-0005-0000-0000-00008A120000}"/>
    <cellStyle name="40% - Accent1 3 9 3 2" xfId="18492" xr:uid="{0F242E4D-814A-457E-A94C-93BF18B4036C}"/>
    <cellStyle name="40% - Accent1 3 9 4" xfId="14368" xr:uid="{00000000-0005-0000-0000-00008B120000}"/>
    <cellStyle name="40% - Accent1 3 9 5" xfId="14369" xr:uid="{00000000-0005-0000-0000-00008C120000}"/>
    <cellStyle name="40% - Accent1 3 9 6" xfId="18490"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3" xr:uid="{869E5137-7DEB-4CAE-84E0-A7651AE6A487}"/>
    <cellStyle name="40% - Accent1 4 11" xfId="3722" xr:uid="{00000000-0005-0000-0000-00009A120000}"/>
    <cellStyle name="40% - Accent1 4 11 2" xfId="18494" xr:uid="{C77A8E90-DDB9-43C8-BAA9-AF9EA816E028}"/>
    <cellStyle name="40% - Accent1 4 12" xfId="3723" xr:uid="{00000000-0005-0000-0000-00009B120000}"/>
    <cellStyle name="40% - Accent1 4 12 2" xfId="18495" xr:uid="{3E470886-5DCB-47E5-9296-E15C8EA2329F}"/>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8" xr:uid="{A170E08B-ACA8-4128-A200-B0E2583CCFEB}"/>
    <cellStyle name="40% - Accent1 4 2 2 3" xfId="3727" xr:uid="{00000000-0005-0000-0000-0000A0120000}"/>
    <cellStyle name="40% - Accent1 4 2 2 3 2" xfId="18499" xr:uid="{40EE7B36-B4D0-4AFE-BC35-73A53AC148DC}"/>
    <cellStyle name="40% - Accent1 4 2 2 4" xfId="14371" xr:uid="{00000000-0005-0000-0000-0000A1120000}"/>
    <cellStyle name="40% - Accent1 4 2 2 5" xfId="14372" xr:uid="{00000000-0005-0000-0000-0000A2120000}"/>
    <cellStyle name="40% - Accent1 4 2 2 6" xfId="18497" xr:uid="{79D5BD40-A6D2-4363-A788-AF95CEC4E20E}"/>
    <cellStyle name="40% - Accent1 4 2 3" xfId="3728" xr:uid="{00000000-0005-0000-0000-0000A3120000}"/>
    <cellStyle name="40% - Accent1 4 2 3 2" xfId="18500" xr:uid="{2D7EE383-EEA7-4D1A-A5B6-82756918731B}"/>
    <cellStyle name="40% - Accent1 4 2 4" xfId="3729" xr:uid="{00000000-0005-0000-0000-0000A4120000}"/>
    <cellStyle name="40% - Accent1 4 2 4 2" xfId="18501" xr:uid="{CBEEAFDD-B29E-449C-A755-214112C66937}"/>
    <cellStyle name="40% - Accent1 4 2 5" xfId="14373" xr:uid="{00000000-0005-0000-0000-0000A5120000}"/>
    <cellStyle name="40% - Accent1 4 2 6" xfId="14374" xr:uid="{00000000-0005-0000-0000-0000A6120000}"/>
    <cellStyle name="40% - Accent1 4 2 7" xfId="18496"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4" xr:uid="{949A08D9-1CBF-42D8-91DC-15378CE67B00}"/>
    <cellStyle name="40% - Accent1 4 3 2 3" xfId="3734" xr:uid="{00000000-0005-0000-0000-0000AB120000}"/>
    <cellStyle name="40% - Accent1 4 3 2 3 2" xfId="18505" xr:uid="{D5B4E599-CFFE-4815-ABFD-B37890892EAE}"/>
    <cellStyle name="40% - Accent1 4 3 2 4" xfId="14375" xr:uid="{00000000-0005-0000-0000-0000AC120000}"/>
    <cellStyle name="40% - Accent1 4 3 2 5" xfId="14376" xr:uid="{00000000-0005-0000-0000-0000AD120000}"/>
    <cellStyle name="40% - Accent1 4 3 2 6" xfId="18503" xr:uid="{8BA85A6A-EC17-4C82-A096-8B65DE3C8F4E}"/>
    <cellStyle name="40% - Accent1 4 3 3" xfId="3735" xr:uid="{00000000-0005-0000-0000-0000AE120000}"/>
    <cellStyle name="40% - Accent1 4 3 3 2" xfId="18506" xr:uid="{7BC34189-9DDD-4B1A-BE22-F289BA82D60E}"/>
    <cellStyle name="40% - Accent1 4 3 4" xfId="3736" xr:uid="{00000000-0005-0000-0000-0000AF120000}"/>
    <cellStyle name="40% - Accent1 4 3 4 2" xfId="18507" xr:uid="{3050B57C-EF5A-4E55-9E21-FA500B672772}"/>
    <cellStyle name="40% - Accent1 4 3 5" xfId="14377" xr:uid="{00000000-0005-0000-0000-0000B0120000}"/>
    <cellStyle name="40% - Accent1 4 3 6" xfId="14378" xr:uid="{00000000-0005-0000-0000-0000B1120000}"/>
    <cellStyle name="40% - Accent1 4 3 7" xfId="18502"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10" xr:uid="{911CABAB-DDBD-4636-854B-2601F661BCF5}"/>
    <cellStyle name="40% - Accent1 4 4 2 3" xfId="3740" xr:uid="{00000000-0005-0000-0000-0000B5120000}"/>
    <cellStyle name="40% - Accent1 4 4 2 3 2" xfId="18511" xr:uid="{187CA8D9-4EB4-459F-8618-42FF045FCC50}"/>
    <cellStyle name="40% - Accent1 4 4 2 4" xfId="14379" xr:uid="{00000000-0005-0000-0000-0000B6120000}"/>
    <cellStyle name="40% - Accent1 4 4 2 5" xfId="14380" xr:uid="{00000000-0005-0000-0000-0000B7120000}"/>
    <cellStyle name="40% - Accent1 4 4 2 6" xfId="18509" xr:uid="{53B54619-A29B-499E-A417-835A93599A9E}"/>
    <cellStyle name="40% - Accent1 4 4 3" xfId="3741" xr:uid="{00000000-0005-0000-0000-0000B8120000}"/>
    <cellStyle name="40% - Accent1 4 4 3 2" xfId="18512" xr:uid="{989BE960-D48C-42BB-96B8-8BDA633783E3}"/>
    <cellStyle name="40% - Accent1 4 4 4" xfId="3742" xr:uid="{00000000-0005-0000-0000-0000B9120000}"/>
    <cellStyle name="40% - Accent1 4 4 4 2" xfId="18513" xr:uid="{2D3A1634-7E5B-4077-A4CF-88D063835E2A}"/>
    <cellStyle name="40% - Accent1 4 4 5" xfId="14381" xr:uid="{00000000-0005-0000-0000-0000BA120000}"/>
    <cellStyle name="40% - Accent1 4 4 6" xfId="14382" xr:uid="{00000000-0005-0000-0000-0000BB120000}"/>
    <cellStyle name="40% - Accent1 4 4 7" xfId="18508"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6" xr:uid="{03487BA1-4225-4AB7-932C-F1D9A423794D}"/>
    <cellStyle name="40% - Accent1 4 5 2 3" xfId="3746" xr:uid="{00000000-0005-0000-0000-0000BF120000}"/>
    <cellStyle name="40% - Accent1 4 5 2 3 2" xfId="18517" xr:uid="{237AB889-31F3-4D64-AA1A-20AAB0E1DA8C}"/>
    <cellStyle name="40% - Accent1 4 5 2 4" xfId="14383" xr:uid="{00000000-0005-0000-0000-0000C0120000}"/>
    <cellStyle name="40% - Accent1 4 5 2 5" xfId="14384" xr:uid="{00000000-0005-0000-0000-0000C1120000}"/>
    <cellStyle name="40% - Accent1 4 5 2 6" xfId="18515" xr:uid="{48282EB2-AF5B-45E2-B73D-AD808CCB82AE}"/>
    <cellStyle name="40% - Accent1 4 5 3" xfId="3747" xr:uid="{00000000-0005-0000-0000-0000C2120000}"/>
    <cellStyle name="40% - Accent1 4 5 3 2" xfId="18518" xr:uid="{D1CFBDBC-7A4E-4F6E-9FFB-2D9BBD53FA2A}"/>
    <cellStyle name="40% - Accent1 4 5 4" xfId="3748" xr:uid="{00000000-0005-0000-0000-0000C3120000}"/>
    <cellStyle name="40% - Accent1 4 5 4 2" xfId="18519" xr:uid="{C041B32D-D1F7-4B46-96B4-0EE14ADFCE3C}"/>
    <cellStyle name="40% - Accent1 4 5 5" xfId="14385" xr:uid="{00000000-0005-0000-0000-0000C4120000}"/>
    <cellStyle name="40% - Accent1 4 5 6" xfId="14386" xr:uid="{00000000-0005-0000-0000-0000C5120000}"/>
    <cellStyle name="40% - Accent1 4 5 7" xfId="18514"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2" xr:uid="{E9B17144-67E7-40E9-AEA8-43CC3ED0AFC5}"/>
    <cellStyle name="40% - Accent1 4 6 2 3" xfId="3752" xr:uid="{00000000-0005-0000-0000-0000C9120000}"/>
    <cellStyle name="40% - Accent1 4 6 2 3 2" xfId="18523" xr:uid="{1803A57D-7620-41A6-B3CB-39386B2774EE}"/>
    <cellStyle name="40% - Accent1 4 6 2 4" xfId="14387" xr:uid="{00000000-0005-0000-0000-0000CA120000}"/>
    <cellStyle name="40% - Accent1 4 6 2 5" xfId="14388" xr:uid="{00000000-0005-0000-0000-0000CB120000}"/>
    <cellStyle name="40% - Accent1 4 6 2 6" xfId="18521" xr:uid="{338DE2E6-B620-4DE7-AA25-DA02689A15AE}"/>
    <cellStyle name="40% - Accent1 4 6 3" xfId="3753" xr:uid="{00000000-0005-0000-0000-0000CC120000}"/>
    <cellStyle name="40% - Accent1 4 6 3 2" xfId="18524" xr:uid="{80BF7D8E-7068-4A14-B596-935A0540609A}"/>
    <cellStyle name="40% - Accent1 4 6 4" xfId="3754" xr:uid="{00000000-0005-0000-0000-0000CD120000}"/>
    <cellStyle name="40% - Accent1 4 6 4 2" xfId="18525" xr:uid="{7641C87D-6FE6-448A-9D92-422E318AD266}"/>
    <cellStyle name="40% - Accent1 4 6 5" xfId="14389" xr:uid="{00000000-0005-0000-0000-0000CE120000}"/>
    <cellStyle name="40% - Accent1 4 6 6" xfId="14390" xr:uid="{00000000-0005-0000-0000-0000CF120000}"/>
    <cellStyle name="40% - Accent1 4 6 7" xfId="18520"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8" xr:uid="{9353113D-C826-4C6C-8832-DF6D5D04392D}"/>
    <cellStyle name="40% - Accent1 4 7 2 3" xfId="3758" xr:uid="{00000000-0005-0000-0000-0000D3120000}"/>
    <cellStyle name="40% - Accent1 4 7 2 3 2" xfId="18529" xr:uid="{DF35250F-3F72-4A78-9964-9EFF00E69E39}"/>
    <cellStyle name="40% - Accent1 4 7 2 4" xfId="14391" xr:uid="{00000000-0005-0000-0000-0000D4120000}"/>
    <cellStyle name="40% - Accent1 4 7 2 5" xfId="14392" xr:uid="{00000000-0005-0000-0000-0000D5120000}"/>
    <cellStyle name="40% - Accent1 4 7 2 6" xfId="18527" xr:uid="{B04837DA-D402-4E7A-A878-749A9371629C}"/>
    <cellStyle name="40% - Accent1 4 7 3" xfId="3759" xr:uid="{00000000-0005-0000-0000-0000D6120000}"/>
    <cellStyle name="40% - Accent1 4 7 3 2" xfId="18530" xr:uid="{36C262DE-73AE-4B37-8830-FE152E006809}"/>
    <cellStyle name="40% - Accent1 4 7 4" xfId="3760" xr:uid="{00000000-0005-0000-0000-0000D7120000}"/>
    <cellStyle name="40% - Accent1 4 7 4 2" xfId="18531" xr:uid="{11409AB1-0E1C-4F35-93B2-E19E488130C5}"/>
    <cellStyle name="40% - Accent1 4 7 5" xfId="14393" xr:uid="{00000000-0005-0000-0000-0000D8120000}"/>
    <cellStyle name="40% - Accent1 4 7 6" xfId="14394" xr:uid="{00000000-0005-0000-0000-0000D9120000}"/>
    <cellStyle name="40% - Accent1 4 7 7" xfId="18526"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4" xr:uid="{475D9502-520D-4167-82C2-28E0AC97A4EC}"/>
    <cellStyle name="40% - Accent1 4 8 2 3" xfId="3764" xr:uid="{00000000-0005-0000-0000-0000DD120000}"/>
    <cellStyle name="40% - Accent1 4 8 2 3 2" xfId="18535" xr:uid="{1A7640C5-A354-458D-B539-61C5084ABE40}"/>
    <cellStyle name="40% - Accent1 4 8 2 4" xfId="14395" xr:uid="{00000000-0005-0000-0000-0000DE120000}"/>
    <cellStyle name="40% - Accent1 4 8 2 5" xfId="14396" xr:uid="{00000000-0005-0000-0000-0000DF120000}"/>
    <cellStyle name="40% - Accent1 4 8 2 6" xfId="18533" xr:uid="{7EE556E4-8348-4CF2-9AF7-7F67B995C286}"/>
    <cellStyle name="40% - Accent1 4 8 3" xfId="3765" xr:uid="{00000000-0005-0000-0000-0000E0120000}"/>
    <cellStyle name="40% - Accent1 4 8 3 2" xfId="18536" xr:uid="{D81FFACC-0692-4E78-A022-DC836CC2FF00}"/>
    <cellStyle name="40% - Accent1 4 8 4" xfId="3766" xr:uid="{00000000-0005-0000-0000-0000E1120000}"/>
    <cellStyle name="40% - Accent1 4 8 4 2" xfId="18537" xr:uid="{CB0185C1-1B65-487B-8AA6-B86C901F7F04}"/>
    <cellStyle name="40% - Accent1 4 8 5" xfId="14397" xr:uid="{00000000-0005-0000-0000-0000E2120000}"/>
    <cellStyle name="40% - Accent1 4 8 6" xfId="14398" xr:uid="{00000000-0005-0000-0000-0000E3120000}"/>
    <cellStyle name="40% - Accent1 4 8 7" xfId="18532" xr:uid="{2D0CFA2C-3764-4C47-81D8-52A215E810E0}"/>
    <cellStyle name="40% - Accent1 4 9" xfId="3767" xr:uid="{00000000-0005-0000-0000-0000E4120000}"/>
    <cellStyle name="40% - Accent1 4 9 2" xfId="3768" xr:uid="{00000000-0005-0000-0000-0000E5120000}"/>
    <cellStyle name="40% - Accent1 4 9 2 2" xfId="18539" xr:uid="{037164CF-94D0-48A3-B6A1-397E426B678E}"/>
    <cellStyle name="40% - Accent1 4 9 3" xfId="3769" xr:uid="{00000000-0005-0000-0000-0000E6120000}"/>
    <cellStyle name="40% - Accent1 4 9 3 2" xfId="18540" xr:uid="{E8E39C05-D173-418F-A2BB-07FDD1643749}"/>
    <cellStyle name="40% - Accent1 4 9 4" xfId="14399" xr:uid="{00000000-0005-0000-0000-0000E7120000}"/>
    <cellStyle name="40% - Accent1 4 9 5" xfId="14400" xr:uid="{00000000-0005-0000-0000-0000E8120000}"/>
    <cellStyle name="40% - Accent1 4 9 6" xfId="18538"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4" xr:uid="{A22C60D2-3D33-47EE-B50F-90F92F1F30D5}"/>
    <cellStyle name="40% - Accent1 5 2 3" xfId="3784" xr:uid="{00000000-0005-0000-0000-0000F7120000}"/>
    <cellStyle name="40% - Accent1 5 2 3 2" xfId="18545" xr:uid="{69DF9BB8-9102-4AB9-8CA1-916F10FC2AEA}"/>
    <cellStyle name="40% - Accent1 5 2 4" xfId="14401" xr:uid="{00000000-0005-0000-0000-0000F8120000}"/>
    <cellStyle name="40% - Accent1 5 2 5" xfId="14402" xr:uid="{00000000-0005-0000-0000-0000F9120000}"/>
    <cellStyle name="40% - Accent1 5 2 6" xfId="18543" xr:uid="{E4C01A98-6E2B-400C-9EF6-1466D81D4122}"/>
    <cellStyle name="40% - Accent1 5 3" xfId="3785" xr:uid="{00000000-0005-0000-0000-0000FA120000}"/>
    <cellStyle name="40% - Accent1 5 3 2" xfId="18546" xr:uid="{8791D894-BC8F-4E5A-9593-32E91923AC3F}"/>
    <cellStyle name="40% - Accent1 5 4" xfId="3786" xr:uid="{00000000-0005-0000-0000-0000FB120000}"/>
    <cellStyle name="40% - Accent1 5 4 2" xfId="18547" xr:uid="{EC0D1E63-8163-4D47-9B39-A7E11FFF80DB}"/>
    <cellStyle name="40% - Accent1 5 5" xfId="14403" xr:uid="{00000000-0005-0000-0000-0000FC120000}"/>
    <cellStyle name="40% - Accent1 5 6" xfId="14404" xr:uid="{00000000-0005-0000-0000-0000FD120000}"/>
    <cellStyle name="40% - Accent1 5 7" xfId="18542"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50" xr:uid="{BD49AF5F-407E-4645-BA82-42574DEEA4F2}"/>
    <cellStyle name="40% - Accent1 6 2 3" xfId="3801" xr:uid="{00000000-0005-0000-0000-00000C130000}"/>
    <cellStyle name="40% - Accent1 6 2 3 2" xfId="18551" xr:uid="{0052B024-46A1-456C-8ECE-20E8C807B416}"/>
    <cellStyle name="40% - Accent1 6 2 4" xfId="14405" xr:uid="{00000000-0005-0000-0000-00000D130000}"/>
    <cellStyle name="40% - Accent1 6 2 5" xfId="14406" xr:uid="{00000000-0005-0000-0000-00000E130000}"/>
    <cellStyle name="40% - Accent1 6 2 6" xfId="18549" xr:uid="{FC8EF144-2B84-4F64-B842-C4626F04AAE2}"/>
    <cellStyle name="40% - Accent1 6 3" xfId="3802" xr:uid="{00000000-0005-0000-0000-00000F130000}"/>
    <cellStyle name="40% - Accent1 6 3 2" xfId="18552" xr:uid="{0F59CFA6-C4D5-490B-91A9-02AD7D2FB7F0}"/>
    <cellStyle name="40% - Accent1 6 4" xfId="3803" xr:uid="{00000000-0005-0000-0000-000010130000}"/>
    <cellStyle name="40% - Accent1 6 4 2" xfId="18553" xr:uid="{DBEA19ED-1F1D-483E-8994-92D7135E0AC2}"/>
    <cellStyle name="40% - Accent1 6 5" xfId="14407" xr:uid="{00000000-0005-0000-0000-000011130000}"/>
    <cellStyle name="40% - Accent1 6 6" xfId="14408" xr:uid="{00000000-0005-0000-0000-000012130000}"/>
    <cellStyle name="40% - Accent1 6 7" xfId="18548"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4"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7" xr:uid="{FD50A705-6FC1-4A78-ACA4-BFE317C9833C}"/>
    <cellStyle name="40% - Accent1 7 2 3" xfId="3814" xr:uid="{00000000-0005-0000-0000-00001D130000}"/>
    <cellStyle name="40% - Accent1 7 2 3 2" xfId="18558" xr:uid="{AC208982-67C6-4FEB-864A-2A33261FB5C2}"/>
    <cellStyle name="40% - Accent1 7 2 4" xfId="14409" xr:uid="{00000000-0005-0000-0000-00001E130000}"/>
    <cellStyle name="40% - Accent1 7 2 5" xfId="14410" xr:uid="{00000000-0005-0000-0000-00001F130000}"/>
    <cellStyle name="40% - Accent1 7 2 6" xfId="18556" xr:uid="{1EEA48D2-E397-4398-9EAF-058C9C932D05}"/>
    <cellStyle name="40% - Accent1 7 3" xfId="3815" xr:uid="{00000000-0005-0000-0000-000020130000}"/>
    <cellStyle name="40% - Accent1 7 3 2" xfId="18559" xr:uid="{1E61427D-68CA-41A1-B36D-064753F5372A}"/>
    <cellStyle name="40% - Accent1 7 4" xfId="3816" xr:uid="{00000000-0005-0000-0000-000021130000}"/>
    <cellStyle name="40% - Accent1 7 4 2" xfId="18560" xr:uid="{9A3A4FDC-B25B-4540-8007-3E6ECB78E32E}"/>
    <cellStyle name="40% - Accent1 7 5" xfId="14411" xr:uid="{00000000-0005-0000-0000-000022130000}"/>
    <cellStyle name="40% - Accent1 7 6" xfId="14412" xr:uid="{00000000-0005-0000-0000-000023130000}"/>
    <cellStyle name="40% - Accent1 7 7" xfId="18555"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3" xr:uid="{C465737E-78C6-480B-AA8C-A91653ED4B2F}"/>
    <cellStyle name="40% - Accent1 8 2 3" xfId="3821" xr:uid="{00000000-0005-0000-0000-000028130000}"/>
    <cellStyle name="40% - Accent1 8 2 3 2" xfId="18564" xr:uid="{04EE8841-F168-42A3-8609-D7EE5AFE7749}"/>
    <cellStyle name="40% - Accent1 8 2 4" xfId="14413" xr:uid="{00000000-0005-0000-0000-000029130000}"/>
    <cellStyle name="40% - Accent1 8 2 5" xfId="14414" xr:uid="{00000000-0005-0000-0000-00002A130000}"/>
    <cellStyle name="40% - Accent1 8 2 6" xfId="18562" xr:uid="{DA008D1E-D247-419A-AE63-2BD64E494DE5}"/>
    <cellStyle name="40% - Accent1 8 3" xfId="3822" xr:uid="{00000000-0005-0000-0000-00002B130000}"/>
    <cellStyle name="40% - Accent1 8 3 2" xfId="18565" xr:uid="{2DA6A998-5939-43BD-AD52-65C5373F7339}"/>
    <cellStyle name="40% - Accent1 8 4" xfId="3823" xr:uid="{00000000-0005-0000-0000-00002C130000}"/>
    <cellStyle name="40% - Accent1 8 4 2" xfId="18566" xr:uid="{56E40F02-5EF7-4F18-BF7B-38895A4824C3}"/>
    <cellStyle name="40% - Accent1 8 5" xfId="14415" xr:uid="{00000000-0005-0000-0000-00002D130000}"/>
    <cellStyle name="40% - Accent1 8 6" xfId="14416" xr:uid="{00000000-0005-0000-0000-00002E130000}"/>
    <cellStyle name="40% - Accent1 8 7" xfId="18561"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9" xr:uid="{8914A1A8-F7E3-47C6-BB77-8D555F074186}"/>
    <cellStyle name="40% - Accent1 9 2 3" xfId="3828" xr:uid="{00000000-0005-0000-0000-000033130000}"/>
    <cellStyle name="40% - Accent1 9 2 3 2" xfId="18570" xr:uid="{1B7BFC9C-BB38-4091-B50B-0D68F828BAB1}"/>
    <cellStyle name="40% - Accent1 9 2 4" xfId="14417" xr:uid="{00000000-0005-0000-0000-000034130000}"/>
    <cellStyle name="40% - Accent1 9 2 5" xfId="14418" xr:uid="{00000000-0005-0000-0000-000035130000}"/>
    <cellStyle name="40% - Accent1 9 2 6" xfId="18568" xr:uid="{C2339A6F-5583-417E-9313-DAC7AE91EAE7}"/>
    <cellStyle name="40% - Accent1 9 3" xfId="3829" xr:uid="{00000000-0005-0000-0000-000036130000}"/>
    <cellStyle name="40% - Accent1 9 3 2" xfId="18571" xr:uid="{CE946D06-6D40-42FC-A2CB-FE063D3AD5E9}"/>
    <cellStyle name="40% - Accent1 9 4" xfId="3830" xr:uid="{00000000-0005-0000-0000-000037130000}"/>
    <cellStyle name="40% - Accent1 9 4 2" xfId="18572" xr:uid="{993F45F3-39B2-4F9A-852A-2AF54FC7799E}"/>
    <cellStyle name="40% - Accent1 9 5" xfId="14419" xr:uid="{00000000-0005-0000-0000-000038130000}"/>
    <cellStyle name="40% - Accent1 9 6" xfId="14420" xr:uid="{00000000-0005-0000-0000-000039130000}"/>
    <cellStyle name="40% - Accent1 9 7" xfId="18567"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5" xr:uid="{A569B9BB-414F-4BA4-98D3-08346852756C}"/>
    <cellStyle name="40% - Accent2 10 2 3" xfId="3835" xr:uid="{00000000-0005-0000-0000-00003E130000}"/>
    <cellStyle name="40% - Accent2 10 2 3 2" xfId="18576" xr:uid="{C631CE84-BEE9-4167-9DDE-0B173878F01B}"/>
    <cellStyle name="40% - Accent2 10 2 4" xfId="14421" xr:uid="{00000000-0005-0000-0000-00003F130000}"/>
    <cellStyle name="40% - Accent2 10 2 5" xfId="14422" xr:uid="{00000000-0005-0000-0000-000040130000}"/>
    <cellStyle name="40% - Accent2 10 2 6" xfId="18574" xr:uid="{EFC50F8B-1897-4784-8F53-A0B4026B20BF}"/>
    <cellStyle name="40% - Accent2 10 3" xfId="3836" xr:uid="{00000000-0005-0000-0000-000041130000}"/>
    <cellStyle name="40% - Accent2 10 3 2" xfId="18577" xr:uid="{9A919E8F-50D4-4BAE-8B61-45FD6ABEBDAE}"/>
    <cellStyle name="40% - Accent2 10 4" xfId="3837" xr:uid="{00000000-0005-0000-0000-000042130000}"/>
    <cellStyle name="40% - Accent2 10 4 2" xfId="18578" xr:uid="{E8EA4FD5-2B98-42FD-A0BC-657F847665AD}"/>
    <cellStyle name="40% - Accent2 10 5" xfId="14423" xr:uid="{00000000-0005-0000-0000-000043130000}"/>
    <cellStyle name="40% - Accent2 10 6" xfId="14424" xr:uid="{00000000-0005-0000-0000-000044130000}"/>
    <cellStyle name="40% - Accent2 10 7" xfId="18573"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1" xr:uid="{83050561-4811-465E-AD54-BB0651F26339}"/>
    <cellStyle name="40% - Accent2 11 2 3" xfId="3842" xr:uid="{00000000-0005-0000-0000-000049130000}"/>
    <cellStyle name="40% - Accent2 11 2 3 2" xfId="18582" xr:uid="{C82DF58C-E548-49F9-AFAB-C87C4D8591B5}"/>
    <cellStyle name="40% - Accent2 11 2 4" xfId="14425" xr:uid="{00000000-0005-0000-0000-00004A130000}"/>
    <cellStyle name="40% - Accent2 11 2 5" xfId="14426" xr:uid="{00000000-0005-0000-0000-00004B130000}"/>
    <cellStyle name="40% - Accent2 11 2 6" xfId="18580" xr:uid="{A5BD0DD0-EFFE-4441-91C7-89F4ACD30AC3}"/>
    <cellStyle name="40% - Accent2 11 3" xfId="3843" xr:uid="{00000000-0005-0000-0000-00004C130000}"/>
    <cellStyle name="40% - Accent2 11 3 2" xfId="18583" xr:uid="{0DF86145-FE7F-44EB-A1F7-382D7F40B0B4}"/>
    <cellStyle name="40% - Accent2 11 4" xfId="3844" xr:uid="{00000000-0005-0000-0000-00004D130000}"/>
    <cellStyle name="40% - Accent2 11 4 2" xfId="18584" xr:uid="{C07E5CC7-4B8A-45E8-B702-F817B121014C}"/>
    <cellStyle name="40% - Accent2 11 5" xfId="14427" xr:uid="{00000000-0005-0000-0000-00004E130000}"/>
    <cellStyle name="40% - Accent2 11 6" xfId="14428" xr:uid="{00000000-0005-0000-0000-00004F130000}"/>
    <cellStyle name="40% - Accent2 11 7" xfId="18579"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7" xr:uid="{CEDA3D88-83DD-457F-B00D-913B8777F3F4}"/>
    <cellStyle name="40% - Accent2 12 2 3" xfId="3849" xr:uid="{00000000-0005-0000-0000-000054130000}"/>
    <cellStyle name="40% - Accent2 12 2 3 2" xfId="18588" xr:uid="{DBE42751-93E7-4B31-BFF2-C204CF076033}"/>
    <cellStyle name="40% - Accent2 12 2 4" xfId="14429" xr:uid="{00000000-0005-0000-0000-000055130000}"/>
    <cellStyle name="40% - Accent2 12 2 5" xfId="14430" xr:uid="{00000000-0005-0000-0000-000056130000}"/>
    <cellStyle name="40% - Accent2 12 2 6" xfId="18586" xr:uid="{D0BD704D-87A5-4978-8364-5A12FB15FD7B}"/>
    <cellStyle name="40% - Accent2 12 3" xfId="3850" xr:uid="{00000000-0005-0000-0000-000057130000}"/>
    <cellStyle name="40% - Accent2 12 3 2" xfId="18589" xr:uid="{4A15D508-25D6-4EE8-85D5-2E780BE9A0C4}"/>
    <cellStyle name="40% - Accent2 12 4" xfId="3851" xr:uid="{00000000-0005-0000-0000-000058130000}"/>
    <cellStyle name="40% - Accent2 12 4 2" xfId="18590" xr:uid="{A8DB979B-DE2D-4F8C-84C4-C56C7A21816E}"/>
    <cellStyle name="40% - Accent2 12 5" xfId="14431" xr:uid="{00000000-0005-0000-0000-000059130000}"/>
    <cellStyle name="40% - Accent2 12 6" xfId="14432" xr:uid="{00000000-0005-0000-0000-00005A130000}"/>
    <cellStyle name="40% - Accent2 12 7" xfId="18585"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3" xr:uid="{DF3883D3-1BFD-4BC4-AE10-CF5B81075936}"/>
    <cellStyle name="40% - Accent2 13 2 3" xfId="3856" xr:uid="{00000000-0005-0000-0000-00005F130000}"/>
    <cellStyle name="40% - Accent2 13 2 3 2" xfId="18594" xr:uid="{AD74FC2A-F37A-4B17-9C87-BD97E1235E70}"/>
    <cellStyle name="40% - Accent2 13 2 4" xfId="14433" xr:uid="{00000000-0005-0000-0000-000060130000}"/>
    <cellStyle name="40% - Accent2 13 2 5" xfId="14434" xr:uid="{00000000-0005-0000-0000-000061130000}"/>
    <cellStyle name="40% - Accent2 13 2 6" xfId="18592" xr:uid="{6A3AD993-B436-4CDF-B72F-1709B6FDC00C}"/>
    <cellStyle name="40% - Accent2 13 3" xfId="3857" xr:uid="{00000000-0005-0000-0000-000062130000}"/>
    <cellStyle name="40% - Accent2 13 3 2" xfId="18595" xr:uid="{031748A1-8819-4279-85FE-6D2AE11BBE1A}"/>
    <cellStyle name="40% - Accent2 13 4" xfId="3858" xr:uid="{00000000-0005-0000-0000-000063130000}"/>
    <cellStyle name="40% - Accent2 13 4 2" xfId="18596" xr:uid="{BB14C3C1-A26A-483B-9814-AD481FF6B6FF}"/>
    <cellStyle name="40% - Accent2 13 5" xfId="14435" xr:uid="{00000000-0005-0000-0000-000064130000}"/>
    <cellStyle name="40% - Accent2 13 6" xfId="14436" xr:uid="{00000000-0005-0000-0000-000065130000}"/>
    <cellStyle name="40% - Accent2 13 7" xfId="18591"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9" xr:uid="{8FE3BC2F-B39D-48E3-8CDB-B2ABD2B48D6C}"/>
    <cellStyle name="40% - Accent2 14 2 3" xfId="3863" xr:uid="{00000000-0005-0000-0000-00006A130000}"/>
    <cellStyle name="40% - Accent2 14 2 3 2" xfId="18600" xr:uid="{E214D72B-C4C7-4ECE-BEF8-C46EEA159B80}"/>
    <cellStyle name="40% - Accent2 14 2 4" xfId="14437" xr:uid="{00000000-0005-0000-0000-00006B130000}"/>
    <cellStyle name="40% - Accent2 14 2 5" xfId="14438" xr:uid="{00000000-0005-0000-0000-00006C130000}"/>
    <cellStyle name="40% - Accent2 14 2 6" xfId="18598" xr:uid="{54EA5557-43A9-474E-A9B8-11188467F985}"/>
    <cellStyle name="40% - Accent2 14 3" xfId="3864" xr:uid="{00000000-0005-0000-0000-00006D130000}"/>
    <cellStyle name="40% - Accent2 14 3 2" xfId="18601" xr:uid="{B5B7B038-746E-4F4C-B0A5-8C197E3C3FD3}"/>
    <cellStyle name="40% - Accent2 14 4" xfId="3865" xr:uid="{00000000-0005-0000-0000-00006E130000}"/>
    <cellStyle name="40% - Accent2 14 4 2" xfId="18602" xr:uid="{D9B8A5BC-03DC-4127-A060-892CEBC83580}"/>
    <cellStyle name="40% - Accent2 14 5" xfId="14439" xr:uid="{00000000-0005-0000-0000-00006F130000}"/>
    <cellStyle name="40% - Accent2 14 6" xfId="14440" xr:uid="{00000000-0005-0000-0000-000070130000}"/>
    <cellStyle name="40% - Accent2 14 7" xfId="18597"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5" xr:uid="{51DE0876-2B5A-4D93-9B2A-EA3187674576}"/>
    <cellStyle name="40% - Accent2 15 2 3" xfId="3870" xr:uid="{00000000-0005-0000-0000-000075130000}"/>
    <cellStyle name="40% - Accent2 15 2 3 2" xfId="18606" xr:uid="{9DB000AA-B770-4E0F-B818-A4A2B162191C}"/>
    <cellStyle name="40% - Accent2 15 2 4" xfId="14441" xr:uid="{00000000-0005-0000-0000-000076130000}"/>
    <cellStyle name="40% - Accent2 15 2 5" xfId="14442" xr:uid="{00000000-0005-0000-0000-000077130000}"/>
    <cellStyle name="40% - Accent2 15 2 6" xfId="18604" xr:uid="{EB9635A4-1023-45D7-AA01-00DA6D726602}"/>
    <cellStyle name="40% - Accent2 15 3" xfId="3871" xr:uid="{00000000-0005-0000-0000-000078130000}"/>
    <cellStyle name="40% - Accent2 15 3 2" xfId="18607" xr:uid="{919DBB6A-CB0B-4595-BCEA-496D18EEDBB4}"/>
    <cellStyle name="40% - Accent2 15 4" xfId="3872" xr:uid="{00000000-0005-0000-0000-000079130000}"/>
    <cellStyle name="40% - Accent2 15 4 2" xfId="18608" xr:uid="{FFA0B948-280A-4DAA-A994-A78E80A2A135}"/>
    <cellStyle name="40% - Accent2 15 5" xfId="14443" xr:uid="{00000000-0005-0000-0000-00007A130000}"/>
    <cellStyle name="40% - Accent2 15 6" xfId="14444" xr:uid="{00000000-0005-0000-0000-00007B130000}"/>
    <cellStyle name="40% - Accent2 15 7" xfId="18603"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1" xr:uid="{0833F537-ED4E-4F95-97A1-4E5C465BFB4D}"/>
    <cellStyle name="40% - Accent2 16 2 3" xfId="3877" xr:uid="{00000000-0005-0000-0000-000080130000}"/>
    <cellStyle name="40% - Accent2 16 2 3 2" xfId="18612" xr:uid="{93EC564C-4387-4A47-8B90-555E7960A1C2}"/>
    <cellStyle name="40% - Accent2 16 2 4" xfId="14445" xr:uid="{00000000-0005-0000-0000-000081130000}"/>
    <cellStyle name="40% - Accent2 16 2 5" xfId="14446" xr:uid="{00000000-0005-0000-0000-000082130000}"/>
    <cellStyle name="40% - Accent2 16 2 6" xfId="18610" xr:uid="{2E50D544-3223-4FE2-AB6B-2181B4DD6CDD}"/>
    <cellStyle name="40% - Accent2 16 3" xfId="3878" xr:uid="{00000000-0005-0000-0000-000083130000}"/>
    <cellStyle name="40% - Accent2 16 3 2" xfId="18613" xr:uid="{DDFF9AD3-01E8-429E-B091-AF5E711E4F8F}"/>
    <cellStyle name="40% - Accent2 16 4" xfId="3879" xr:uid="{00000000-0005-0000-0000-000084130000}"/>
    <cellStyle name="40% - Accent2 16 4 2" xfId="18614" xr:uid="{F20A0EFA-0F93-4A32-A4A9-075BEAE00435}"/>
    <cellStyle name="40% - Accent2 16 5" xfId="14447" xr:uid="{00000000-0005-0000-0000-000085130000}"/>
    <cellStyle name="40% - Accent2 16 6" xfId="14448" xr:uid="{00000000-0005-0000-0000-000086130000}"/>
    <cellStyle name="40% - Accent2 16 7" xfId="18609"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6" xr:uid="{7442862D-0244-46FF-A6EB-5BF7011AECFB}"/>
    <cellStyle name="40% - Accent2 17 3" xfId="3883" xr:uid="{00000000-0005-0000-0000-00008A130000}"/>
    <cellStyle name="40% - Accent2 17 3 2" xfId="18617" xr:uid="{6E807858-1F7C-48B6-9DEC-C1992C94A4CC}"/>
    <cellStyle name="40% - Accent2 17 4" xfId="14449" xr:uid="{00000000-0005-0000-0000-00008B130000}"/>
    <cellStyle name="40% - Accent2 17 5" xfId="14450" xr:uid="{00000000-0005-0000-0000-00008C130000}"/>
    <cellStyle name="40% - Accent2 17 6" xfId="18615" xr:uid="{80ADCFEB-36A8-47FC-ADD2-C377BC67E4A5}"/>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20" xr:uid="{1CDF4FD1-19B5-40E0-B379-7E0FA7296875}"/>
    <cellStyle name="40% - Accent2 2 10 2 3" xfId="3890" xr:uid="{00000000-0005-0000-0000-000094130000}"/>
    <cellStyle name="40% - Accent2 2 10 2 3 2" xfId="18621" xr:uid="{26298648-FE88-4134-BE4D-72A14E6974C2}"/>
    <cellStyle name="40% - Accent2 2 10 2 4" xfId="14452" xr:uid="{00000000-0005-0000-0000-000095130000}"/>
    <cellStyle name="40% - Accent2 2 10 2 5" xfId="14453" xr:uid="{00000000-0005-0000-0000-000096130000}"/>
    <cellStyle name="40% - Accent2 2 10 2 6" xfId="18619" xr:uid="{22D2AD78-0B28-4935-A8C2-368EE8E1961B}"/>
    <cellStyle name="40% - Accent2 2 10 3" xfId="3891" xr:uid="{00000000-0005-0000-0000-000097130000}"/>
    <cellStyle name="40% - Accent2 2 10 3 2" xfId="18622" xr:uid="{003AAC38-78C8-45B1-AC1F-3D9B5517499B}"/>
    <cellStyle name="40% - Accent2 2 10 4" xfId="3892" xr:uid="{00000000-0005-0000-0000-000098130000}"/>
    <cellStyle name="40% - Accent2 2 10 4 2" xfId="18623" xr:uid="{6B25849A-9D3C-4132-861F-6A7765ADEC3F}"/>
    <cellStyle name="40% - Accent2 2 10 5" xfId="14454" xr:uid="{00000000-0005-0000-0000-000099130000}"/>
    <cellStyle name="40% - Accent2 2 10 6" xfId="14455" xr:uid="{00000000-0005-0000-0000-00009A130000}"/>
    <cellStyle name="40% - Accent2 2 10 7" xfId="18618"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6" xr:uid="{A2841B90-E0A7-4D21-AC83-E27BA0963F6A}"/>
    <cellStyle name="40% - Accent2 2 11 2 3" xfId="3896" xr:uid="{00000000-0005-0000-0000-00009E130000}"/>
    <cellStyle name="40% - Accent2 2 11 2 3 2" xfId="18627" xr:uid="{78AAD471-2AEA-49B7-A639-5C9A6EF00AE1}"/>
    <cellStyle name="40% - Accent2 2 11 2 4" xfId="14456" xr:uid="{00000000-0005-0000-0000-00009F130000}"/>
    <cellStyle name="40% - Accent2 2 11 2 5" xfId="14457" xr:uid="{00000000-0005-0000-0000-0000A0130000}"/>
    <cellStyle name="40% - Accent2 2 11 2 6" xfId="18625" xr:uid="{C2F55613-03C0-46B3-ACCE-FE8C81116D7F}"/>
    <cellStyle name="40% - Accent2 2 11 3" xfId="3897" xr:uid="{00000000-0005-0000-0000-0000A1130000}"/>
    <cellStyle name="40% - Accent2 2 11 3 2" xfId="18628" xr:uid="{0FA5E780-B2E2-4E46-B1A4-D63921EB799E}"/>
    <cellStyle name="40% - Accent2 2 11 4" xfId="3898" xr:uid="{00000000-0005-0000-0000-0000A2130000}"/>
    <cellStyle name="40% - Accent2 2 11 4 2" xfId="18629" xr:uid="{0BC7BBE9-6988-450A-8912-0C1D018289FB}"/>
    <cellStyle name="40% - Accent2 2 11 5" xfId="14458" xr:uid="{00000000-0005-0000-0000-0000A3130000}"/>
    <cellStyle name="40% - Accent2 2 11 6" xfId="14459" xr:uid="{00000000-0005-0000-0000-0000A4130000}"/>
    <cellStyle name="40% - Accent2 2 11 7" xfId="18624"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2" xr:uid="{F62A6CE5-39C8-470C-820D-2690E1C1CBAF}"/>
    <cellStyle name="40% - Accent2 2 12 2 3" xfId="3902" xr:uid="{00000000-0005-0000-0000-0000A8130000}"/>
    <cellStyle name="40% - Accent2 2 12 2 3 2" xfId="18633" xr:uid="{771F7968-4464-4AF8-84DD-B9BB7E3BD79D}"/>
    <cellStyle name="40% - Accent2 2 12 2 4" xfId="14460" xr:uid="{00000000-0005-0000-0000-0000A9130000}"/>
    <cellStyle name="40% - Accent2 2 12 2 5" xfId="14461" xr:uid="{00000000-0005-0000-0000-0000AA130000}"/>
    <cellStyle name="40% - Accent2 2 12 2 6" xfId="18631" xr:uid="{2A203880-651B-428B-B727-921F935031E2}"/>
    <cellStyle name="40% - Accent2 2 12 3" xfId="3903" xr:uid="{00000000-0005-0000-0000-0000AB130000}"/>
    <cellStyle name="40% - Accent2 2 12 3 2" xfId="18634" xr:uid="{8F5EC467-9A8A-436E-AFF1-597091DEBA6A}"/>
    <cellStyle name="40% - Accent2 2 12 4" xfId="3904" xr:uid="{00000000-0005-0000-0000-0000AC130000}"/>
    <cellStyle name="40% - Accent2 2 12 4 2" xfId="18635" xr:uid="{A805051E-8543-4DC2-9AF5-4BE705F3F190}"/>
    <cellStyle name="40% - Accent2 2 12 5" xfId="14462" xr:uid="{00000000-0005-0000-0000-0000AD130000}"/>
    <cellStyle name="40% - Accent2 2 12 6" xfId="14463" xr:uid="{00000000-0005-0000-0000-0000AE130000}"/>
    <cellStyle name="40% - Accent2 2 12 7" xfId="18630"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8" xr:uid="{E3C074D3-1AF8-409D-ABD8-F24BA652E983}"/>
    <cellStyle name="40% - Accent2 2 13 2 3" xfId="3908" xr:uid="{00000000-0005-0000-0000-0000B2130000}"/>
    <cellStyle name="40% - Accent2 2 13 2 3 2" xfId="18639" xr:uid="{AFA526FA-3DAC-48FC-8850-3D2CF55CBE7B}"/>
    <cellStyle name="40% - Accent2 2 13 2 4" xfId="14464" xr:uid="{00000000-0005-0000-0000-0000B3130000}"/>
    <cellStyle name="40% - Accent2 2 13 2 5" xfId="14465" xr:uid="{00000000-0005-0000-0000-0000B4130000}"/>
    <cellStyle name="40% - Accent2 2 13 2 6" xfId="18637" xr:uid="{5AE45750-0397-4AC3-B2FC-454CAD1B26BD}"/>
    <cellStyle name="40% - Accent2 2 13 3" xfId="3909" xr:uid="{00000000-0005-0000-0000-0000B5130000}"/>
    <cellStyle name="40% - Accent2 2 13 3 2" xfId="18640" xr:uid="{C001928A-9B10-4C1E-AB18-EE35025C0331}"/>
    <cellStyle name="40% - Accent2 2 13 4" xfId="3910" xr:uid="{00000000-0005-0000-0000-0000B6130000}"/>
    <cellStyle name="40% - Accent2 2 13 4 2" xfId="18641" xr:uid="{2AE1899D-2CEA-490C-8AAC-D4782CAEFB31}"/>
    <cellStyle name="40% - Accent2 2 13 5" xfId="14466" xr:uid="{00000000-0005-0000-0000-0000B7130000}"/>
    <cellStyle name="40% - Accent2 2 13 6" xfId="14467" xr:uid="{00000000-0005-0000-0000-0000B8130000}"/>
    <cellStyle name="40% - Accent2 2 13 7" xfId="18636"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4" xr:uid="{61E55F7E-6B77-47A8-A8E1-AA6E505B0E67}"/>
    <cellStyle name="40% - Accent2 2 14 2 3" xfId="3914" xr:uid="{00000000-0005-0000-0000-0000BC130000}"/>
    <cellStyle name="40% - Accent2 2 14 2 3 2" xfId="18645" xr:uid="{4437F5B7-60B4-4EB7-B8C5-14F949A72D8F}"/>
    <cellStyle name="40% - Accent2 2 14 2 4" xfId="14468" xr:uid="{00000000-0005-0000-0000-0000BD130000}"/>
    <cellStyle name="40% - Accent2 2 14 2 5" xfId="14469" xr:uid="{00000000-0005-0000-0000-0000BE130000}"/>
    <cellStyle name="40% - Accent2 2 14 2 6" xfId="18643" xr:uid="{2F00707A-C4F5-4AF7-859A-15D5F7EFD5B3}"/>
    <cellStyle name="40% - Accent2 2 14 3" xfId="3915" xr:uid="{00000000-0005-0000-0000-0000BF130000}"/>
    <cellStyle name="40% - Accent2 2 14 3 2" xfId="18646" xr:uid="{005E178D-7DFC-4571-BC31-F139CC626CA6}"/>
    <cellStyle name="40% - Accent2 2 14 4" xfId="3916" xr:uid="{00000000-0005-0000-0000-0000C0130000}"/>
    <cellStyle name="40% - Accent2 2 14 4 2" xfId="18647" xr:uid="{8A17561C-037E-4436-8A30-23C8138A4A8A}"/>
    <cellStyle name="40% - Accent2 2 14 5" xfId="14470" xr:uid="{00000000-0005-0000-0000-0000C1130000}"/>
    <cellStyle name="40% - Accent2 2 14 6" xfId="14471" xr:uid="{00000000-0005-0000-0000-0000C2130000}"/>
    <cellStyle name="40% - Accent2 2 14 7" xfId="18642" xr:uid="{FA2F41DF-81F9-475B-9FF5-62C2044E5991}"/>
    <cellStyle name="40% - Accent2 2 15" xfId="3917" xr:uid="{00000000-0005-0000-0000-0000C3130000}"/>
    <cellStyle name="40% - Accent2 2 15 2" xfId="3918" xr:uid="{00000000-0005-0000-0000-0000C4130000}"/>
    <cellStyle name="40% - Accent2 2 15 2 2" xfId="18649" xr:uid="{B8B456D7-1E3A-4E07-AD0E-6522B96613F9}"/>
    <cellStyle name="40% - Accent2 2 15 3" xfId="3919" xr:uid="{00000000-0005-0000-0000-0000C5130000}"/>
    <cellStyle name="40% - Accent2 2 15 3 2" xfId="18650" xr:uid="{91C45274-D2B4-42E2-83AC-8146D33B3DFC}"/>
    <cellStyle name="40% - Accent2 2 15 4" xfId="14472" xr:uid="{00000000-0005-0000-0000-0000C6130000}"/>
    <cellStyle name="40% - Accent2 2 15 5" xfId="14473" xr:uid="{00000000-0005-0000-0000-0000C7130000}"/>
    <cellStyle name="40% - Accent2 2 15 6" xfId="18648" xr:uid="{AF8997F2-F0A3-4266-9276-7DA9A8FE91D9}"/>
    <cellStyle name="40% - Accent2 2 16" xfId="3920" xr:uid="{00000000-0005-0000-0000-0000C8130000}"/>
    <cellStyle name="40% - Accent2 2 16 2" xfId="18651" xr:uid="{96DFF01A-FA2A-40E9-A24F-7CACE4ABF3F2}"/>
    <cellStyle name="40% - Accent2 2 17" xfId="3921" xr:uid="{00000000-0005-0000-0000-0000C9130000}"/>
    <cellStyle name="40% - Accent2 2 17 2" xfId="18652" xr:uid="{01AD7764-BB33-45D5-9B1A-353D4AACAADC}"/>
    <cellStyle name="40% - Accent2 2 18" xfId="3922" xr:uid="{00000000-0005-0000-0000-0000CA130000}"/>
    <cellStyle name="40% - Accent2 2 18 2" xfId="18653" xr:uid="{C0E230E4-87B9-4D8D-B256-9BD2E6D5485F}"/>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5" xr:uid="{330430BD-383B-413D-95A6-32C671AC96BE}"/>
    <cellStyle name="40% - Accent2 2 2 2 3" xfId="3926" xr:uid="{00000000-0005-0000-0000-0000CF130000}"/>
    <cellStyle name="40% - Accent2 2 2 2 3 2" xfId="18656" xr:uid="{1008FBAB-B001-4085-B6F1-F97C7B090C7E}"/>
    <cellStyle name="40% - Accent2 2 2 2 4" xfId="14475" xr:uid="{00000000-0005-0000-0000-0000D0130000}"/>
    <cellStyle name="40% - Accent2 2 2 2 5" xfId="14476" xr:uid="{00000000-0005-0000-0000-0000D1130000}"/>
    <cellStyle name="40% - Accent2 2 2 2 6" xfId="18654" xr:uid="{1FCFBED1-E542-4E64-9106-AC0D60D7FABE}"/>
    <cellStyle name="40% - Accent2 2 2 3" xfId="3927" xr:uid="{00000000-0005-0000-0000-0000D2130000}"/>
    <cellStyle name="40% - Accent2 2 2 3 2" xfId="18657" xr:uid="{3238745F-75CF-413A-9AED-CFB25C7922E2}"/>
    <cellStyle name="40% - Accent2 2 2 4" xfId="3928" xr:uid="{00000000-0005-0000-0000-0000D3130000}"/>
    <cellStyle name="40% - Accent2 2 2 4 2" xfId="18658" xr:uid="{BF8C2C67-373A-450A-B4FA-4149F2B2C00F}"/>
    <cellStyle name="40% - Accent2 2 2 5" xfId="3929" xr:uid="{00000000-0005-0000-0000-0000D4130000}"/>
    <cellStyle name="40% - Accent2 2 2 5 2" xfId="18659" xr:uid="{689243F0-C31C-44D6-95BB-DF580922E50E}"/>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1" xr:uid="{82978466-A8EC-4894-9434-EA34436ACA44}"/>
    <cellStyle name="40% - Accent2 2 3 2 3" xfId="3934" xr:uid="{00000000-0005-0000-0000-0000DA130000}"/>
    <cellStyle name="40% - Accent2 2 3 2 3 2" xfId="18662" xr:uid="{24900A48-4474-448C-AB4B-27F59368EE6D}"/>
    <cellStyle name="40% - Accent2 2 3 2 4" xfId="14478" xr:uid="{00000000-0005-0000-0000-0000DB130000}"/>
    <cellStyle name="40% - Accent2 2 3 2 5" xfId="14479" xr:uid="{00000000-0005-0000-0000-0000DC130000}"/>
    <cellStyle name="40% - Accent2 2 3 2 6" xfId="18660" xr:uid="{87611865-9E4E-4902-AF5C-72166CD95A93}"/>
    <cellStyle name="40% - Accent2 2 3 3" xfId="3935" xr:uid="{00000000-0005-0000-0000-0000DD130000}"/>
    <cellStyle name="40% - Accent2 2 3 3 2" xfId="18663" xr:uid="{10AA7C79-7675-4938-BE21-F5CA0A1F35E7}"/>
    <cellStyle name="40% - Accent2 2 3 4" xfId="3936" xr:uid="{00000000-0005-0000-0000-0000DE130000}"/>
    <cellStyle name="40% - Accent2 2 3 4 2" xfId="18664" xr:uid="{9FB19A6A-0370-4F07-B5BA-461A767C610E}"/>
    <cellStyle name="40% - Accent2 2 3 5" xfId="3937" xr:uid="{00000000-0005-0000-0000-0000DF130000}"/>
    <cellStyle name="40% - Accent2 2 3 5 2" xfId="18665" xr:uid="{23348C0E-F7AD-4FE6-89FC-94C9D0095B97}"/>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7" xr:uid="{8F4AEF75-9890-40E8-A303-DA166FD120BC}"/>
    <cellStyle name="40% - Accent2 2 4 2 3" xfId="3941" xr:uid="{00000000-0005-0000-0000-0000E4130000}"/>
    <cellStyle name="40% - Accent2 2 4 2 3 2" xfId="18668" xr:uid="{35C09535-C8A7-41C4-9F41-654C9DADF62B}"/>
    <cellStyle name="40% - Accent2 2 4 2 4" xfId="14481" xr:uid="{00000000-0005-0000-0000-0000E5130000}"/>
    <cellStyle name="40% - Accent2 2 4 2 5" xfId="14482" xr:uid="{00000000-0005-0000-0000-0000E6130000}"/>
    <cellStyle name="40% - Accent2 2 4 2 6" xfId="18666" xr:uid="{E8E4786C-AD00-4A09-BF6A-389C9A2C0FFC}"/>
    <cellStyle name="40% - Accent2 2 4 3" xfId="3942" xr:uid="{00000000-0005-0000-0000-0000E7130000}"/>
    <cellStyle name="40% - Accent2 2 4 3 2" xfId="18669" xr:uid="{7F93BFCF-D8AF-4CBC-86B9-2F67A2F06B7F}"/>
    <cellStyle name="40% - Accent2 2 4 4" xfId="3943" xr:uid="{00000000-0005-0000-0000-0000E8130000}"/>
    <cellStyle name="40% - Accent2 2 4 4 2" xfId="18670" xr:uid="{86F11161-CBCC-405B-8C0F-119C06BAD6E9}"/>
    <cellStyle name="40% - Accent2 2 4 5" xfId="3944" xr:uid="{00000000-0005-0000-0000-0000E9130000}"/>
    <cellStyle name="40% - Accent2 2 4 5 2" xfId="18671" xr:uid="{3AEBC760-E360-4026-860C-4F72AC001D43}"/>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3" xr:uid="{86FD543D-AB65-41BB-9C86-4FF2BE0AEAD1}"/>
    <cellStyle name="40% - Accent2 2 5 2 3" xfId="3948" xr:uid="{00000000-0005-0000-0000-0000EE130000}"/>
    <cellStyle name="40% - Accent2 2 5 2 3 2" xfId="18674" xr:uid="{88D9B6DF-912E-42BC-9082-CB7AB5E367F6}"/>
    <cellStyle name="40% - Accent2 2 5 2 4" xfId="14484" xr:uid="{00000000-0005-0000-0000-0000EF130000}"/>
    <cellStyle name="40% - Accent2 2 5 2 5" xfId="14485" xr:uid="{00000000-0005-0000-0000-0000F0130000}"/>
    <cellStyle name="40% - Accent2 2 5 2 6" xfId="18672" xr:uid="{C152270B-9EC7-45FD-9A31-1F3D4F210132}"/>
    <cellStyle name="40% - Accent2 2 5 3" xfId="3949" xr:uid="{00000000-0005-0000-0000-0000F1130000}"/>
    <cellStyle name="40% - Accent2 2 5 3 2" xfId="18675" xr:uid="{0CC62D28-14E0-4377-B97A-FEE0A05C2C7C}"/>
    <cellStyle name="40% - Accent2 2 5 4" xfId="3950" xr:uid="{00000000-0005-0000-0000-0000F2130000}"/>
    <cellStyle name="40% - Accent2 2 5 4 2" xfId="18676" xr:uid="{DB7AD3A7-AAF8-487B-BCFB-0E55C3CCDA04}"/>
    <cellStyle name="40% - Accent2 2 5 5" xfId="3951" xr:uid="{00000000-0005-0000-0000-0000F3130000}"/>
    <cellStyle name="40% - Accent2 2 5 5 2" xfId="18677" xr:uid="{C4BAB8EE-0A59-4461-8CBB-C4EA9F9F1783}"/>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80" xr:uid="{44818795-8075-4DAD-9CE5-BB947D3A580D}"/>
    <cellStyle name="40% - Accent2 2 6 2 3" xfId="3955" xr:uid="{00000000-0005-0000-0000-0000F8130000}"/>
    <cellStyle name="40% - Accent2 2 6 2 3 2" xfId="18681" xr:uid="{AF223D87-3F06-4D8C-9CF6-F5341C5FB6FF}"/>
    <cellStyle name="40% - Accent2 2 6 2 4" xfId="14487" xr:uid="{00000000-0005-0000-0000-0000F9130000}"/>
    <cellStyle name="40% - Accent2 2 6 2 5" xfId="14488" xr:uid="{00000000-0005-0000-0000-0000FA130000}"/>
    <cellStyle name="40% - Accent2 2 6 2 6" xfId="18679" xr:uid="{8B119BD7-CE71-4B28-9E32-4A93805756FC}"/>
    <cellStyle name="40% - Accent2 2 6 3" xfId="3956" xr:uid="{00000000-0005-0000-0000-0000FB130000}"/>
    <cellStyle name="40% - Accent2 2 6 3 2" xfId="18682" xr:uid="{2342D7C5-126C-4F19-ACB7-CADC38FBFE2A}"/>
    <cellStyle name="40% - Accent2 2 6 4" xfId="3957" xr:uid="{00000000-0005-0000-0000-0000FC130000}"/>
    <cellStyle name="40% - Accent2 2 6 4 2" xfId="18683" xr:uid="{729845D5-ABBB-4E26-A04E-930661250692}"/>
    <cellStyle name="40% - Accent2 2 6 5" xfId="14489" xr:uid="{00000000-0005-0000-0000-0000FD130000}"/>
    <cellStyle name="40% - Accent2 2 6 6" xfId="14490" xr:uid="{00000000-0005-0000-0000-0000FE130000}"/>
    <cellStyle name="40% - Accent2 2 6 7" xfId="18678"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6" xr:uid="{821E9D64-74B5-4768-9843-1C3939AD142A}"/>
    <cellStyle name="40% - Accent2 2 7 2 3" xfId="3961" xr:uid="{00000000-0005-0000-0000-000002140000}"/>
    <cellStyle name="40% - Accent2 2 7 2 3 2" xfId="18687" xr:uid="{9DA6D6B0-EB8F-4513-AF95-566222FAA499}"/>
    <cellStyle name="40% - Accent2 2 7 2 4" xfId="14491" xr:uid="{00000000-0005-0000-0000-000003140000}"/>
    <cellStyle name="40% - Accent2 2 7 2 5" xfId="14492" xr:uid="{00000000-0005-0000-0000-000004140000}"/>
    <cellStyle name="40% - Accent2 2 7 2 6" xfId="18685" xr:uid="{BED10E60-6B7E-4887-9EAC-6D7DCF78B7CA}"/>
    <cellStyle name="40% - Accent2 2 7 3" xfId="3962" xr:uid="{00000000-0005-0000-0000-000005140000}"/>
    <cellStyle name="40% - Accent2 2 7 3 2" xfId="18688" xr:uid="{2B56BFE9-3FE2-43FF-924D-800B2CE016C7}"/>
    <cellStyle name="40% - Accent2 2 7 4" xfId="3963" xr:uid="{00000000-0005-0000-0000-000006140000}"/>
    <cellStyle name="40% - Accent2 2 7 4 2" xfId="18689" xr:uid="{B6252D46-5D9D-4551-81ED-ADF137CB7433}"/>
    <cellStyle name="40% - Accent2 2 7 5" xfId="14493" xr:uid="{00000000-0005-0000-0000-000007140000}"/>
    <cellStyle name="40% - Accent2 2 7 6" xfId="14494" xr:uid="{00000000-0005-0000-0000-000008140000}"/>
    <cellStyle name="40% - Accent2 2 7 7" xfId="18684"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2" xr:uid="{9869A61B-CBBD-4F84-8B69-1FE88AD87847}"/>
    <cellStyle name="40% - Accent2 2 8 2 3" xfId="3967" xr:uid="{00000000-0005-0000-0000-00000C140000}"/>
    <cellStyle name="40% - Accent2 2 8 2 3 2" xfId="18693" xr:uid="{F368DA8B-DA37-4FE2-879C-8933DDE0EB54}"/>
    <cellStyle name="40% - Accent2 2 8 2 4" xfId="14495" xr:uid="{00000000-0005-0000-0000-00000D140000}"/>
    <cellStyle name="40% - Accent2 2 8 2 5" xfId="14496" xr:uid="{00000000-0005-0000-0000-00000E140000}"/>
    <cellStyle name="40% - Accent2 2 8 2 6" xfId="18691" xr:uid="{5E8B787F-4DB5-468F-81C2-01A3CCDBC7FE}"/>
    <cellStyle name="40% - Accent2 2 8 3" xfId="3968" xr:uid="{00000000-0005-0000-0000-00000F140000}"/>
    <cellStyle name="40% - Accent2 2 8 3 2" xfId="18694" xr:uid="{E7F44099-4B3E-4694-BAA9-F74B6D11B083}"/>
    <cellStyle name="40% - Accent2 2 8 4" xfId="3969" xr:uid="{00000000-0005-0000-0000-000010140000}"/>
    <cellStyle name="40% - Accent2 2 8 4 2" xfId="18695" xr:uid="{5C017029-CBC9-4829-AF67-6D936DD2B89B}"/>
    <cellStyle name="40% - Accent2 2 8 5" xfId="14497" xr:uid="{00000000-0005-0000-0000-000011140000}"/>
    <cellStyle name="40% - Accent2 2 8 6" xfId="14498" xr:uid="{00000000-0005-0000-0000-000012140000}"/>
    <cellStyle name="40% - Accent2 2 8 7" xfId="18690"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8" xr:uid="{E43D191D-0A7C-4F16-9DA9-BB5AD54D7383}"/>
    <cellStyle name="40% - Accent2 2 9 2 3" xfId="3973" xr:uid="{00000000-0005-0000-0000-000016140000}"/>
    <cellStyle name="40% - Accent2 2 9 2 3 2" xfId="18699" xr:uid="{B0BF669C-82E2-4C56-BA18-C001245B3F7E}"/>
    <cellStyle name="40% - Accent2 2 9 2 4" xfId="14499" xr:uid="{00000000-0005-0000-0000-000017140000}"/>
    <cellStyle name="40% - Accent2 2 9 2 5" xfId="14500" xr:uid="{00000000-0005-0000-0000-000018140000}"/>
    <cellStyle name="40% - Accent2 2 9 2 6" xfId="18697" xr:uid="{6BE6A3BE-92F5-4458-BCF0-31B10F2DB4F9}"/>
    <cellStyle name="40% - Accent2 2 9 3" xfId="3974" xr:uid="{00000000-0005-0000-0000-000019140000}"/>
    <cellStyle name="40% - Accent2 2 9 3 2" xfId="18700" xr:uid="{43870993-AA58-4389-8E78-6DF174C74A08}"/>
    <cellStyle name="40% - Accent2 2 9 4" xfId="3975" xr:uid="{00000000-0005-0000-0000-00001A140000}"/>
    <cellStyle name="40% - Accent2 2 9 4 2" xfId="18701" xr:uid="{B6F9D9E1-545D-4D27-97E0-3FA291BBA9C9}"/>
    <cellStyle name="40% - Accent2 2 9 5" xfId="14501" xr:uid="{00000000-0005-0000-0000-00001B140000}"/>
    <cellStyle name="40% - Accent2 2 9 6" xfId="14502" xr:uid="{00000000-0005-0000-0000-00001C140000}"/>
    <cellStyle name="40% - Accent2 2 9 7" xfId="18696"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2" xr:uid="{EC8AC432-DF0C-418F-B86B-F7F5E15D95CB}"/>
    <cellStyle name="40% - Accent2 3 11" xfId="3989" xr:uid="{00000000-0005-0000-0000-00002A140000}"/>
    <cellStyle name="40% - Accent2 3 11 2" xfId="18703" xr:uid="{0AD69D1F-0EF0-41C9-8F58-C7F7FB68CC2A}"/>
    <cellStyle name="40% - Accent2 3 12" xfId="3990" xr:uid="{00000000-0005-0000-0000-00002B140000}"/>
    <cellStyle name="40% - Accent2 3 12 2" xfId="18704" xr:uid="{409BB4C8-965F-4796-81E3-AA652A6892AB}"/>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6" xr:uid="{4513E11A-3D2C-42BF-936A-F1D0318207A5}"/>
    <cellStyle name="40% - Accent2 3 2 2 3" xfId="3994" xr:uid="{00000000-0005-0000-0000-000030140000}"/>
    <cellStyle name="40% - Accent2 3 2 2 3 2" xfId="18707" xr:uid="{5A9CAC4F-A88C-4F60-AE6C-321982F02E6D}"/>
    <cellStyle name="40% - Accent2 3 2 2 4" xfId="14504" xr:uid="{00000000-0005-0000-0000-000031140000}"/>
    <cellStyle name="40% - Accent2 3 2 2 5" xfId="14505" xr:uid="{00000000-0005-0000-0000-000032140000}"/>
    <cellStyle name="40% - Accent2 3 2 2 6" xfId="18705" xr:uid="{CD601AA5-C5D1-49E3-B19C-DC25D3D5E276}"/>
    <cellStyle name="40% - Accent2 3 2 3" xfId="3995" xr:uid="{00000000-0005-0000-0000-000033140000}"/>
    <cellStyle name="40% - Accent2 3 2 3 2" xfId="18708" xr:uid="{2CFA4A49-3913-4C98-8C10-39CD560D299B}"/>
    <cellStyle name="40% - Accent2 3 2 4" xfId="3996" xr:uid="{00000000-0005-0000-0000-000034140000}"/>
    <cellStyle name="40% - Accent2 3 2 4 2" xfId="18709" xr:uid="{F722AC44-9B09-4DA7-9448-9E72FF6FE2EE}"/>
    <cellStyle name="40% - Accent2 3 2 5" xfId="3997" xr:uid="{00000000-0005-0000-0000-000035140000}"/>
    <cellStyle name="40% - Accent2 3 2 5 2" xfId="18710" xr:uid="{526C4173-829D-466C-ABCA-4F37C1F24BCA}"/>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2" xr:uid="{8885ECBE-98E6-4066-9107-95982BDB254A}"/>
    <cellStyle name="40% - Accent2 3 3 2 3" xfId="4002" xr:uid="{00000000-0005-0000-0000-00003B140000}"/>
    <cellStyle name="40% - Accent2 3 3 2 3 2" xfId="18713" xr:uid="{F77AC214-5CD6-4064-9A4B-00D754EF036D}"/>
    <cellStyle name="40% - Accent2 3 3 2 4" xfId="14507" xr:uid="{00000000-0005-0000-0000-00003C140000}"/>
    <cellStyle name="40% - Accent2 3 3 2 5" xfId="14508" xr:uid="{00000000-0005-0000-0000-00003D140000}"/>
    <cellStyle name="40% - Accent2 3 3 2 6" xfId="18711" xr:uid="{97D56CDB-4476-4591-94AB-8C224FA2978C}"/>
    <cellStyle name="40% - Accent2 3 3 3" xfId="4003" xr:uid="{00000000-0005-0000-0000-00003E140000}"/>
    <cellStyle name="40% - Accent2 3 3 3 2" xfId="18714" xr:uid="{81A8C31B-20BE-4303-9C3D-D1A79D867A71}"/>
    <cellStyle name="40% - Accent2 3 3 4" xfId="4004" xr:uid="{00000000-0005-0000-0000-00003F140000}"/>
    <cellStyle name="40% - Accent2 3 3 4 2" xfId="18715" xr:uid="{01F5C315-9F3D-432C-8227-F904EF0B975D}"/>
    <cellStyle name="40% - Accent2 3 3 5" xfId="4005" xr:uid="{00000000-0005-0000-0000-000040140000}"/>
    <cellStyle name="40% - Accent2 3 3 5 2" xfId="18716" xr:uid="{C7CEB704-F265-405E-BC34-36DB92A25696}"/>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8" xr:uid="{771A8C0D-F261-4F38-8E17-EE197219C90C}"/>
    <cellStyle name="40% - Accent2 3 4 2 3" xfId="4009" xr:uid="{00000000-0005-0000-0000-000045140000}"/>
    <cellStyle name="40% - Accent2 3 4 2 3 2" xfId="18719" xr:uid="{0B33A762-16A4-4C01-B00E-7350CAFD1B62}"/>
    <cellStyle name="40% - Accent2 3 4 2 4" xfId="14510" xr:uid="{00000000-0005-0000-0000-000046140000}"/>
    <cellStyle name="40% - Accent2 3 4 2 5" xfId="14511" xr:uid="{00000000-0005-0000-0000-000047140000}"/>
    <cellStyle name="40% - Accent2 3 4 2 6" xfId="18717" xr:uid="{718523E3-AAB4-4971-AB58-E0430FB4558D}"/>
    <cellStyle name="40% - Accent2 3 4 3" xfId="4010" xr:uid="{00000000-0005-0000-0000-000048140000}"/>
    <cellStyle name="40% - Accent2 3 4 3 2" xfId="18720" xr:uid="{4FDA2B2D-15D7-4134-A95C-6850EFE13E80}"/>
    <cellStyle name="40% - Accent2 3 4 4" xfId="4011" xr:uid="{00000000-0005-0000-0000-000049140000}"/>
    <cellStyle name="40% - Accent2 3 4 4 2" xfId="18721" xr:uid="{65A80D51-CFA0-4819-B22F-5B17FC1BF77E}"/>
    <cellStyle name="40% - Accent2 3 4 5" xfId="4012" xr:uid="{00000000-0005-0000-0000-00004A140000}"/>
    <cellStyle name="40% - Accent2 3 4 5 2" xfId="18722" xr:uid="{05B3F83A-D8D0-4939-802E-585459DD47F2}"/>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4" xr:uid="{E63E918B-FC04-4355-AED8-AE22BB0B2D58}"/>
    <cellStyle name="40% - Accent2 3 5 2 3" xfId="4016" xr:uid="{00000000-0005-0000-0000-00004F140000}"/>
    <cellStyle name="40% - Accent2 3 5 2 3 2" xfId="18725" xr:uid="{50E7DD64-9975-4587-BA78-DD81A2522131}"/>
    <cellStyle name="40% - Accent2 3 5 2 4" xfId="14513" xr:uid="{00000000-0005-0000-0000-000050140000}"/>
    <cellStyle name="40% - Accent2 3 5 2 5" xfId="14514" xr:uid="{00000000-0005-0000-0000-000051140000}"/>
    <cellStyle name="40% - Accent2 3 5 2 6" xfId="18723" xr:uid="{8589FC96-DA66-4E1A-878C-DBD63FE8C7B7}"/>
    <cellStyle name="40% - Accent2 3 5 3" xfId="4017" xr:uid="{00000000-0005-0000-0000-000052140000}"/>
    <cellStyle name="40% - Accent2 3 5 3 2" xfId="18726" xr:uid="{0C761A62-9CC8-4563-BCC7-B577D0559489}"/>
    <cellStyle name="40% - Accent2 3 5 4" xfId="4018" xr:uid="{00000000-0005-0000-0000-000053140000}"/>
    <cellStyle name="40% - Accent2 3 5 4 2" xfId="18727" xr:uid="{98B39FF6-D8B2-4B2A-A899-AF931A735A30}"/>
    <cellStyle name="40% - Accent2 3 5 5" xfId="4019" xr:uid="{00000000-0005-0000-0000-000054140000}"/>
    <cellStyle name="40% - Accent2 3 5 5 2" xfId="18728" xr:uid="{508D1E59-B653-4793-890B-2DA47BFCCF5C}"/>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1" xr:uid="{F4B750C1-F674-4E28-9134-C4206F4DBFF7}"/>
    <cellStyle name="40% - Accent2 3 6 2 3" xfId="4023" xr:uid="{00000000-0005-0000-0000-000059140000}"/>
    <cellStyle name="40% - Accent2 3 6 2 3 2" xfId="18732" xr:uid="{15D10A35-B089-46BB-9CB6-752A46CA7140}"/>
    <cellStyle name="40% - Accent2 3 6 2 4" xfId="14516" xr:uid="{00000000-0005-0000-0000-00005A140000}"/>
    <cellStyle name="40% - Accent2 3 6 2 5" xfId="14517" xr:uid="{00000000-0005-0000-0000-00005B140000}"/>
    <cellStyle name="40% - Accent2 3 6 2 6" xfId="18730" xr:uid="{5B797676-A0ED-4A8F-80F0-98D8BFE01679}"/>
    <cellStyle name="40% - Accent2 3 6 3" xfId="4024" xr:uid="{00000000-0005-0000-0000-00005C140000}"/>
    <cellStyle name="40% - Accent2 3 6 3 2" xfId="18733" xr:uid="{D314FBA2-E156-4058-8689-179E701FF50F}"/>
    <cellStyle name="40% - Accent2 3 6 4" xfId="4025" xr:uid="{00000000-0005-0000-0000-00005D140000}"/>
    <cellStyle name="40% - Accent2 3 6 4 2" xfId="18734" xr:uid="{32CA56EA-BBE7-4C64-B545-D84C2CC913DC}"/>
    <cellStyle name="40% - Accent2 3 6 5" xfId="14518" xr:uid="{00000000-0005-0000-0000-00005E140000}"/>
    <cellStyle name="40% - Accent2 3 6 6" xfId="14519" xr:uid="{00000000-0005-0000-0000-00005F140000}"/>
    <cellStyle name="40% - Accent2 3 6 7" xfId="18729"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7" xr:uid="{A540062E-F7CB-4CCB-B4F3-0EC601B01F9C}"/>
    <cellStyle name="40% - Accent2 3 7 2 3" xfId="4029" xr:uid="{00000000-0005-0000-0000-000063140000}"/>
    <cellStyle name="40% - Accent2 3 7 2 3 2" xfId="18738" xr:uid="{D342A3D4-193A-4C85-AE7E-F7897226FE44}"/>
    <cellStyle name="40% - Accent2 3 7 2 4" xfId="14520" xr:uid="{00000000-0005-0000-0000-000064140000}"/>
    <cellStyle name="40% - Accent2 3 7 2 5" xfId="14521" xr:uid="{00000000-0005-0000-0000-000065140000}"/>
    <cellStyle name="40% - Accent2 3 7 2 6" xfId="18736" xr:uid="{E6E2F732-EF6B-482E-90C4-6B74CD078886}"/>
    <cellStyle name="40% - Accent2 3 7 3" xfId="4030" xr:uid="{00000000-0005-0000-0000-000066140000}"/>
    <cellStyle name="40% - Accent2 3 7 3 2" xfId="18739" xr:uid="{30466147-D495-45ED-AD04-E0DFC213E06C}"/>
    <cellStyle name="40% - Accent2 3 7 4" xfId="4031" xr:uid="{00000000-0005-0000-0000-000067140000}"/>
    <cellStyle name="40% - Accent2 3 7 4 2" xfId="18740" xr:uid="{02E67291-371B-45CA-B0B9-F3D47900D1D2}"/>
    <cellStyle name="40% - Accent2 3 7 5" xfId="14522" xr:uid="{00000000-0005-0000-0000-000068140000}"/>
    <cellStyle name="40% - Accent2 3 7 6" xfId="14523" xr:uid="{00000000-0005-0000-0000-000069140000}"/>
    <cellStyle name="40% - Accent2 3 7 7" xfId="18735"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3" xr:uid="{7DA4250B-67A4-4B78-A0C7-4F2CC4B22E3F}"/>
    <cellStyle name="40% - Accent2 3 8 2 3" xfId="4035" xr:uid="{00000000-0005-0000-0000-00006D140000}"/>
    <cellStyle name="40% - Accent2 3 8 2 3 2" xfId="18744" xr:uid="{00E8314B-1C9D-4646-B9CB-39A3FFCD89EB}"/>
    <cellStyle name="40% - Accent2 3 8 2 4" xfId="14524" xr:uid="{00000000-0005-0000-0000-00006E140000}"/>
    <cellStyle name="40% - Accent2 3 8 2 5" xfId="14525" xr:uid="{00000000-0005-0000-0000-00006F140000}"/>
    <cellStyle name="40% - Accent2 3 8 2 6" xfId="18742" xr:uid="{85E563E6-0BAE-46AD-8232-B09480DF2F90}"/>
    <cellStyle name="40% - Accent2 3 8 3" xfId="4036" xr:uid="{00000000-0005-0000-0000-000070140000}"/>
    <cellStyle name="40% - Accent2 3 8 3 2" xfId="18745" xr:uid="{41F20F76-3E13-476F-BC7B-A26632FD3DC3}"/>
    <cellStyle name="40% - Accent2 3 8 4" xfId="4037" xr:uid="{00000000-0005-0000-0000-000071140000}"/>
    <cellStyle name="40% - Accent2 3 8 4 2" xfId="18746" xr:uid="{4854F662-3B27-4E13-8676-3DE45C1BA7AC}"/>
    <cellStyle name="40% - Accent2 3 8 5" xfId="14526" xr:uid="{00000000-0005-0000-0000-000072140000}"/>
    <cellStyle name="40% - Accent2 3 8 6" xfId="14527" xr:uid="{00000000-0005-0000-0000-000073140000}"/>
    <cellStyle name="40% - Accent2 3 8 7" xfId="18741" xr:uid="{E038EFC8-291F-4A0F-9458-0B7F7A6286B6}"/>
    <cellStyle name="40% - Accent2 3 9" xfId="4038" xr:uid="{00000000-0005-0000-0000-000074140000}"/>
    <cellStyle name="40% - Accent2 3 9 2" xfId="4039" xr:uid="{00000000-0005-0000-0000-000075140000}"/>
    <cellStyle name="40% - Accent2 3 9 2 2" xfId="18748" xr:uid="{48420435-B8F3-430B-9CF9-2D3A39BBD755}"/>
    <cellStyle name="40% - Accent2 3 9 3" xfId="4040" xr:uid="{00000000-0005-0000-0000-000076140000}"/>
    <cellStyle name="40% - Accent2 3 9 3 2" xfId="18749" xr:uid="{B5F26E84-0CDC-49C5-854B-E882590A7A9F}"/>
    <cellStyle name="40% - Accent2 3 9 4" xfId="14528" xr:uid="{00000000-0005-0000-0000-000077140000}"/>
    <cellStyle name="40% - Accent2 3 9 5" xfId="14529" xr:uid="{00000000-0005-0000-0000-000078140000}"/>
    <cellStyle name="40% - Accent2 3 9 6" xfId="18747"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50" xr:uid="{E34AAC60-12EF-4A26-866E-AF701173C6D3}"/>
    <cellStyle name="40% - Accent2 4 11" xfId="4054" xr:uid="{00000000-0005-0000-0000-000086140000}"/>
    <cellStyle name="40% - Accent2 4 11 2" xfId="18751" xr:uid="{E3752004-89EE-4F3F-81A3-A020D4AE52B4}"/>
    <cellStyle name="40% - Accent2 4 12" xfId="4055" xr:uid="{00000000-0005-0000-0000-000087140000}"/>
    <cellStyle name="40% - Accent2 4 12 2" xfId="18752" xr:uid="{731D65BE-4749-4FC6-ABFD-88B268B9A2B2}"/>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5" xr:uid="{037532A4-4BD4-48B3-B644-2874D02B3906}"/>
    <cellStyle name="40% - Accent2 4 2 2 3" xfId="4059" xr:uid="{00000000-0005-0000-0000-00008C140000}"/>
    <cellStyle name="40% - Accent2 4 2 2 3 2" xfId="18756" xr:uid="{2E0BBED6-165B-4649-B3C1-FB328D7B4971}"/>
    <cellStyle name="40% - Accent2 4 2 2 4" xfId="14531" xr:uid="{00000000-0005-0000-0000-00008D140000}"/>
    <cellStyle name="40% - Accent2 4 2 2 5" xfId="14532" xr:uid="{00000000-0005-0000-0000-00008E140000}"/>
    <cellStyle name="40% - Accent2 4 2 2 6" xfId="18754" xr:uid="{1AB53ACF-A0B2-4E7E-A901-A1FF3E8D2863}"/>
    <cellStyle name="40% - Accent2 4 2 3" xfId="4060" xr:uid="{00000000-0005-0000-0000-00008F140000}"/>
    <cellStyle name="40% - Accent2 4 2 3 2" xfId="18757" xr:uid="{38CDBFB4-7117-4967-878B-01A7066C3C4B}"/>
    <cellStyle name="40% - Accent2 4 2 4" xfId="4061" xr:uid="{00000000-0005-0000-0000-000090140000}"/>
    <cellStyle name="40% - Accent2 4 2 4 2" xfId="18758" xr:uid="{011E9446-33F9-4427-837A-2FBC23670ADC}"/>
    <cellStyle name="40% - Accent2 4 2 5" xfId="14533" xr:uid="{00000000-0005-0000-0000-000091140000}"/>
    <cellStyle name="40% - Accent2 4 2 6" xfId="14534" xr:uid="{00000000-0005-0000-0000-000092140000}"/>
    <cellStyle name="40% - Accent2 4 2 7" xfId="18753"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1" xr:uid="{CBDE3778-8EC9-4EE1-9D2F-7B68DC1D0572}"/>
    <cellStyle name="40% - Accent2 4 3 2 3" xfId="4066" xr:uid="{00000000-0005-0000-0000-000097140000}"/>
    <cellStyle name="40% - Accent2 4 3 2 3 2" xfId="18762" xr:uid="{04F186C7-5320-4F08-9096-ED87C4C36D7F}"/>
    <cellStyle name="40% - Accent2 4 3 2 4" xfId="14535" xr:uid="{00000000-0005-0000-0000-000098140000}"/>
    <cellStyle name="40% - Accent2 4 3 2 5" xfId="14536" xr:uid="{00000000-0005-0000-0000-000099140000}"/>
    <cellStyle name="40% - Accent2 4 3 2 6" xfId="18760" xr:uid="{95D70ABF-A1E1-4301-9966-47A131572E50}"/>
    <cellStyle name="40% - Accent2 4 3 3" xfId="4067" xr:uid="{00000000-0005-0000-0000-00009A140000}"/>
    <cellStyle name="40% - Accent2 4 3 3 2" xfId="18763" xr:uid="{7876DB26-3E2F-415C-8AAA-27AFC0E5DAA5}"/>
    <cellStyle name="40% - Accent2 4 3 4" xfId="4068" xr:uid="{00000000-0005-0000-0000-00009B140000}"/>
    <cellStyle name="40% - Accent2 4 3 4 2" xfId="18764" xr:uid="{9D905040-2C4F-4E1C-9F49-EB3FB714A05F}"/>
    <cellStyle name="40% - Accent2 4 3 5" xfId="14537" xr:uid="{00000000-0005-0000-0000-00009C140000}"/>
    <cellStyle name="40% - Accent2 4 3 6" xfId="14538" xr:uid="{00000000-0005-0000-0000-00009D140000}"/>
    <cellStyle name="40% - Accent2 4 3 7" xfId="18759"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7" xr:uid="{98AE5FEC-101B-4221-AD93-8B4CEF55C720}"/>
    <cellStyle name="40% - Accent2 4 4 2 3" xfId="4072" xr:uid="{00000000-0005-0000-0000-0000A1140000}"/>
    <cellStyle name="40% - Accent2 4 4 2 3 2" xfId="18768" xr:uid="{06329C64-002E-406B-BCA4-6ADB14D49B3B}"/>
    <cellStyle name="40% - Accent2 4 4 2 4" xfId="14539" xr:uid="{00000000-0005-0000-0000-0000A2140000}"/>
    <cellStyle name="40% - Accent2 4 4 2 5" xfId="14540" xr:uid="{00000000-0005-0000-0000-0000A3140000}"/>
    <cellStyle name="40% - Accent2 4 4 2 6" xfId="18766" xr:uid="{1BC35678-9D60-471F-AAA2-61673361EAA5}"/>
    <cellStyle name="40% - Accent2 4 4 3" xfId="4073" xr:uid="{00000000-0005-0000-0000-0000A4140000}"/>
    <cellStyle name="40% - Accent2 4 4 3 2" xfId="18769" xr:uid="{6A5C0C31-863A-42FD-AE4A-4FCFF294722C}"/>
    <cellStyle name="40% - Accent2 4 4 4" xfId="4074" xr:uid="{00000000-0005-0000-0000-0000A5140000}"/>
    <cellStyle name="40% - Accent2 4 4 4 2" xfId="18770" xr:uid="{665150FE-0C02-49FD-BD14-A1DB434574F4}"/>
    <cellStyle name="40% - Accent2 4 4 5" xfId="14541" xr:uid="{00000000-0005-0000-0000-0000A6140000}"/>
    <cellStyle name="40% - Accent2 4 4 6" xfId="14542" xr:uid="{00000000-0005-0000-0000-0000A7140000}"/>
    <cellStyle name="40% - Accent2 4 4 7" xfId="18765"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3" xr:uid="{13AC91DF-989B-4A7C-A1CA-ADB5A1E3438A}"/>
    <cellStyle name="40% - Accent2 4 5 2 3" xfId="4078" xr:uid="{00000000-0005-0000-0000-0000AB140000}"/>
    <cellStyle name="40% - Accent2 4 5 2 3 2" xfId="18774" xr:uid="{BB547834-0C85-4945-AF20-FFC3EA7A6746}"/>
    <cellStyle name="40% - Accent2 4 5 2 4" xfId="14543" xr:uid="{00000000-0005-0000-0000-0000AC140000}"/>
    <cellStyle name="40% - Accent2 4 5 2 5" xfId="14544" xr:uid="{00000000-0005-0000-0000-0000AD140000}"/>
    <cellStyle name="40% - Accent2 4 5 2 6" xfId="18772" xr:uid="{96B2313A-842C-46A5-AFAA-2B01F6408AAA}"/>
    <cellStyle name="40% - Accent2 4 5 3" xfId="4079" xr:uid="{00000000-0005-0000-0000-0000AE140000}"/>
    <cellStyle name="40% - Accent2 4 5 3 2" xfId="18775" xr:uid="{20D53371-AFB4-4094-A672-70F23F401229}"/>
    <cellStyle name="40% - Accent2 4 5 4" xfId="4080" xr:uid="{00000000-0005-0000-0000-0000AF140000}"/>
    <cellStyle name="40% - Accent2 4 5 4 2" xfId="18776" xr:uid="{BC08E3B2-8882-468F-847F-0403C4823470}"/>
    <cellStyle name="40% - Accent2 4 5 5" xfId="14545" xr:uid="{00000000-0005-0000-0000-0000B0140000}"/>
    <cellStyle name="40% - Accent2 4 5 6" xfId="14546" xr:uid="{00000000-0005-0000-0000-0000B1140000}"/>
    <cellStyle name="40% - Accent2 4 5 7" xfId="18771"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9" xr:uid="{9B35516C-AC57-491C-9065-E32516DBBD64}"/>
    <cellStyle name="40% - Accent2 4 6 2 3" xfId="4084" xr:uid="{00000000-0005-0000-0000-0000B5140000}"/>
    <cellStyle name="40% - Accent2 4 6 2 3 2" xfId="18780" xr:uid="{782C358F-B001-491E-BFF2-BB5067176578}"/>
    <cellStyle name="40% - Accent2 4 6 2 4" xfId="14547" xr:uid="{00000000-0005-0000-0000-0000B6140000}"/>
    <cellStyle name="40% - Accent2 4 6 2 5" xfId="14548" xr:uid="{00000000-0005-0000-0000-0000B7140000}"/>
    <cellStyle name="40% - Accent2 4 6 2 6" xfId="18778" xr:uid="{104B2C4E-4913-4A74-82A5-3F4D95463163}"/>
    <cellStyle name="40% - Accent2 4 6 3" xfId="4085" xr:uid="{00000000-0005-0000-0000-0000B8140000}"/>
    <cellStyle name="40% - Accent2 4 6 3 2" xfId="18781" xr:uid="{C50D24F3-CDFE-4468-BD9B-9B36864AC695}"/>
    <cellStyle name="40% - Accent2 4 6 4" xfId="4086" xr:uid="{00000000-0005-0000-0000-0000B9140000}"/>
    <cellStyle name="40% - Accent2 4 6 4 2" xfId="18782" xr:uid="{08374A50-6A61-4409-9D54-57BE39404D2F}"/>
    <cellStyle name="40% - Accent2 4 6 5" xfId="14549" xr:uid="{00000000-0005-0000-0000-0000BA140000}"/>
    <cellStyle name="40% - Accent2 4 6 6" xfId="14550" xr:uid="{00000000-0005-0000-0000-0000BB140000}"/>
    <cellStyle name="40% - Accent2 4 6 7" xfId="18777"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5" xr:uid="{431BC462-6886-4BE4-8614-A92CED9B8033}"/>
    <cellStyle name="40% - Accent2 4 7 2 3" xfId="4090" xr:uid="{00000000-0005-0000-0000-0000BF140000}"/>
    <cellStyle name="40% - Accent2 4 7 2 3 2" xfId="18786" xr:uid="{07AAEE41-F76F-4446-8662-372E00270935}"/>
    <cellStyle name="40% - Accent2 4 7 2 4" xfId="14551" xr:uid="{00000000-0005-0000-0000-0000C0140000}"/>
    <cellStyle name="40% - Accent2 4 7 2 5" xfId="14552" xr:uid="{00000000-0005-0000-0000-0000C1140000}"/>
    <cellStyle name="40% - Accent2 4 7 2 6" xfId="18784" xr:uid="{0C60640C-447E-4474-A44E-23EA1F7EAA94}"/>
    <cellStyle name="40% - Accent2 4 7 3" xfId="4091" xr:uid="{00000000-0005-0000-0000-0000C2140000}"/>
    <cellStyle name="40% - Accent2 4 7 3 2" xfId="18787" xr:uid="{2B2E44CD-1667-4986-B5EC-EA365FD56597}"/>
    <cellStyle name="40% - Accent2 4 7 4" xfId="4092" xr:uid="{00000000-0005-0000-0000-0000C3140000}"/>
    <cellStyle name="40% - Accent2 4 7 4 2" xfId="18788" xr:uid="{5A3899CC-23A3-45F9-AD8C-E2E24D379C4A}"/>
    <cellStyle name="40% - Accent2 4 7 5" xfId="14553" xr:uid="{00000000-0005-0000-0000-0000C4140000}"/>
    <cellStyle name="40% - Accent2 4 7 6" xfId="14554" xr:uid="{00000000-0005-0000-0000-0000C5140000}"/>
    <cellStyle name="40% - Accent2 4 7 7" xfId="18783"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1" xr:uid="{A9C15DCA-B614-4727-8C54-8B57348F1154}"/>
    <cellStyle name="40% - Accent2 4 8 2 3" xfId="4096" xr:uid="{00000000-0005-0000-0000-0000C9140000}"/>
    <cellStyle name="40% - Accent2 4 8 2 3 2" xfId="18792" xr:uid="{526A606B-6C58-4589-9F9E-6AB1835DDD8A}"/>
    <cellStyle name="40% - Accent2 4 8 2 4" xfId="14555" xr:uid="{00000000-0005-0000-0000-0000CA140000}"/>
    <cellStyle name="40% - Accent2 4 8 2 5" xfId="14556" xr:uid="{00000000-0005-0000-0000-0000CB140000}"/>
    <cellStyle name="40% - Accent2 4 8 2 6" xfId="18790" xr:uid="{62349A32-34E3-4903-A11B-68397037A8C4}"/>
    <cellStyle name="40% - Accent2 4 8 3" xfId="4097" xr:uid="{00000000-0005-0000-0000-0000CC140000}"/>
    <cellStyle name="40% - Accent2 4 8 3 2" xfId="18793" xr:uid="{98E07CF6-3137-4CAE-A696-6220BB6C3ED0}"/>
    <cellStyle name="40% - Accent2 4 8 4" xfId="4098" xr:uid="{00000000-0005-0000-0000-0000CD140000}"/>
    <cellStyle name="40% - Accent2 4 8 4 2" xfId="18794" xr:uid="{02FA4A0F-8DF6-4038-9E8B-9E73AC866DBC}"/>
    <cellStyle name="40% - Accent2 4 8 5" xfId="14557" xr:uid="{00000000-0005-0000-0000-0000CE140000}"/>
    <cellStyle name="40% - Accent2 4 8 6" xfId="14558" xr:uid="{00000000-0005-0000-0000-0000CF140000}"/>
    <cellStyle name="40% - Accent2 4 8 7" xfId="18789" xr:uid="{B9123DC0-577A-4CAC-9102-FCE9D11C11EB}"/>
    <cellStyle name="40% - Accent2 4 9" xfId="4099" xr:uid="{00000000-0005-0000-0000-0000D0140000}"/>
    <cellStyle name="40% - Accent2 4 9 2" xfId="4100" xr:uid="{00000000-0005-0000-0000-0000D1140000}"/>
    <cellStyle name="40% - Accent2 4 9 2 2" xfId="18796" xr:uid="{560FABB8-DCB9-444F-93C0-824DEDD9B7A5}"/>
    <cellStyle name="40% - Accent2 4 9 3" xfId="4101" xr:uid="{00000000-0005-0000-0000-0000D2140000}"/>
    <cellStyle name="40% - Accent2 4 9 3 2" xfId="18797" xr:uid="{10EC7EB3-5A38-4BB9-9E1D-23239358CAD3}"/>
    <cellStyle name="40% - Accent2 4 9 4" xfId="14559" xr:uid="{00000000-0005-0000-0000-0000D3140000}"/>
    <cellStyle name="40% - Accent2 4 9 5" xfId="14560" xr:uid="{00000000-0005-0000-0000-0000D4140000}"/>
    <cellStyle name="40% - Accent2 4 9 6" xfId="18795"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800" xr:uid="{CAFE3A35-285A-4F11-9A3C-A43DF7187418}"/>
    <cellStyle name="40% - Accent2 5 2 3" xfId="4116" xr:uid="{00000000-0005-0000-0000-0000E3140000}"/>
    <cellStyle name="40% - Accent2 5 2 3 2" xfId="18801" xr:uid="{FF742596-683F-493A-B063-BDE3B99B4A0D}"/>
    <cellStyle name="40% - Accent2 5 2 4" xfId="14561" xr:uid="{00000000-0005-0000-0000-0000E4140000}"/>
    <cellStyle name="40% - Accent2 5 2 5" xfId="14562" xr:uid="{00000000-0005-0000-0000-0000E5140000}"/>
    <cellStyle name="40% - Accent2 5 2 6" xfId="18799" xr:uid="{74A1A850-2194-4FBD-A6A9-CB966747CDBB}"/>
    <cellStyle name="40% - Accent2 5 3" xfId="4117" xr:uid="{00000000-0005-0000-0000-0000E6140000}"/>
    <cellStyle name="40% - Accent2 5 3 2" xfId="18802" xr:uid="{9919C038-8D6F-410A-A6CE-E8582D79BE8E}"/>
    <cellStyle name="40% - Accent2 5 4" xfId="4118" xr:uid="{00000000-0005-0000-0000-0000E7140000}"/>
    <cellStyle name="40% - Accent2 5 4 2" xfId="18803" xr:uid="{1A697B21-E278-489E-B333-7278C463D96A}"/>
    <cellStyle name="40% - Accent2 5 5" xfId="14563" xr:uid="{00000000-0005-0000-0000-0000E8140000}"/>
    <cellStyle name="40% - Accent2 5 6" xfId="14564" xr:uid="{00000000-0005-0000-0000-0000E9140000}"/>
    <cellStyle name="40% - Accent2 5 7" xfId="18798"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6" xr:uid="{ADE32B41-A033-4ED5-ADA8-CCA2B0826FDC}"/>
    <cellStyle name="40% - Accent2 6 2 3" xfId="4133" xr:uid="{00000000-0005-0000-0000-0000F8140000}"/>
    <cellStyle name="40% - Accent2 6 2 3 2" xfId="18807" xr:uid="{EC9970FB-0D4A-424F-AE89-3C76598D9F47}"/>
    <cellStyle name="40% - Accent2 6 2 4" xfId="14565" xr:uid="{00000000-0005-0000-0000-0000F9140000}"/>
    <cellStyle name="40% - Accent2 6 2 5" xfId="14566" xr:uid="{00000000-0005-0000-0000-0000FA140000}"/>
    <cellStyle name="40% - Accent2 6 2 6" xfId="18805" xr:uid="{1DADCA90-DDAB-4106-837F-D7CB8F361BDD}"/>
    <cellStyle name="40% - Accent2 6 3" xfId="4134" xr:uid="{00000000-0005-0000-0000-0000FB140000}"/>
    <cellStyle name="40% - Accent2 6 3 2" xfId="18808" xr:uid="{E7110E9D-6C5F-4F20-8099-E08AF35DA21A}"/>
    <cellStyle name="40% - Accent2 6 4" xfId="4135" xr:uid="{00000000-0005-0000-0000-0000FC140000}"/>
    <cellStyle name="40% - Accent2 6 4 2" xfId="18809" xr:uid="{D9B3DDF4-140D-4058-AFF5-E2D96D1A7BEC}"/>
    <cellStyle name="40% - Accent2 6 5" xfId="14567" xr:uid="{00000000-0005-0000-0000-0000FD140000}"/>
    <cellStyle name="40% - Accent2 6 6" xfId="14568" xr:uid="{00000000-0005-0000-0000-0000FE140000}"/>
    <cellStyle name="40% - Accent2 6 7" xfId="18804"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10"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3" xr:uid="{53FB0495-AA68-4FDD-B86D-92281E7371DF}"/>
    <cellStyle name="40% - Accent2 7 2 3" xfId="4143" xr:uid="{00000000-0005-0000-0000-000006150000}"/>
    <cellStyle name="40% - Accent2 7 2 3 2" xfId="18814" xr:uid="{EE2F02DD-94BD-4C8A-9346-203B3CED0C90}"/>
    <cellStyle name="40% - Accent2 7 2 4" xfId="14569" xr:uid="{00000000-0005-0000-0000-000007150000}"/>
    <cellStyle name="40% - Accent2 7 2 5" xfId="14570" xr:uid="{00000000-0005-0000-0000-000008150000}"/>
    <cellStyle name="40% - Accent2 7 2 6" xfId="18812" xr:uid="{B8693E16-4BC1-442B-B634-F904A643885B}"/>
    <cellStyle name="40% - Accent2 7 3" xfId="4144" xr:uid="{00000000-0005-0000-0000-000009150000}"/>
    <cellStyle name="40% - Accent2 7 3 2" xfId="18815" xr:uid="{6596D204-8799-457A-9048-FFFA15013A0D}"/>
    <cellStyle name="40% - Accent2 7 4" xfId="4145" xr:uid="{00000000-0005-0000-0000-00000A150000}"/>
    <cellStyle name="40% - Accent2 7 4 2" xfId="18816" xr:uid="{A8DB3E55-F848-4B58-A734-E4C26CE3F244}"/>
    <cellStyle name="40% - Accent2 7 5" xfId="14571" xr:uid="{00000000-0005-0000-0000-00000B150000}"/>
    <cellStyle name="40% - Accent2 7 6" xfId="14572" xr:uid="{00000000-0005-0000-0000-00000C150000}"/>
    <cellStyle name="40% - Accent2 7 7" xfId="18811"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9" xr:uid="{77E00A4C-E7F0-4668-8B24-B05F756385FA}"/>
    <cellStyle name="40% - Accent2 8 2 3" xfId="4150" xr:uid="{00000000-0005-0000-0000-000011150000}"/>
    <cellStyle name="40% - Accent2 8 2 3 2" xfId="18820" xr:uid="{838DD918-2D58-42D3-BE72-B7CF23FAA904}"/>
    <cellStyle name="40% - Accent2 8 2 4" xfId="14573" xr:uid="{00000000-0005-0000-0000-000012150000}"/>
    <cellStyle name="40% - Accent2 8 2 5" xfId="14574" xr:uid="{00000000-0005-0000-0000-000013150000}"/>
    <cellStyle name="40% - Accent2 8 2 6" xfId="18818" xr:uid="{BA01FB77-CA9F-4013-9B14-13F322A25D03}"/>
    <cellStyle name="40% - Accent2 8 3" xfId="4151" xr:uid="{00000000-0005-0000-0000-000014150000}"/>
    <cellStyle name="40% - Accent2 8 3 2" xfId="18821" xr:uid="{408961DE-9A2F-4A5D-B2A0-2FB2087A883D}"/>
    <cellStyle name="40% - Accent2 8 4" xfId="4152" xr:uid="{00000000-0005-0000-0000-000015150000}"/>
    <cellStyle name="40% - Accent2 8 4 2" xfId="18822" xr:uid="{D0962B8A-2C79-4101-B69F-BA20F4C75FD9}"/>
    <cellStyle name="40% - Accent2 8 5" xfId="14575" xr:uid="{00000000-0005-0000-0000-000016150000}"/>
    <cellStyle name="40% - Accent2 8 6" xfId="14576" xr:uid="{00000000-0005-0000-0000-000017150000}"/>
    <cellStyle name="40% - Accent2 8 7" xfId="18817"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5" xr:uid="{C5156174-864E-466A-B6FE-E09C29C2BAF7}"/>
    <cellStyle name="40% - Accent2 9 2 3" xfId="4157" xr:uid="{00000000-0005-0000-0000-00001C150000}"/>
    <cellStyle name="40% - Accent2 9 2 3 2" xfId="18826" xr:uid="{6657E558-A319-4E11-B8DB-1BBABBF20957}"/>
    <cellStyle name="40% - Accent2 9 2 4" xfId="14577" xr:uid="{00000000-0005-0000-0000-00001D150000}"/>
    <cellStyle name="40% - Accent2 9 2 5" xfId="14578" xr:uid="{00000000-0005-0000-0000-00001E150000}"/>
    <cellStyle name="40% - Accent2 9 2 6" xfId="18824" xr:uid="{536369E5-1CAD-4BFB-BDC7-A6A0BFE62655}"/>
    <cellStyle name="40% - Accent2 9 3" xfId="4158" xr:uid="{00000000-0005-0000-0000-00001F150000}"/>
    <cellStyle name="40% - Accent2 9 3 2" xfId="18827" xr:uid="{ADA6ABC7-D686-4E39-834D-AF1416A10E26}"/>
    <cellStyle name="40% - Accent2 9 4" xfId="4159" xr:uid="{00000000-0005-0000-0000-000020150000}"/>
    <cellStyle name="40% - Accent2 9 4 2" xfId="18828" xr:uid="{6929D966-BD1D-42A9-B2F6-2A615703D47F}"/>
    <cellStyle name="40% - Accent2 9 5" xfId="14579" xr:uid="{00000000-0005-0000-0000-000021150000}"/>
    <cellStyle name="40% - Accent2 9 6" xfId="14580" xr:uid="{00000000-0005-0000-0000-000022150000}"/>
    <cellStyle name="40% - Accent2 9 7" xfId="18823"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1" xr:uid="{62978A65-6592-4298-900C-3B8FB4E33CA6}"/>
    <cellStyle name="40% - Accent3 10 2 3" xfId="4164" xr:uid="{00000000-0005-0000-0000-000027150000}"/>
    <cellStyle name="40% - Accent3 10 2 3 2" xfId="18832" xr:uid="{B4943ACD-D990-4F54-A7B5-B12BFB052593}"/>
    <cellStyle name="40% - Accent3 10 2 4" xfId="14581" xr:uid="{00000000-0005-0000-0000-000028150000}"/>
    <cellStyle name="40% - Accent3 10 2 5" xfId="14582" xr:uid="{00000000-0005-0000-0000-000029150000}"/>
    <cellStyle name="40% - Accent3 10 2 6" xfId="18830" xr:uid="{3CD16DC7-CA50-4907-82BD-C3131461BCC5}"/>
    <cellStyle name="40% - Accent3 10 3" xfId="4165" xr:uid="{00000000-0005-0000-0000-00002A150000}"/>
    <cellStyle name="40% - Accent3 10 3 2" xfId="18833" xr:uid="{0BA16A3F-11C4-41CB-9D5D-850A8EB66CED}"/>
    <cellStyle name="40% - Accent3 10 4" xfId="4166" xr:uid="{00000000-0005-0000-0000-00002B150000}"/>
    <cellStyle name="40% - Accent3 10 4 2" xfId="18834" xr:uid="{D80123C7-E45F-4FA7-B6F0-3056248DCE48}"/>
    <cellStyle name="40% - Accent3 10 5" xfId="14583" xr:uid="{00000000-0005-0000-0000-00002C150000}"/>
    <cellStyle name="40% - Accent3 10 6" xfId="14584" xr:uid="{00000000-0005-0000-0000-00002D150000}"/>
    <cellStyle name="40% - Accent3 10 7" xfId="18829"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7" xr:uid="{73419A66-7984-4F8F-86DC-185FE7FDE809}"/>
    <cellStyle name="40% - Accent3 11 2 3" xfId="4171" xr:uid="{00000000-0005-0000-0000-000032150000}"/>
    <cellStyle name="40% - Accent3 11 2 3 2" xfId="18838" xr:uid="{82C45557-E31F-412D-9352-B395D1EA9523}"/>
    <cellStyle name="40% - Accent3 11 2 4" xfId="14585" xr:uid="{00000000-0005-0000-0000-000033150000}"/>
    <cellStyle name="40% - Accent3 11 2 5" xfId="14586" xr:uid="{00000000-0005-0000-0000-000034150000}"/>
    <cellStyle name="40% - Accent3 11 2 6" xfId="18836" xr:uid="{A83884C2-CE3B-4C37-9BF4-BF1BBE0E7870}"/>
    <cellStyle name="40% - Accent3 11 3" xfId="4172" xr:uid="{00000000-0005-0000-0000-000035150000}"/>
    <cellStyle name="40% - Accent3 11 3 2" xfId="18839" xr:uid="{7B9E584F-A47C-48FF-9CAB-FAA8C13F4766}"/>
    <cellStyle name="40% - Accent3 11 4" xfId="4173" xr:uid="{00000000-0005-0000-0000-000036150000}"/>
    <cellStyle name="40% - Accent3 11 4 2" xfId="18840" xr:uid="{60156163-7A36-4551-95BC-16EFD3E2F449}"/>
    <cellStyle name="40% - Accent3 11 5" xfId="14587" xr:uid="{00000000-0005-0000-0000-000037150000}"/>
    <cellStyle name="40% - Accent3 11 6" xfId="14588" xr:uid="{00000000-0005-0000-0000-000038150000}"/>
    <cellStyle name="40% - Accent3 11 7" xfId="18835"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3" xr:uid="{BD635642-3DD2-4449-92DC-66DB52037582}"/>
    <cellStyle name="40% - Accent3 12 2 3" xfId="4178" xr:uid="{00000000-0005-0000-0000-00003D150000}"/>
    <cellStyle name="40% - Accent3 12 2 3 2" xfId="18844" xr:uid="{0277A4F1-280D-4D21-98AD-D348C9BBE871}"/>
    <cellStyle name="40% - Accent3 12 2 4" xfId="14589" xr:uid="{00000000-0005-0000-0000-00003E150000}"/>
    <cellStyle name="40% - Accent3 12 2 5" xfId="14590" xr:uid="{00000000-0005-0000-0000-00003F150000}"/>
    <cellStyle name="40% - Accent3 12 2 6" xfId="18842" xr:uid="{5F369101-B1B9-49D5-8231-65397C4B5A90}"/>
    <cellStyle name="40% - Accent3 12 3" xfId="4179" xr:uid="{00000000-0005-0000-0000-000040150000}"/>
    <cellStyle name="40% - Accent3 12 3 2" xfId="18845" xr:uid="{F24B18F6-8E10-4A23-8713-241A0C9ACD03}"/>
    <cellStyle name="40% - Accent3 12 4" xfId="4180" xr:uid="{00000000-0005-0000-0000-000041150000}"/>
    <cellStyle name="40% - Accent3 12 4 2" xfId="18846" xr:uid="{5EDA2B09-9910-4363-BA59-7495A2D1B548}"/>
    <cellStyle name="40% - Accent3 12 5" xfId="14591" xr:uid="{00000000-0005-0000-0000-000042150000}"/>
    <cellStyle name="40% - Accent3 12 6" xfId="14592" xr:uid="{00000000-0005-0000-0000-000043150000}"/>
    <cellStyle name="40% - Accent3 12 7" xfId="18841"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9" xr:uid="{B495C5FF-5C74-443C-A104-95DA0551321E}"/>
    <cellStyle name="40% - Accent3 13 2 3" xfId="4185" xr:uid="{00000000-0005-0000-0000-000048150000}"/>
    <cellStyle name="40% - Accent3 13 2 3 2" xfId="18850" xr:uid="{962C181E-C488-4679-9C58-5B8FD4D19A39}"/>
    <cellStyle name="40% - Accent3 13 2 4" xfId="14593" xr:uid="{00000000-0005-0000-0000-000049150000}"/>
    <cellStyle name="40% - Accent3 13 2 5" xfId="14594" xr:uid="{00000000-0005-0000-0000-00004A150000}"/>
    <cellStyle name="40% - Accent3 13 2 6" xfId="18848" xr:uid="{89D82EB4-1055-4283-8656-C61A4FF11A03}"/>
    <cellStyle name="40% - Accent3 13 3" xfId="4186" xr:uid="{00000000-0005-0000-0000-00004B150000}"/>
    <cellStyle name="40% - Accent3 13 3 2" xfId="18851" xr:uid="{E10F444E-4EA6-423A-A7ED-5EE1489091AF}"/>
    <cellStyle name="40% - Accent3 13 4" xfId="4187" xr:uid="{00000000-0005-0000-0000-00004C150000}"/>
    <cellStyle name="40% - Accent3 13 4 2" xfId="18852" xr:uid="{6A5A792A-9E8E-4F63-84BA-9489E4927E9A}"/>
    <cellStyle name="40% - Accent3 13 5" xfId="14595" xr:uid="{00000000-0005-0000-0000-00004D150000}"/>
    <cellStyle name="40% - Accent3 13 6" xfId="14596" xr:uid="{00000000-0005-0000-0000-00004E150000}"/>
    <cellStyle name="40% - Accent3 13 7" xfId="18847"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5" xr:uid="{A4468E82-726F-4230-A648-24373D555895}"/>
    <cellStyle name="40% - Accent3 14 2 3" xfId="4192" xr:uid="{00000000-0005-0000-0000-000053150000}"/>
    <cellStyle name="40% - Accent3 14 2 3 2" xfId="18856" xr:uid="{22F9EFB8-AE52-4C62-A1F4-B9FFCB5AF657}"/>
    <cellStyle name="40% - Accent3 14 2 4" xfId="14597" xr:uid="{00000000-0005-0000-0000-000054150000}"/>
    <cellStyle name="40% - Accent3 14 2 5" xfId="14598" xr:uid="{00000000-0005-0000-0000-000055150000}"/>
    <cellStyle name="40% - Accent3 14 2 6" xfId="18854" xr:uid="{8A6BA912-92E2-4096-A325-6B8D71B99A4D}"/>
    <cellStyle name="40% - Accent3 14 3" xfId="4193" xr:uid="{00000000-0005-0000-0000-000056150000}"/>
    <cellStyle name="40% - Accent3 14 3 2" xfId="18857" xr:uid="{978E2ECC-3881-4A09-8A0B-932A76AA4C1D}"/>
    <cellStyle name="40% - Accent3 14 4" xfId="4194" xr:uid="{00000000-0005-0000-0000-000057150000}"/>
    <cellStyle name="40% - Accent3 14 4 2" xfId="18858" xr:uid="{961262FE-FA02-4D90-A0CA-391E793393C5}"/>
    <cellStyle name="40% - Accent3 14 5" xfId="14599" xr:uid="{00000000-0005-0000-0000-000058150000}"/>
    <cellStyle name="40% - Accent3 14 6" xfId="14600" xr:uid="{00000000-0005-0000-0000-000059150000}"/>
    <cellStyle name="40% - Accent3 14 7" xfId="18853"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1" xr:uid="{F2A8E587-4626-48DE-9D08-2E1C7AFDA55B}"/>
    <cellStyle name="40% - Accent3 15 2 3" xfId="4199" xr:uid="{00000000-0005-0000-0000-00005E150000}"/>
    <cellStyle name="40% - Accent3 15 2 3 2" xfId="18862" xr:uid="{3B9C6D61-88C5-4831-BEC9-F8B58573025C}"/>
    <cellStyle name="40% - Accent3 15 2 4" xfId="14601" xr:uid="{00000000-0005-0000-0000-00005F150000}"/>
    <cellStyle name="40% - Accent3 15 2 5" xfId="14602" xr:uid="{00000000-0005-0000-0000-000060150000}"/>
    <cellStyle name="40% - Accent3 15 2 6" xfId="18860" xr:uid="{2A1808C1-D317-427A-9C17-04D8851076AF}"/>
    <cellStyle name="40% - Accent3 15 3" xfId="4200" xr:uid="{00000000-0005-0000-0000-000061150000}"/>
    <cellStyle name="40% - Accent3 15 3 2" xfId="18863" xr:uid="{BCB49E7F-9461-4686-BCB8-FC16AB461F35}"/>
    <cellStyle name="40% - Accent3 15 4" xfId="4201" xr:uid="{00000000-0005-0000-0000-000062150000}"/>
    <cellStyle name="40% - Accent3 15 4 2" xfId="18864" xr:uid="{02FB9FF1-D3B7-4D31-98ED-0E3F47CB9424}"/>
    <cellStyle name="40% - Accent3 15 5" xfId="14603" xr:uid="{00000000-0005-0000-0000-000063150000}"/>
    <cellStyle name="40% - Accent3 15 6" xfId="14604" xr:uid="{00000000-0005-0000-0000-000064150000}"/>
    <cellStyle name="40% - Accent3 15 7" xfId="18859"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7" xr:uid="{7B4C6D6B-9BE2-4BF4-A4C6-B68C5CE5D071}"/>
    <cellStyle name="40% - Accent3 16 2 3" xfId="4206" xr:uid="{00000000-0005-0000-0000-000069150000}"/>
    <cellStyle name="40% - Accent3 16 2 3 2" xfId="18868" xr:uid="{5CA93B74-138D-42A4-AD4B-3EDDFDA2A1AA}"/>
    <cellStyle name="40% - Accent3 16 2 4" xfId="14605" xr:uid="{00000000-0005-0000-0000-00006A150000}"/>
    <cellStyle name="40% - Accent3 16 2 5" xfId="14606" xr:uid="{00000000-0005-0000-0000-00006B150000}"/>
    <cellStyle name="40% - Accent3 16 2 6" xfId="18866" xr:uid="{B20E3A64-722B-4DB0-8179-2DB83E1EBECF}"/>
    <cellStyle name="40% - Accent3 16 3" xfId="4207" xr:uid="{00000000-0005-0000-0000-00006C150000}"/>
    <cellStyle name="40% - Accent3 16 3 2" xfId="18869" xr:uid="{DEDA74E3-2777-4529-B9DC-7851FB2FED35}"/>
    <cellStyle name="40% - Accent3 16 4" xfId="4208" xr:uid="{00000000-0005-0000-0000-00006D150000}"/>
    <cellStyle name="40% - Accent3 16 4 2" xfId="18870" xr:uid="{4638AE84-1D0C-4BD9-B603-9A8A6ACB3ECD}"/>
    <cellStyle name="40% - Accent3 16 5" xfId="14607" xr:uid="{00000000-0005-0000-0000-00006E150000}"/>
    <cellStyle name="40% - Accent3 16 6" xfId="14608" xr:uid="{00000000-0005-0000-0000-00006F150000}"/>
    <cellStyle name="40% - Accent3 16 7" xfId="18865"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2" xr:uid="{2F117B49-BFEF-4B16-BA24-02F63564D912}"/>
    <cellStyle name="40% - Accent3 17 3" xfId="4212" xr:uid="{00000000-0005-0000-0000-000073150000}"/>
    <cellStyle name="40% - Accent3 17 3 2" xfId="18873" xr:uid="{70C4C19D-8AB9-40D6-B0DE-EA9D81395928}"/>
    <cellStyle name="40% - Accent3 17 4" xfId="14609" xr:uid="{00000000-0005-0000-0000-000074150000}"/>
    <cellStyle name="40% - Accent3 17 5" xfId="14610" xr:uid="{00000000-0005-0000-0000-000075150000}"/>
    <cellStyle name="40% - Accent3 17 6" xfId="18871" xr:uid="{12FB14C7-41E3-4EBD-BD2C-2427CFFF98E4}"/>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6" xr:uid="{69D648D6-4533-44C3-94BC-90F27D58B02F}"/>
    <cellStyle name="40% - Accent3 2 10 2 3" xfId="4219" xr:uid="{00000000-0005-0000-0000-00007D150000}"/>
    <cellStyle name="40% - Accent3 2 10 2 3 2" xfId="18877" xr:uid="{5B63B05A-0235-48C2-ABEF-8B5C922AE4DC}"/>
    <cellStyle name="40% - Accent3 2 10 2 4" xfId="14612" xr:uid="{00000000-0005-0000-0000-00007E150000}"/>
    <cellStyle name="40% - Accent3 2 10 2 5" xfId="14613" xr:uid="{00000000-0005-0000-0000-00007F150000}"/>
    <cellStyle name="40% - Accent3 2 10 2 6" xfId="18875" xr:uid="{A2C315FF-9582-43EF-9526-808155ED7169}"/>
    <cellStyle name="40% - Accent3 2 10 3" xfId="4220" xr:uid="{00000000-0005-0000-0000-000080150000}"/>
    <cellStyle name="40% - Accent3 2 10 3 2" xfId="18878" xr:uid="{3D0C4044-A62D-46A9-8481-17DE48CC4885}"/>
    <cellStyle name="40% - Accent3 2 10 4" xfId="4221" xr:uid="{00000000-0005-0000-0000-000081150000}"/>
    <cellStyle name="40% - Accent3 2 10 4 2" xfId="18879" xr:uid="{BFAB5D5E-B5E6-49AB-B19F-DDC89A28D628}"/>
    <cellStyle name="40% - Accent3 2 10 5" xfId="14614" xr:uid="{00000000-0005-0000-0000-000082150000}"/>
    <cellStyle name="40% - Accent3 2 10 6" xfId="14615" xr:uid="{00000000-0005-0000-0000-000083150000}"/>
    <cellStyle name="40% - Accent3 2 10 7" xfId="18874"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2" xr:uid="{392E354E-B287-404A-A66D-6467E9057934}"/>
    <cellStyle name="40% - Accent3 2 11 2 3" xfId="4226" xr:uid="{00000000-0005-0000-0000-000088150000}"/>
    <cellStyle name="40% - Accent3 2 11 2 3 2" xfId="18883" xr:uid="{CBB8C1C6-EE99-40D1-92CA-0215FAE6E757}"/>
    <cellStyle name="40% - Accent3 2 11 2 4" xfId="14616" xr:uid="{00000000-0005-0000-0000-000089150000}"/>
    <cellStyle name="40% - Accent3 2 11 2 5" xfId="14617" xr:uid="{00000000-0005-0000-0000-00008A150000}"/>
    <cellStyle name="40% - Accent3 2 11 2 6" xfId="18881" xr:uid="{E150D34E-FB00-4DAD-AB3E-33C0643DE1A0}"/>
    <cellStyle name="40% - Accent3 2 11 3" xfId="4227" xr:uid="{00000000-0005-0000-0000-00008B150000}"/>
    <cellStyle name="40% - Accent3 2 11 3 2" xfId="18884" xr:uid="{80D43258-7497-4A4C-8A38-746DE3A4CC2A}"/>
    <cellStyle name="40% - Accent3 2 11 4" xfId="4228" xr:uid="{00000000-0005-0000-0000-00008C150000}"/>
    <cellStyle name="40% - Accent3 2 11 4 2" xfId="18885" xr:uid="{BD2B0CE4-C383-46AA-AF0A-39E136C9B857}"/>
    <cellStyle name="40% - Accent3 2 11 5" xfId="14618" xr:uid="{00000000-0005-0000-0000-00008D150000}"/>
    <cellStyle name="40% - Accent3 2 11 6" xfId="14619" xr:uid="{00000000-0005-0000-0000-00008E150000}"/>
    <cellStyle name="40% - Accent3 2 11 7" xfId="18880"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8" xr:uid="{93346A5F-4687-4B19-8A70-5CDE9099E19C}"/>
    <cellStyle name="40% - Accent3 2 12 2 3" xfId="4232" xr:uid="{00000000-0005-0000-0000-000092150000}"/>
    <cellStyle name="40% - Accent3 2 12 2 3 2" xfId="18889" xr:uid="{20BB7F0D-823A-4F44-B3F2-A5BABDF96179}"/>
    <cellStyle name="40% - Accent3 2 12 2 4" xfId="14620" xr:uid="{00000000-0005-0000-0000-000093150000}"/>
    <cellStyle name="40% - Accent3 2 12 2 5" xfId="14621" xr:uid="{00000000-0005-0000-0000-000094150000}"/>
    <cellStyle name="40% - Accent3 2 12 2 6" xfId="18887" xr:uid="{11B1D690-EFC0-4FDB-B582-E0C634E6CA08}"/>
    <cellStyle name="40% - Accent3 2 12 3" xfId="4233" xr:uid="{00000000-0005-0000-0000-000095150000}"/>
    <cellStyle name="40% - Accent3 2 12 3 2" xfId="18890" xr:uid="{0625C2BA-79D4-4819-ABE1-15738C5803EA}"/>
    <cellStyle name="40% - Accent3 2 12 4" xfId="4234" xr:uid="{00000000-0005-0000-0000-000096150000}"/>
    <cellStyle name="40% - Accent3 2 12 4 2" xfId="18891" xr:uid="{F14AF6F3-117E-4077-9C75-8903437CF8E4}"/>
    <cellStyle name="40% - Accent3 2 12 5" xfId="14622" xr:uid="{00000000-0005-0000-0000-000097150000}"/>
    <cellStyle name="40% - Accent3 2 12 6" xfId="14623" xr:uid="{00000000-0005-0000-0000-000098150000}"/>
    <cellStyle name="40% - Accent3 2 12 7" xfId="18886"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4" xr:uid="{DFE879B5-20A7-47CE-B645-5DA319D35051}"/>
    <cellStyle name="40% - Accent3 2 13 2 3" xfId="4238" xr:uid="{00000000-0005-0000-0000-00009C150000}"/>
    <cellStyle name="40% - Accent3 2 13 2 3 2" xfId="18895" xr:uid="{2A5EBF8E-3C90-423F-979B-CDBB1B940E2A}"/>
    <cellStyle name="40% - Accent3 2 13 2 4" xfId="14624" xr:uid="{00000000-0005-0000-0000-00009D150000}"/>
    <cellStyle name="40% - Accent3 2 13 2 5" xfId="14625" xr:uid="{00000000-0005-0000-0000-00009E150000}"/>
    <cellStyle name="40% - Accent3 2 13 2 6" xfId="18893" xr:uid="{12F7C80D-48D1-48A6-92CA-17A1FC99CB00}"/>
    <cellStyle name="40% - Accent3 2 13 3" xfId="4239" xr:uid="{00000000-0005-0000-0000-00009F150000}"/>
    <cellStyle name="40% - Accent3 2 13 3 2" xfId="18896" xr:uid="{6DE6F882-2F5E-4188-90BE-C6DCD63982F5}"/>
    <cellStyle name="40% - Accent3 2 13 4" xfId="4240" xr:uid="{00000000-0005-0000-0000-0000A0150000}"/>
    <cellStyle name="40% - Accent3 2 13 4 2" xfId="18897" xr:uid="{A976E63D-BA53-4A17-9E55-AF40EFE3E546}"/>
    <cellStyle name="40% - Accent3 2 13 5" xfId="14626" xr:uid="{00000000-0005-0000-0000-0000A1150000}"/>
    <cellStyle name="40% - Accent3 2 13 6" xfId="14627" xr:uid="{00000000-0005-0000-0000-0000A2150000}"/>
    <cellStyle name="40% - Accent3 2 13 7" xfId="18892"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900" xr:uid="{D51D263F-4278-4F9E-AF44-E26185759DEC}"/>
    <cellStyle name="40% - Accent3 2 14 2 3" xfId="4244" xr:uid="{00000000-0005-0000-0000-0000A6150000}"/>
    <cellStyle name="40% - Accent3 2 14 2 3 2" xfId="18901" xr:uid="{BF546C9B-D61D-4394-AD44-D8211D9C375A}"/>
    <cellStyle name="40% - Accent3 2 14 2 4" xfId="14628" xr:uid="{00000000-0005-0000-0000-0000A7150000}"/>
    <cellStyle name="40% - Accent3 2 14 2 5" xfId="14629" xr:uid="{00000000-0005-0000-0000-0000A8150000}"/>
    <cellStyle name="40% - Accent3 2 14 2 6" xfId="18899" xr:uid="{3F2F0B96-3FEE-44BA-9834-B43D6B68A6F9}"/>
    <cellStyle name="40% - Accent3 2 14 3" xfId="4245" xr:uid="{00000000-0005-0000-0000-0000A9150000}"/>
    <cellStyle name="40% - Accent3 2 14 3 2" xfId="18902" xr:uid="{7BB7321C-86C7-45CD-A64A-969D206A95ED}"/>
    <cellStyle name="40% - Accent3 2 14 4" xfId="4246" xr:uid="{00000000-0005-0000-0000-0000AA150000}"/>
    <cellStyle name="40% - Accent3 2 14 4 2" xfId="18903" xr:uid="{0FCD631F-6473-4A04-BA54-83A70D5658CD}"/>
    <cellStyle name="40% - Accent3 2 14 5" xfId="14630" xr:uid="{00000000-0005-0000-0000-0000AB150000}"/>
    <cellStyle name="40% - Accent3 2 14 6" xfId="14631" xr:uid="{00000000-0005-0000-0000-0000AC150000}"/>
    <cellStyle name="40% - Accent3 2 14 7" xfId="18898" xr:uid="{6A136888-576A-4732-AF43-883973358055}"/>
    <cellStyle name="40% - Accent3 2 15" xfId="4247" xr:uid="{00000000-0005-0000-0000-0000AD150000}"/>
    <cellStyle name="40% - Accent3 2 15 2" xfId="4248" xr:uid="{00000000-0005-0000-0000-0000AE150000}"/>
    <cellStyle name="40% - Accent3 2 15 2 2" xfId="18905" xr:uid="{779EDFD8-D0A0-4758-8341-F1535D228431}"/>
    <cellStyle name="40% - Accent3 2 15 3" xfId="4249" xr:uid="{00000000-0005-0000-0000-0000AF150000}"/>
    <cellStyle name="40% - Accent3 2 15 3 2" xfId="18906" xr:uid="{7F0BD262-8F8F-41AB-AC53-39C15CA2452E}"/>
    <cellStyle name="40% - Accent3 2 15 4" xfId="14632" xr:uid="{00000000-0005-0000-0000-0000B0150000}"/>
    <cellStyle name="40% - Accent3 2 15 5" xfId="14633" xr:uid="{00000000-0005-0000-0000-0000B1150000}"/>
    <cellStyle name="40% - Accent3 2 15 6" xfId="18904" xr:uid="{849CF637-27AF-44D1-9CC9-E62D36D38413}"/>
    <cellStyle name="40% - Accent3 2 16" xfId="4250" xr:uid="{00000000-0005-0000-0000-0000B2150000}"/>
    <cellStyle name="40% - Accent3 2 16 2" xfId="18907" xr:uid="{A737F29C-6152-41A8-86AD-8890DC8CBDD3}"/>
    <cellStyle name="40% - Accent3 2 17" xfId="4251" xr:uid="{00000000-0005-0000-0000-0000B3150000}"/>
    <cellStyle name="40% - Accent3 2 17 2" xfId="18908" xr:uid="{2493F508-9DD1-429A-8F32-21475B12ACA9}"/>
    <cellStyle name="40% - Accent3 2 18" xfId="4252" xr:uid="{00000000-0005-0000-0000-0000B4150000}"/>
    <cellStyle name="40% - Accent3 2 18 2" xfId="18909" xr:uid="{F4E7CE03-39F0-405D-9C7A-BFF00C3ED8C2}"/>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1" xr:uid="{D220E746-93BA-4977-859F-AD91D6FF0FF6}"/>
    <cellStyle name="40% - Accent3 2 2 2 3" xfId="4256" xr:uid="{00000000-0005-0000-0000-0000B9150000}"/>
    <cellStyle name="40% - Accent3 2 2 2 3 2" xfId="18912" xr:uid="{37BD27BA-97DF-473A-BFB9-3CE39D6660FC}"/>
    <cellStyle name="40% - Accent3 2 2 2 4" xfId="14635" xr:uid="{00000000-0005-0000-0000-0000BA150000}"/>
    <cellStyle name="40% - Accent3 2 2 2 5" xfId="14636" xr:uid="{00000000-0005-0000-0000-0000BB150000}"/>
    <cellStyle name="40% - Accent3 2 2 2 6" xfId="18910" xr:uid="{21078BAF-CA4E-4553-9460-220D8DE97EED}"/>
    <cellStyle name="40% - Accent3 2 2 3" xfId="4257" xr:uid="{00000000-0005-0000-0000-0000BC150000}"/>
    <cellStyle name="40% - Accent3 2 2 3 2" xfId="18913" xr:uid="{CD8AEFFD-5E6F-4002-B88E-73F27505B2DF}"/>
    <cellStyle name="40% - Accent3 2 2 4" xfId="4258" xr:uid="{00000000-0005-0000-0000-0000BD150000}"/>
    <cellStyle name="40% - Accent3 2 2 4 2" xfId="18914" xr:uid="{1A7CD4B3-F4DE-476C-98D5-665366219071}"/>
    <cellStyle name="40% - Accent3 2 2 5" xfId="4259" xr:uid="{00000000-0005-0000-0000-0000BE150000}"/>
    <cellStyle name="40% - Accent3 2 2 5 2" xfId="18915" xr:uid="{19A3D11A-F46A-4B09-8AF2-AD6205B66E65}"/>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7" xr:uid="{8DA8F46F-5783-4D2F-99CC-22049F424D6B}"/>
    <cellStyle name="40% - Accent3 2 3 2 3" xfId="4264" xr:uid="{00000000-0005-0000-0000-0000C4150000}"/>
    <cellStyle name="40% - Accent3 2 3 2 3 2" xfId="18918" xr:uid="{79424248-7644-41CD-ACA7-49533BD32F1D}"/>
    <cellStyle name="40% - Accent3 2 3 2 4" xfId="14638" xr:uid="{00000000-0005-0000-0000-0000C5150000}"/>
    <cellStyle name="40% - Accent3 2 3 2 5" xfId="14639" xr:uid="{00000000-0005-0000-0000-0000C6150000}"/>
    <cellStyle name="40% - Accent3 2 3 2 6" xfId="18916" xr:uid="{055FD069-415F-47ED-9B8B-2851E390E5A9}"/>
    <cellStyle name="40% - Accent3 2 3 3" xfId="4265" xr:uid="{00000000-0005-0000-0000-0000C7150000}"/>
    <cellStyle name="40% - Accent3 2 3 3 2" xfId="18919" xr:uid="{157D0ECE-C74E-48B3-BF5F-C4C69F9C7F89}"/>
    <cellStyle name="40% - Accent3 2 3 4" xfId="4266" xr:uid="{00000000-0005-0000-0000-0000C8150000}"/>
    <cellStyle name="40% - Accent3 2 3 4 2" xfId="18920" xr:uid="{1F44E9C8-6422-4AD6-8D81-D293679AC655}"/>
    <cellStyle name="40% - Accent3 2 3 5" xfId="4267" xr:uid="{00000000-0005-0000-0000-0000C9150000}"/>
    <cellStyle name="40% - Accent3 2 3 5 2" xfId="18921" xr:uid="{203457C7-3B44-4BBE-9BAC-BBD083CECB3B}"/>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3" xr:uid="{6293B330-9634-42FF-BB46-D9193A4D8DAE}"/>
    <cellStyle name="40% - Accent3 2 4 2 3" xfId="4272" xr:uid="{00000000-0005-0000-0000-0000CF150000}"/>
    <cellStyle name="40% - Accent3 2 4 2 3 2" xfId="18924" xr:uid="{C2E62D0B-0425-46A1-B515-326A9D247722}"/>
    <cellStyle name="40% - Accent3 2 4 2 4" xfId="14641" xr:uid="{00000000-0005-0000-0000-0000D0150000}"/>
    <cellStyle name="40% - Accent3 2 4 2 5" xfId="14642" xr:uid="{00000000-0005-0000-0000-0000D1150000}"/>
    <cellStyle name="40% - Accent3 2 4 2 6" xfId="18922" xr:uid="{2A5434E2-7631-4210-90A2-B35DDF9BF049}"/>
    <cellStyle name="40% - Accent3 2 4 3" xfId="4273" xr:uid="{00000000-0005-0000-0000-0000D2150000}"/>
    <cellStyle name="40% - Accent3 2 4 3 2" xfId="18925" xr:uid="{2853194A-1CF5-47DF-B800-2B32366030C7}"/>
    <cellStyle name="40% - Accent3 2 4 4" xfId="4274" xr:uid="{00000000-0005-0000-0000-0000D3150000}"/>
    <cellStyle name="40% - Accent3 2 4 4 2" xfId="18926" xr:uid="{5EDD65DF-EB4A-4F7B-8EED-D9BF5F66675A}"/>
    <cellStyle name="40% - Accent3 2 4 5" xfId="4275" xr:uid="{00000000-0005-0000-0000-0000D4150000}"/>
    <cellStyle name="40% - Accent3 2 4 5 2" xfId="18927" xr:uid="{CC873DD2-91F1-4B18-B61B-1301443ABC46}"/>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9" xr:uid="{ED96ABB1-2EFB-45FA-BE8E-60034DB3E360}"/>
    <cellStyle name="40% - Accent3 2 5 2 3" xfId="4280" xr:uid="{00000000-0005-0000-0000-0000DA150000}"/>
    <cellStyle name="40% - Accent3 2 5 2 3 2" xfId="18930" xr:uid="{67B7369C-CD86-4F91-96F8-B942814189DF}"/>
    <cellStyle name="40% - Accent3 2 5 2 4" xfId="14644" xr:uid="{00000000-0005-0000-0000-0000DB150000}"/>
    <cellStyle name="40% - Accent3 2 5 2 5" xfId="14645" xr:uid="{00000000-0005-0000-0000-0000DC150000}"/>
    <cellStyle name="40% - Accent3 2 5 2 6" xfId="18928" xr:uid="{7CE41076-9327-40E1-8FB7-FB0D6E6158FB}"/>
    <cellStyle name="40% - Accent3 2 5 3" xfId="4281" xr:uid="{00000000-0005-0000-0000-0000DD150000}"/>
    <cellStyle name="40% - Accent3 2 5 3 2" xfId="18931" xr:uid="{923A1BA0-701E-4CFF-B638-26764C7262C3}"/>
    <cellStyle name="40% - Accent3 2 5 4" xfId="4282" xr:uid="{00000000-0005-0000-0000-0000DE150000}"/>
    <cellStyle name="40% - Accent3 2 5 4 2" xfId="18932" xr:uid="{7CFBC401-783F-4B8B-BC9C-D6022440FCB2}"/>
    <cellStyle name="40% - Accent3 2 5 5" xfId="4283" xr:uid="{00000000-0005-0000-0000-0000DF150000}"/>
    <cellStyle name="40% - Accent3 2 5 5 2" xfId="18933" xr:uid="{82B36A04-F155-460C-8E44-96DBCA9F512C}"/>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6" xr:uid="{2C2979B2-B13C-4255-93E4-1A24F4A5C6EE}"/>
    <cellStyle name="40% - Accent3 2 6 2 3" xfId="4288" xr:uid="{00000000-0005-0000-0000-0000E5150000}"/>
    <cellStyle name="40% - Accent3 2 6 2 3 2" xfId="18937" xr:uid="{07D21B53-EC06-45E4-8820-473C63765820}"/>
    <cellStyle name="40% - Accent3 2 6 2 4" xfId="14647" xr:uid="{00000000-0005-0000-0000-0000E6150000}"/>
    <cellStyle name="40% - Accent3 2 6 2 5" xfId="14648" xr:uid="{00000000-0005-0000-0000-0000E7150000}"/>
    <cellStyle name="40% - Accent3 2 6 2 6" xfId="18935" xr:uid="{145E6A74-0325-4F71-88A9-C19614FC3973}"/>
    <cellStyle name="40% - Accent3 2 6 3" xfId="4289" xr:uid="{00000000-0005-0000-0000-0000E8150000}"/>
    <cellStyle name="40% - Accent3 2 6 3 2" xfId="18938" xr:uid="{22DB66DE-3EA2-4999-BBDC-CFF42CE3EACE}"/>
    <cellStyle name="40% - Accent3 2 6 4" xfId="4290" xr:uid="{00000000-0005-0000-0000-0000E9150000}"/>
    <cellStyle name="40% - Accent3 2 6 4 2" xfId="18939" xr:uid="{C302F6B0-7A77-43AB-909E-B592AA804FA4}"/>
    <cellStyle name="40% - Accent3 2 6 5" xfId="14649" xr:uid="{00000000-0005-0000-0000-0000EA150000}"/>
    <cellStyle name="40% - Accent3 2 6 6" xfId="14650" xr:uid="{00000000-0005-0000-0000-0000EB150000}"/>
    <cellStyle name="40% - Accent3 2 6 7" xfId="18934"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2" xr:uid="{C4649CDC-4F40-434C-9D78-653D3E82EB6E}"/>
    <cellStyle name="40% - Accent3 2 7 2 3" xfId="4295" xr:uid="{00000000-0005-0000-0000-0000F0150000}"/>
    <cellStyle name="40% - Accent3 2 7 2 3 2" xfId="18943" xr:uid="{ABEBAB8A-00A5-4DDB-AF1C-EE5CA896037F}"/>
    <cellStyle name="40% - Accent3 2 7 2 4" xfId="14651" xr:uid="{00000000-0005-0000-0000-0000F1150000}"/>
    <cellStyle name="40% - Accent3 2 7 2 5" xfId="14652" xr:uid="{00000000-0005-0000-0000-0000F2150000}"/>
    <cellStyle name="40% - Accent3 2 7 2 6" xfId="18941" xr:uid="{C1E80A23-8A34-4BE9-B96D-AECC71CE6DF1}"/>
    <cellStyle name="40% - Accent3 2 7 3" xfId="4296" xr:uid="{00000000-0005-0000-0000-0000F3150000}"/>
    <cellStyle name="40% - Accent3 2 7 3 2" xfId="18944" xr:uid="{9A73075A-9155-4562-907B-BE84F76BA1EB}"/>
    <cellStyle name="40% - Accent3 2 7 4" xfId="4297" xr:uid="{00000000-0005-0000-0000-0000F4150000}"/>
    <cellStyle name="40% - Accent3 2 7 4 2" xfId="18945" xr:uid="{8E10AAF7-64E7-4A73-96BF-A9B533374506}"/>
    <cellStyle name="40% - Accent3 2 7 5" xfId="14653" xr:uid="{00000000-0005-0000-0000-0000F5150000}"/>
    <cellStyle name="40% - Accent3 2 7 6" xfId="14654" xr:uid="{00000000-0005-0000-0000-0000F6150000}"/>
    <cellStyle name="40% - Accent3 2 7 7" xfId="18940"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8" xr:uid="{41D225FC-1151-4899-88F0-AF466F7517F1}"/>
    <cellStyle name="40% - Accent3 2 8 2 3" xfId="4302" xr:uid="{00000000-0005-0000-0000-0000FB150000}"/>
    <cellStyle name="40% - Accent3 2 8 2 3 2" xfId="18949" xr:uid="{D9C67281-C840-4016-9809-A49A0808EAF6}"/>
    <cellStyle name="40% - Accent3 2 8 2 4" xfId="14655" xr:uid="{00000000-0005-0000-0000-0000FC150000}"/>
    <cellStyle name="40% - Accent3 2 8 2 5" xfId="14656" xr:uid="{00000000-0005-0000-0000-0000FD150000}"/>
    <cellStyle name="40% - Accent3 2 8 2 6" xfId="18947" xr:uid="{A934E43F-14D0-49D9-8E97-AB049D87A1AE}"/>
    <cellStyle name="40% - Accent3 2 8 3" xfId="4303" xr:uid="{00000000-0005-0000-0000-0000FE150000}"/>
    <cellStyle name="40% - Accent3 2 8 3 2" xfId="18950" xr:uid="{654F1BFE-F0F2-4F0B-842C-7FE7E1108AC9}"/>
    <cellStyle name="40% - Accent3 2 8 4" xfId="4304" xr:uid="{00000000-0005-0000-0000-0000FF150000}"/>
    <cellStyle name="40% - Accent3 2 8 4 2" xfId="18951" xr:uid="{E51D9F0C-0C2F-42F9-9ADE-D511FA43694E}"/>
    <cellStyle name="40% - Accent3 2 8 5" xfId="14657" xr:uid="{00000000-0005-0000-0000-000000160000}"/>
    <cellStyle name="40% - Accent3 2 8 6" xfId="14658" xr:uid="{00000000-0005-0000-0000-000001160000}"/>
    <cellStyle name="40% - Accent3 2 8 7" xfId="18946"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4" xr:uid="{BD4345A0-56BF-413E-A743-0263F1883D8E}"/>
    <cellStyle name="40% - Accent3 2 9 2 3" xfId="4309" xr:uid="{00000000-0005-0000-0000-000006160000}"/>
    <cellStyle name="40% - Accent3 2 9 2 3 2" xfId="18955" xr:uid="{EF3B8F04-0CC4-47FA-B901-2103ADECE12F}"/>
    <cellStyle name="40% - Accent3 2 9 2 4" xfId="14659" xr:uid="{00000000-0005-0000-0000-000007160000}"/>
    <cellStyle name="40% - Accent3 2 9 2 5" xfId="14660" xr:uid="{00000000-0005-0000-0000-000008160000}"/>
    <cellStyle name="40% - Accent3 2 9 2 6" xfId="18953" xr:uid="{E51697DE-874F-4D5B-8782-358E1BDC214C}"/>
    <cellStyle name="40% - Accent3 2 9 3" xfId="4310" xr:uid="{00000000-0005-0000-0000-000009160000}"/>
    <cellStyle name="40% - Accent3 2 9 3 2" xfId="18956" xr:uid="{41A06551-D923-4EAB-8B05-57985E2EAD7F}"/>
    <cellStyle name="40% - Accent3 2 9 4" xfId="4311" xr:uid="{00000000-0005-0000-0000-00000A160000}"/>
    <cellStyle name="40% - Accent3 2 9 4 2" xfId="18957" xr:uid="{0503453A-9D84-4C29-8264-A2F4C9112F4B}"/>
    <cellStyle name="40% - Accent3 2 9 5" xfId="14661" xr:uid="{00000000-0005-0000-0000-00000B160000}"/>
    <cellStyle name="40% - Accent3 2 9 6" xfId="14662" xr:uid="{00000000-0005-0000-0000-00000C160000}"/>
    <cellStyle name="40% - Accent3 2 9 7" xfId="18952"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8" xr:uid="{D280A518-1FF4-45EF-BFE2-83828B4B1842}"/>
    <cellStyle name="40% - Accent3 3 11" xfId="4327" xr:uid="{00000000-0005-0000-0000-00001C160000}"/>
    <cellStyle name="40% - Accent3 3 11 2" xfId="18959" xr:uid="{A91DF33C-38CE-4671-AB8B-5616D933F383}"/>
    <cellStyle name="40% - Accent3 3 12" xfId="4328" xr:uid="{00000000-0005-0000-0000-00001D160000}"/>
    <cellStyle name="40% - Accent3 3 12 2" xfId="18960" xr:uid="{36901B4A-CBD1-4157-A43F-3C3B160C70CE}"/>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2" xr:uid="{133205AC-7452-4A52-BAA5-61BD8E883DE6}"/>
    <cellStyle name="40% - Accent3 3 2 2 3" xfId="4332" xr:uid="{00000000-0005-0000-0000-000022160000}"/>
    <cellStyle name="40% - Accent3 3 2 2 3 2" xfId="18963" xr:uid="{4608802C-D6AF-4F57-A9ED-3B80F6D45FC8}"/>
    <cellStyle name="40% - Accent3 3 2 2 4" xfId="14664" xr:uid="{00000000-0005-0000-0000-000023160000}"/>
    <cellStyle name="40% - Accent3 3 2 2 5" xfId="14665" xr:uid="{00000000-0005-0000-0000-000024160000}"/>
    <cellStyle name="40% - Accent3 3 2 2 6" xfId="18961" xr:uid="{12DACBDC-155E-4B46-ABB8-CAE1C522A283}"/>
    <cellStyle name="40% - Accent3 3 2 3" xfId="4333" xr:uid="{00000000-0005-0000-0000-000025160000}"/>
    <cellStyle name="40% - Accent3 3 2 3 2" xfId="18964" xr:uid="{854265BF-527A-4654-8C7F-3D5153937ACE}"/>
    <cellStyle name="40% - Accent3 3 2 4" xfId="4334" xr:uid="{00000000-0005-0000-0000-000026160000}"/>
    <cellStyle name="40% - Accent3 3 2 4 2" xfId="18965" xr:uid="{587B4421-7C73-4E9C-87D4-8535B842C9BC}"/>
    <cellStyle name="40% - Accent3 3 2 5" xfId="4335" xr:uid="{00000000-0005-0000-0000-000027160000}"/>
    <cellStyle name="40% - Accent3 3 2 5 2" xfId="18966" xr:uid="{86CF481B-2A8F-46BF-8137-557209CADB82}"/>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8" xr:uid="{E7EC95CE-6799-4BBC-8404-AA574B6D3161}"/>
    <cellStyle name="40% - Accent3 3 3 2 3" xfId="4340" xr:uid="{00000000-0005-0000-0000-00002D160000}"/>
    <cellStyle name="40% - Accent3 3 3 2 3 2" xfId="18969" xr:uid="{ABE2FE90-FA90-48F1-914B-56D0D12A58F6}"/>
    <cellStyle name="40% - Accent3 3 3 2 4" xfId="14667" xr:uid="{00000000-0005-0000-0000-00002E160000}"/>
    <cellStyle name="40% - Accent3 3 3 2 5" xfId="14668" xr:uid="{00000000-0005-0000-0000-00002F160000}"/>
    <cellStyle name="40% - Accent3 3 3 2 6" xfId="18967" xr:uid="{61CD868B-BBFF-4432-B7B1-8AA63ED694D3}"/>
    <cellStyle name="40% - Accent3 3 3 3" xfId="4341" xr:uid="{00000000-0005-0000-0000-000030160000}"/>
    <cellStyle name="40% - Accent3 3 3 3 2" xfId="18970" xr:uid="{78503517-CE97-43C6-ACA1-30D2CC1A4BE1}"/>
    <cellStyle name="40% - Accent3 3 3 4" xfId="4342" xr:uid="{00000000-0005-0000-0000-000031160000}"/>
    <cellStyle name="40% - Accent3 3 3 4 2" xfId="18971" xr:uid="{CAD870D9-89C9-4B39-9C33-2348F376085C}"/>
    <cellStyle name="40% - Accent3 3 3 5" xfId="4343" xr:uid="{00000000-0005-0000-0000-000032160000}"/>
    <cellStyle name="40% - Accent3 3 3 5 2" xfId="18972" xr:uid="{40C74B1A-A7FE-466E-9234-21144978B653}"/>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4" xr:uid="{93BA88CF-7A3A-4E25-8885-490BFA0ED342}"/>
    <cellStyle name="40% - Accent3 3 4 2 3" xfId="4348" xr:uid="{00000000-0005-0000-0000-000038160000}"/>
    <cellStyle name="40% - Accent3 3 4 2 3 2" xfId="18975" xr:uid="{7602A61D-D813-4868-81B1-D59680DC279F}"/>
    <cellStyle name="40% - Accent3 3 4 2 4" xfId="14670" xr:uid="{00000000-0005-0000-0000-000039160000}"/>
    <cellStyle name="40% - Accent3 3 4 2 5" xfId="14671" xr:uid="{00000000-0005-0000-0000-00003A160000}"/>
    <cellStyle name="40% - Accent3 3 4 2 6" xfId="18973" xr:uid="{10FA93B9-41A3-4A7C-A74F-A70145BAE5B4}"/>
    <cellStyle name="40% - Accent3 3 4 3" xfId="4349" xr:uid="{00000000-0005-0000-0000-00003B160000}"/>
    <cellStyle name="40% - Accent3 3 4 3 2" xfId="18976" xr:uid="{53CA65FD-0DC0-4600-B554-4540F59D1898}"/>
    <cellStyle name="40% - Accent3 3 4 4" xfId="4350" xr:uid="{00000000-0005-0000-0000-00003C160000}"/>
    <cellStyle name="40% - Accent3 3 4 4 2" xfId="18977" xr:uid="{359A9F07-882E-4624-A488-C3D71530CA4A}"/>
    <cellStyle name="40% - Accent3 3 4 5" xfId="4351" xr:uid="{00000000-0005-0000-0000-00003D160000}"/>
    <cellStyle name="40% - Accent3 3 4 5 2" xfId="18978" xr:uid="{7E310254-F484-4954-8467-4AA33CE4DD9D}"/>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80" xr:uid="{EED7F551-EFDB-48D2-A35F-51D7DDB75A2A}"/>
    <cellStyle name="40% - Accent3 3 5 2 3" xfId="4356" xr:uid="{00000000-0005-0000-0000-000043160000}"/>
    <cellStyle name="40% - Accent3 3 5 2 3 2" xfId="18981" xr:uid="{19D2B9F5-9B96-4FE6-A2B8-4FF312FA7D3A}"/>
    <cellStyle name="40% - Accent3 3 5 2 4" xfId="14673" xr:uid="{00000000-0005-0000-0000-000044160000}"/>
    <cellStyle name="40% - Accent3 3 5 2 5" xfId="14674" xr:uid="{00000000-0005-0000-0000-000045160000}"/>
    <cellStyle name="40% - Accent3 3 5 2 6" xfId="18979" xr:uid="{69DFE6D6-964A-4116-901C-BF81DE060F91}"/>
    <cellStyle name="40% - Accent3 3 5 3" xfId="4357" xr:uid="{00000000-0005-0000-0000-000046160000}"/>
    <cellStyle name="40% - Accent3 3 5 3 2" xfId="18982" xr:uid="{FC48B53D-1CCB-4D67-A56F-E2140B1EAC7A}"/>
    <cellStyle name="40% - Accent3 3 5 4" xfId="4358" xr:uid="{00000000-0005-0000-0000-000047160000}"/>
    <cellStyle name="40% - Accent3 3 5 4 2" xfId="18983" xr:uid="{69EF18EF-4ECB-4567-85B8-6D29DA1EB2C0}"/>
    <cellStyle name="40% - Accent3 3 5 5" xfId="4359" xr:uid="{00000000-0005-0000-0000-000048160000}"/>
    <cellStyle name="40% - Accent3 3 5 5 2" xfId="18984" xr:uid="{C15B0059-8F87-4203-9DA9-9DB315B6C594}"/>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7" xr:uid="{F11D3B79-0EA0-4AAA-A88B-6CD65539CADF}"/>
    <cellStyle name="40% - Accent3 3 6 2 3" xfId="4364" xr:uid="{00000000-0005-0000-0000-00004E160000}"/>
    <cellStyle name="40% - Accent3 3 6 2 3 2" xfId="18988" xr:uid="{FCCE9DE7-4AFA-43F9-9A0F-521B26585A55}"/>
    <cellStyle name="40% - Accent3 3 6 2 4" xfId="14676" xr:uid="{00000000-0005-0000-0000-00004F160000}"/>
    <cellStyle name="40% - Accent3 3 6 2 5" xfId="14677" xr:uid="{00000000-0005-0000-0000-000050160000}"/>
    <cellStyle name="40% - Accent3 3 6 2 6" xfId="18986" xr:uid="{A7AA113E-AC1D-459B-96CD-45ED63CBF4D7}"/>
    <cellStyle name="40% - Accent3 3 6 3" xfId="4365" xr:uid="{00000000-0005-0000-0000-000051160000}"/>
    <cellStyle name="40% - Accent3 3 6 3 2" xfId="18989" xr:uid="{26781E23-6021-42FC-8058-C2D81134CA7B}"/>
    <cellStyle name="40% - Accent3 3 6 4" xfId="4366" xr:uid="{00000000-0005-0000-0000-000052160000}"/>
    <cellStyle name="40% - Accent3 3 6 4 2" xfId="18990" xr:uid="{B45B28EA-73CD-4A1D-BE30-757DEAE48B2E}"/>
    <cellStyle name="40% - Accent3 3 6 5" xfId="14678" xr:uid="{00000000-0005-0000-0000-000053160000}"/>
    <cellStyle name="40% - Accent3 3 6 6" xfId="14679" xr:uid="{00000000-0005-0000-0000-000054160000}"/>
    <cellStyle name="40% - Accent3 3 6 7" xfId="18985"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3" xr:uid="{59E158F6-8453-45B4-B930-75FA1BA14438}"/>
    <cellStyle name="40% - Accent3 3 7 2 3" xfId="4371" xr:uid="{00000000-0005-0000-0000-000059160000}"/>
    <cellStyle name="40% - Accent3 3 7 2 3 2" xfId="18994" xr:uid="{C2556BD6-760D-43EF-83E1-473CCC93210E}"/>
    <cellStyle name="40% - Accent3 3 7 2 4" xfId="14680" xr:uid="{00000000-0005-0000-0000-00005A160000}"/>
    <cellStyle name="40% - Accent3 3 7 2 5" xfId="14681" xr:uid="{00000000-0005-0000-0000-00005B160000}"/>
    <cellStyle name="40% - Accent3 3 7 2 6" xfId="18992" xr:uid="{3831BCAE-2E0A-4B63-BD63-52C3BEF79BF5}"/>
    <cellStyle name="40% - Accent3 3 7 3" xfId="4372" xr:uid="{00000000-0005-0000-0000-00005C160000}"/>
    <cellStyle name="40% - Accent3 3 7 3 2" xfId="18995" xr:uid="{83D2ED4F-F7D8-4D4E-9E0D-4F698E9C70A0}"/>
    <cellStyle name="40% - Accent3 3 7 4" xfId="4373" xr:uid="{00000000-0005-0000-0000-00005D160000}"/>
    <cellStyle name="40% - Accent3 3 7 4 2" xfId="18996" xr:uid="{46D8F7E4-8E14-4028-8BE4-85AAF1E3573B}"/>
    <cellStyle name="40% - Accent3 3 7 5" xfId="14682" xr:uid="{00000000-0005-0000-0000-00005E160000}"/>
    <cellStyle name="40% - Accent3 3 7 6" xfId="14683" xr:uid="{00000000-0005-0000-0000-00005F160000}"/>
    <cellStyle name="40% - Accent3 3 7 7" xfId="18991"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9" xr:uid="{CE93E3D2-E387-493F-9DC5-0622943E020B}"/>
    <cellStyle name="40% - Accent3 3 8 2 3" xfId="4378" xr:uid="{00000000-0005-0000-0000-000064160000}"/>
    <cellStyle name="40% - Accent3 3 8 2 3 2" xfId="19000" xr:uid="{5ECDE96A-4F6C-4E5A-9BE3-13392EABD962}"/>
    <cellStyle name="40% - Accent3 3 8 2 4" xfId="14684" xr:uid="{00000000-0005-0000-0000-000065160000}"/>
    <cellStyle name="40% - Accent3 3 8 2 5" xfId="14685" xr:uid="{00000000-0005-0000-0000-000066160000}"/>
    <cellStyle name="40% - Accent3 3 8 2 6" xfId="18998" xr:uid="{86BB7836-5ADA-4AA5-92DF-6FBA3448B8F6}"/>
    <cellStyle name="40% - Accent3 3 8 3" xfId="4379" xr:uid="{00000000-0005-0000-0000-000067160000}"/>
    <cellStyle name="40% - Accent3 3 8 3 2" xfId="19001" xr:uid="{33699678-0004-45A3-A4B9-B4991FF3B1B9}"/>
    <cellStyle name="40% - Accent3 3 8 4" xfId="4380" xr:uid="{00000000-0005-0000-0000-000068160000}"/>
    <cellStyle name="40% - Accent3 3 8 4 2" xfId="19002" xr:uid="{EF5335C2-9538-439E-B667-D84C1C308FF5}"/>
    <cellStyle name="40% - Accent3 3 8 5" xfId="14686" xr:uid="{00000000-0005-0000-0000-000069160000}"/>
    <cellStyle name="40% - Accent3 3 8 6" xfId="14687" xr:uid="{00000000-0005-0000-0000-00006A160000}"/>
    <cellStyle name="40% - Accent3 3 8 7" xfId="18997"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4" xr:uid="{4A657179-E601-40F6-82A4-2F85BAE33964}"/>
    <cellStyle name="40% - Accent3 3 9 3" xfId="4384" xr:uid="{00000000-0005-0000-0000-00006E160000}"/>
    <cellStyle name="40% - Accent3 3 9 3 2" xfId="19005" xr:uid="{66B84DF7-91E3-4B0E-BAA3-CD527D19110D}"/>
    <cellStyle name="40% - Accent3 3 9 4" xfId="14688" xr:uid="{00000000-0005-0000-0000-00006F160000}"/>
    <cellStyle name="40% - Accent3 3 9 5" xfId="14689" xr:uid="{00000000-0005-0000-0000-000070160000}"/>
    <cellStyle name="40% - Accent3 3 9 6" xfId="19003"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6" xr:uid="{4A18236A-E0CC-495D-B731-AED588513947}"/>
    <cellStyle name="40% - Accent3 4 11" xfId="4398" xr:uid="{00000000-0005-0000-0000-00007E160000}"/>
    <cellStyle name="40% - Accent3 4 11 2" xfId="19007" xr:uid="{230139E2-A2DA-40A4-92E9-E5C30E78F138}"/>
    <cellStyle name="40% - Accent3 4 12" xfId="4399" xr:uid="{00000000-0005-0000-0000-00007F160000}"/>
    <cellStyle name="40% - Accent3 4 12 2" xfId="19008" xr:uid="{66D19E78-E3FE-42A7-B0D5-5A3263831476}"/>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1" xr:uid="{54B80588-E2B3-4DED-82DB-B40F7B0E452B}"/>
    <cellStyle name="40% - Accent3 4 2 2 3" xfId="4403" xr:uid="{00000000-0005-0000-0000-000084160000}"/>
    <cellStyle name="40% - Accent3 4 2 2 3 2" xfId="19012" xr:uid="{21978FA0-92CB-48A7-B057-DB973CB0B15B}"/>
    <cellStyle name="40% - Accent3 4 2 2 4" xfId="14691" xr:uid="{00000000-0005-0000-0000-000085160000}"/>
    <cellStyle name="40% - Accent3 4 2 2 5" xfId="14692" xr:uid="{00000000-0005-0000-0000-000086160000}"/>
    <cellStyle name="40% - Accent3 4 2 2 6" xfId="19010" xr:uid="{01DFC94F-9F98-430B-A62A-12E384EFCFF3}"/>
    <cellStyle name="40% - Accent3 4 2 3" xfId="4404" xr:uid="{00000000-0005-0000-0000-000087160000}"/>
    <cellStyle name="40% - Accent3 4 2 3 2" xfId="19013" xr:uid="{55789BDF-FA94-400B-971A-7CEBFF0A7F2B}"/>
    <cellStyle name="40% - Accent3 4 2 4" xfId="4405" xr:uid="{00000000-0005-0000-0000-000088160000}"/>
    <cellStyle name="40% - Accent3 4 2 4 2" xfId="19014" xr:uid="{0E0E0B57-1D4B-46F9-881B-1FADA65A53D5}"/>
    <cellStyle name="40% - Accent3 4 2 5" xfId="14693" xr:uid="{00000000-0005-0000-0000-000089160000}"/>
    <cellStyle name="40% - Accent3 4 2 6" xfId="14694" xr:uid="{00000000-0005-0000-0000-00008A160000}"/>
    <cellStyle name="40% - Accent3 4 2 7" xfId="19009"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7" xr:uid="{B0FCBEEF-E0CA-4A47-9529-04E2DF2EE440}"/>
    <cellStyle name="40% - Accent3 4 3 2 3" xfId="4410" xr:uid="{00000000-0005-0000-0000-00008F160000}"/>
    <cellStyle name="40% - Accent3 4 3 2 3 2" xfId="19018" xr:uid="{5A3931C8-2E48-4418-907A-1F1630A7BCF3}"/>
    <cellStyle name="40% - Accent3 4 3 2 4" xfId="14695" xr:uid="{00000000-0005-0000-0000-000090160000}"/>
    <cellStyle name="40% - Accent3 4 3 2 5" xfId="14696" xr:uid="{00000000-0005-0000-0000-000091160000}"/>
    <cellStyle name="40% - Accent3 4 3 2 6" xfId="19016" xr:uid="{7F2F9F53-F968-4F64-AB3E-1416897C332E}"/>
    <cellStyle name="40% - Accent3 4 3 3" xfId="4411" xr:uid="{00000000-0005-0000-0000-000092160000}"/>
    <cellStyle name="40% - Accent3 4 3 3 2" xfId="19019" xr:uid="{F29C65FC-8110-4DF1-B83A-828612695FBC}"/>
    <cellStyle name="40% - Accent3 4 3 4" xfId="4412" xr:uid="{00000000-0005-0000-0000-000093160000}"/>
    <cellStyle name="40% - Accent3 4 3 4 2" xfId="19020" xr:uid="{F0DCD280-F33F-4DC8-AC02-62502C6F8378}"/>
    <cellStyle name="40% - Accent3 4 3 5" xfId="14697" xr:uid="{00000000-0005-0000-0000-000094160000}"/>
    <cellStyle name="40% - Accent3 4 3 6" xfId="14698" xr:uid="{00000000-0005-0000-0000-000095160000}"/>
    <cellStyle name="40% - Accent3 4 3 7" xfId="19015"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3" xr:uid="{31001101-750B-49F4-B4F2-3F15D9758163}"/>
    <cellStyle name="40% - Accent3 4 4 2 3" xfId="4416" xr:uid="{00000000-0005-0000-0000-000099160000}"/>
    <cellStyle name="40% - Accent3 4 4 2 3 2" xfId="19024" xr:uid="{959C03FC-935C-47F6-A414-A93A220D7829}"/>
    <cellStyle name="40% - Accent3 4 4 2 4" xfId="14699" xr:uid="{00000000-0005-0000-0000-00009A160000}"/>
    <cellStyle name="40% - Accent3 4 4 2 5" xfId="14700" xr:uid="{00000000-0005-0000-0000-00009B160000}"/>
    <cellStyle name="40% - Accent3 4 4 2 6" xfId="19022" xr:uid="{A928D4AA-DE3A-40AB-B3E5-7AF052DDF5F2}"/>
    <cellStyle name="40% - Accent3 4 4 3" xfId="4417" xr:uid="{00000000-0005-0000-0000-00009C160000}"/>
    <cellStyle name="40% - Accent3 4 4 3 2" xfId="19025" xr:uid="{6D160FA0-E14D-4D7B-828E-C6142F9B59E6}"/>
    <cellStyle name="40% - Accent3 4 4 4" xfId="4418" xr:uid="{00000000-0005-0000-0000-00009D160000}"/>
    <cellStyle name="40% - Accent3 4 4 4 2" xfId="19026" xr:uid="{BEDDF868-FA21-4270-984B-03BD65307F33}"/>
    <cellStyle name="40% - Accent3 4 4 5" xfId="14701" xr:uid="{00000000-0005-0000-0000-00009E160000}"/>
    <cellStyle name="40% - Accent3 4 4 6" xfId="14702" xr:uid="{00000000-0005-0000-0000-00009F160000}"/>
    <cellStyle name="40% - Accent3 4 4 7" xfId="19021"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9" xr:uid="{D96673C0-6304-459E-ABEA-4C00DCBE9D59}"/>
    <cellStyle name="40% - Accent3 4 5 2 3" xfId="4422" xr:uid="{00000000-0005-0000-0000-0000A3160000}"/>
    <cellStyle name="40% - Accent3 4 5 2 3 2" xfId="19030" xr:uid="{89465BF2-5B4C-4E39-9C8E-F7D6E3C7CFC2}"/>
    <cellStyle name="40% - Accent3 4 5 2 4" xfId="14703" xr:uid="{00000000-0005-0000-0000-0000A4160000}"/>
    <cellStyle name="40% - Accent3 4 5 2 5" xfId="14704" xr:uid="{00000000-0005-0000-0000-0000A5160000}"/>
    <cellStyle name="40% - Accent3 4 5 2 6" xfId="19028" xr:uid="{4BE30FCD-633B-438D-9294-A528D6FCE4C0}"/>
    <cellStyle name="40% - Accent3 4 5 3" xfId="4423" xr:uid="{00000000-0005-0000-0000-0000A6160000}"/>
    <cellStyle name="40% - Accent3 4 5 3 2" xfId="19031" xr:uid="{8B65D2E7-A9CA-414D-BD72-66612D7FFF36}"/>
    <cellStyle name="40% - Accent3 4 5 4" xfId="4424" xr:uid="{00000000-0005-0000-0000-0000A7160000}"/>
    <cellStyle name="40% - Accent3 4 5 4 2" xfId="19032" xr:uid="{30449F49-EFC8-45AE-B96F-B6BBFE58FFF2}"/>
    <cellStyle name="40% - Accent3 4 5 5" xfId="14705" xr:uid="{00000000-0005-0000-0000-0000A8160000}"/>
    <cellStyle name="40% - Accent3 4 5 6" xfId="14706" xr:uid="{00000000-0005-0000-0000-0000A9160000}"/>
    <cellStyle name="40% - Accent3 4 5 7" xfId="19027"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5" xr:uid="{78906786-91FD-4209-84E5-43A83BEF9D68}"/>
    <cellStyle name="40% - Accent3 4 6 2 3" xfId="4428" xr:uid="{00000000-0005-0000-0000-0000AD160000}"/>
    <cellStyle name="40% - Accent3 4 6 2 3 2" xfId="19036" xr:uid="{B66839E8-D90A-46C2-9851-4F6D7B66DE0B}"/>
    <cellStyle name="40% - Accent3 4 6 2 4" xfId="14707" xr:uid="{00000000-0005-0000-0000-0000AE160000}"/>
    <cellStyle name="40% - Accent3 4 6 2 5" xfId="14708" xr:uid="{00000000-0005-0000-0000-0000AF160000}"/>
    <cellStyle name="40% - Accent3 4 6 2 6" xfId="19034" xr:uid="{26BC7AB7-97F0-47F8-845B-6B5E3752E707}"/>
    <cellStyle name="40% - Accent3 4 6 3" xfId="4429" xr:uid="{00000000-0005-0000-0000-0000B0160000}"/>
    <cellStyle name="40% - Accent3 4 6 3 2" xfId="19037" xr:uid="{B8E141AA-501C-40BB-89A8-83B7A5DE399B}"/>
    <cellStyle name="40% - Accent3 4 6 4" xfId="4430" xr:uid="{00000000-0005-0000-0000-0000B1160000}"/>
    <cellStyle name="40% - Accent3 4 6 4 2" xfId="19038" xr:uid="{09D97459-EC2B-41B2-AF72-66C0606A7FD9}"/>
    <cellStyle name="40% - Accent3 4 6 5" xfId="14709" xr:uid="{00000000-0005-0000-0000-0000B2160000}"/>
    <cellStyle name="40% - Accent3 4 6 6" xfId="14710" xr:uid="{00000000-0005-0000-0000-0000B3160000}"/>
    <cellStyle name="40% - Accent3 4 6 7" xfId="19033"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1" xr:uid="{002CEBC2-AA7B-4A27-B55F-571CBF961627}"/>
    <cellStyle name="40% - Accent3 4 7 2 3" xfId="4434" xr:uid="{00000000-0005-0000-0000-0000B7160000}"/>
    <cellStyle name="40% - Accent3 4 7 2 3 2" xfId="19042" xr:uid="{45F4D89A-F32D-4AA2-B717-7C6EE750C16B}"/>
    <cellStyle name="40% - Accent3 4 7 2 4" xfId="14711" xr:uid="{00000000-0005-0000-0000-0000B8160000}"/>
    <cellStyle name="40% - Accent3 4 7 2 5" xfId="14712" xr:uid="{00000000-0005-0000-0000-0000B9160000}"/>
    <cellStyle name="40% - Accent3 4 7 2 6" xfId="19040" xr:uid="{F43DA2DF-8107-4779-A4DC-06FF341A4222}"/>
    <cellStyle name="40% - Accent3 4 7 3" xfId="4435" xr:uid="{00000000-0005-0000-0000-0000BA160000}"/>
    <cellStyle name="40% - Accent3 4 7 3 2" xfId="19043" xr:uid="{94AF14AC-DAC4-42FE-8DF8-C0DA43C314C1}"/>
    <cellStyle name="40% - Accent3 4 7 4" xfId="4436" xr:uid="{00000000-0005-0000-0000-0000BB160000}"/>
    <cellStyle name="40% - Accent3 4 7 4 2" xfId="19044" xr:uid="{82496446-EA8D-43F3-AA20-94A8D818FD95}"/>
    <cellStyle name="40% - Accent3 4 7 5" xfId="14713" xr:uid="{00000000-0005-0000-0000-0000BC160000}"/>
    <cellStyle name="40% - Accent3 4 7 6" xfId="14714" xr:uid="{00000000-0005-0000-0000-0000BD160000}"/>
    <cellStyle name="40% - Accent3 4 7 7" xfId="19039"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7" xr:uid="{6CD38BA6-2251-4838-92E1-6A63FA03FCA5}"/>
    <cellStyle name="40% - Accent3 4 8 2 3" xfId="4440" xr:uid="{00000000-0005-0000-0000-0000C1160000}"/>
    <cellStyle name="40% - Accent3 4 8 2 3 2" xfId="19048" xr:uid="{D6E2622C-A6CC-4027-A235-C977E9EC2A2C}"/>
    <cellStyle name="40% - Accent3 4 8 2 4" xfId="14715" xr:uid="{00000000-0005-0000-0000-0000C2160000}"/>
    <cellStyle name="40% - Accent3 4 8 2 5" xfId="14716" xr:uid="{00000000-0005-0000-0000-0000C3160000}"/>
    <cellStyle name="40% - Accent3 4 8 2 6" xfId="19046" xr:uid="{F11FD7B9-C39D-449E-A3F9-CABDEC17A67E}"/>
    <cellStyle name="40% - Accent3 4 8 3" xfId="4441" xr:uid="{00000000-0005-0000-0000-0000C4160000}"/>
    <cellStyle name="40% - Accent3 4 8 3 2" xfId="19049" xr:uid="{0606DD7A-6309-41C9-919D-53ABBB39BC78}"/>
    <cellStyle name="40% - Accent3 4 8 4" xfId="4442" xr:uid="{00000000-0005-0000-0000-0000C5160000}"/>
    <cellStyle name="40% - Accent3 4 8 4 2" xfId="19050" xr:uid="{712D3241-B3DC-4899-A6E8-3472E74F294B}"/>
    <cellStyle name="40% - Accent3 4 8 5" xfId="14717" xr:uid="{00000000-0005-0000-0000-0000C6160000}"/>
    <cellStyle name="40% - Accent3 4 8 6" xfId="14718" xr:uid="{00000000-0005-0000-0000-0000C7160000}"/>
    <cellStyle name="40% - Accent3 4 8 7" xfId="19045" xr:uid="{0838D95A-0245-445F-82CD-F2F77EF6C851}"/>
    <cellStyle name="40% - Accent3 4 9" xfId="4443" xr:uid="{00000000-0005-0000-0000-0000C8160000}"/>
    <cellStyle name="40% - Accent3 4 9 2" xfId="4444" xr:uid="{00000000-0005-0000-0000-0000C9160000}"/>
    <cellStyle name="40% - Accent3 4 9 2 2" xfId="19052" xr:uid="{58B7425D-0C86-42F5-BD37-89D796C2DD86}"/>
    <cellStyle name="40% - Accent3 4 9 3" xfId="4445" xr:uid="{00000000-0005-0000-0000-0000CA160000}"/>
    <cellStyle name="40% - Accent3 4 9 3 2" xfId="19053" xr:uid="{F76B848B-B28A-4028-9098-0F2D10E67E98}"/>
    <cellStyle name="40% - Accent3 4 9 4" xfId="14719" xr:uid="{00000000-0005-0000-0000-0000CB160000}"/>
    <cellStyle name="40% - Accent3 4 9 5" xfId="14720" xr:uid="{00000000-0005-0000-0000-0000CC160000}"/>
    <cellStyle name="40% - Accent3 4 9 6" xfId="19051"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6" xr:uid="{40D66FDB-4AA2-446B-AD88-F844491DFFEE}"/>
    <cellStyle name="40% - Accent3 5 2 3" xfId="4460" xr:uid="{00000000-0005-0000-0000-0000DB160000}"/>
    <cellStyle name="40% - Accent3 5 2 3 2" xfId="19057" xr:uid="{DCB3D7E5-FF39-479F-84CD-A3244F29DE9C}"/>
    <cellStyle name="40% - Accent3 5 2 4" xfId="14721" xr:uid="{00000000-0005-0000-0000-0000DC160000}"/>
    <cellStyle name="40% - Accent3 5 2 5" xfId="14722" xr:uid="{00000000-0005-0000-0000-0000DD160000}"/>
    <cellStyle name="40% - Accent3 5 2 6" xfId="19055" xr:uid="{64145B60-3276-4CB6-B9DB-1351B3971A41}"/>
    <cellStyle name="40% - Accent3 5 3" xfId="4461" xr:uid="{00000000-0005-0000-0000-0000DE160000}"/>
    <cellStyle name="40% - Accent3 5 3 2" xfId="19058" xr:uid="{DE63B968-ED0A-4DB7-9B7B-820272B26FF5}"/>
    <cellStyle name="40% - Accent3 5 4" xfId="4462" xr:uid="{00000000-0005-0000-0000-0000DF160000}"/>
    <cellStyle name="40% - Accent3 5 4 2" xfId="19059" xr:uid="{8689999B-CDF2-4EED-8733-71E3F12ACDEC}"/>
    <cellStyle name="40% - Accent3 5 5" xfId="14723" xr:uid="{00000000-0005-0000-0000-0000E0160000}"/>
    <cellStyle name="40% - Accent3 5 6" xfId="14724" xr:uid="{00000000-0005-0000-0000-0000E1160000}"/>
    <cellStyle name="40% - Accent3 5 7" xfId="19054"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2" xr:uid="{162E191A-36EE-4668-A238-006955B1E0CC}"/>
    <cellStyle name="40% - Accent3 6 2 3" xfId="4477" xr:uid="{00000000-0005-0000-0000-0000F0160000}"/>
    <cellStyle name="40% - Accent3 6 2 3 2" xfId="19063" xr:uid="{228E2935-7254-47A8-86FD-CF400C41B9E4}"/>
    <cellStyle name="40% - Accent3 6 2 4" xfId="14725" xr:uid="{00000000-0005-0000-0000-0000F1160000}"/>
    <cellStyle name="40% - Accent3 6 2 5" xfId="14726" xr:uid="{00000000-0005-0000-0000-0000F2160000}"/>
    <cellStyle name="40% - Accent3 6 2 6" xfId="19061" xr:uid="{0BCFF2E4-F270-4402-B597-FFDE4AE5A5F4}"/>
    <cellStyle name="40% - Accent3 6 3" xfId="4478" xr:uid="{00000000-0005-0000-0000-0000F3160000}"/>
    <cellStyle name="40% - Accent3 6 3 2" xfId="19064" xr:uid="{38012333-A169-4635-943B-47DEC8B52A48}"/>
    <cellStyle name="40% - Accent3 6 4" xfId="4479" xr:uid="{00000000-0005-0000-0000-0000F4160000}"/>
    <cellStyle name="40% - Accent3 6 4 2" xfId="19065" xr:uid="{BFA7288B-0D3D-4084-BCEF-BB6755F73392}"/>
    <cellStyle name="40% - Accent3 6 5" xfId="14727" xr:uid="{00000000-0005-0000-0000-0000F5160000}"/>
    <cellStyle name="40% - Accent3 6 6" xfId="14728" xr:uid="{00000000-0005-0000-0000-0000F6160000}"/>
    <cellStyle name="40% - Accent3 6 7" xfId="19060"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6"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9" xr:uid="{25B43D44-6F76-4BBB-BBA0-96542EC0D9A9}"/>
    <cellStyle name="40% - Accent3 7 2 3" xfId="4490" xr:uid="{00000000-0005-0000-0000-000001170000}"/>
    <cellStyle name="40% - Accent3 7 2 3 2" xfId="19070" xr:uid="{C5652CD1-2267-4FCB-A390-41B8879E0268}"/>
    <cellStyle name="40% - Accent3 7 2 4" xfId="14729" xr:uid="{00000000-0005-0000-0000-000002170000}"/>
    <cellStyle name="40% - Accent3 7 2 5" xfId="14730" xr:uid="{00000000-0005-0000-0000-000003170000}"/>
    <cellStyle name="40% - Accent3 7 2 6" xfId="19068" xr:uid="{EB5AAFB6-AD8C-444B-A2BA-0ABE86AD88CF}"/>
    <cellStyle name="40% - Accent3 7 3" xfId="4491" xr:uid="{00000000-0005-0000-0000-000004170000}"/>
    <cellStyle name="40% - Accent3 7 3 2" xfId="19071" xr:uid="{2FB59ED8-7927-4C72-A998-52F5D0521FDB}"/>
    <cellStyle name="40% - Accent3 7 4" xfId="4492" xr:uid="{00000000-0005-0000-0000-000005170000}"/>
    <cellStyle name="40% - Accent3 7 4 2" xfId="19072" xr:uid="{91F921ED-D560-4C6C-BBE8-1FBF47C4D573}"/>
    <cellStyle name="40% - Accent3 7 5" xfId="14731" xr:uid="{00000000-0005-0000-0000-000006170000}"/>
    <cellStyle name="40% - Accent3 7 6" xfId="14732" xr:uid="{00000000-0005-0000-0000-000007170000}"/>
    <cellStyle name="40% - Accent3 7 7" xfId="19067"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5" xr:uid="{8313C550-EE60-4134-82EE-8729BD87011C}"/>
    <cellStyle name="40% - Accent3 8 2 3" xfId="4497" xr:uid="{00000000-0005-0000-0000-00000C170000}"/>
    <cellStyle name="40% - Accent3 8 2 3 2" xfId="19076" xr:uid="{DAEBF2E7-74D5-4C79-B02D-EBF534229144}"/>
    <cellStyle name="40% - Accent3 8 2 4" xfId="14733" xr:uid="{00000000-0005-0000-0000-00000D170000}"/>
    <cellStyle name="40% - Accent3 8 2 5" xfId="14734" xr:uid="{00000000-0005-0000-0000-00000E170000}"/>
    <cellStyle name="40% - Accent3 8 2 6" xfId="19074" xr:uid="{060E5AA8-7CB2-40E5-B13F-9A56CEF20037}"/>
    <cellStyle name="40% - Accent3 8 3" xfId="4498" xr:uid="{00000000-0005-0000-0000-00000F170000}"/>
    <cellStyle name="40% - Accent3 8 3 2" xfId="19077" xr:uid="{DFF272DE-8B3C-4B65-821F-CA7C8088BBEC}"/>
    <cellStyle name="40% - Accent3 8 4" xfId="4499" xr:uid="{00000000-0005-0000-0000-000010170000}"/>
    <cellStyle name="40% - Accent3 8 4 2" xfId="19078" xr:uid="{CED0FBF3-33FC-45A0-97E7-F5624A23A7B9}"/>
    <cellStyle name="40% - Accent3 8 5" xfId="14735" xr:uid="{00000000-0005-0000-0000-000011170000}"/>
    <cellStyle name="40% - Accent3 8 6" xfId="14736" xr:uid="{00000000-0005-0000-0000-000012170000}"/>
    <cellStyle name="40% - Accent3 8 7" xfId="19073"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1" xr:uid="{9C03E2D3-F481-4346-98BA-1EB9FFB0F891}"/>
    <cellStyle name="40% - Accent3 9 2 3" xfId="4504" xr:uid="{00000000-0005-0000-0000-000017170000}"/>
    <cellStyle name="40% - Accent3 9 2 3 2" xfId="19082" xr:uid="{4901AEA0-C7E8-4B1E-8935-707461048707}"/>
    <cellStyle name="40% - Accent3 9 2 4" xfId="14737" xr:uid="{00000000-0005-0000-0000-000018170000}"/>
    <cellStyle name="40% - Accent3 9 2 5" xfId="14738" xr:uid="{00000000-0005-0000-0000-000019170000}"/>
    <cellStyle name="40% - Accent3 9 2 6" xfId="19080" xr:uid="{77F36078-35AC-47B0-9902-F586A083D2F1}"/>
    <cellStyle name="40% - Accent3 9 3" xfId="4505" xr:uid="{00000000-0005-0000-0000-00001A170000}"/>
    <cellStyle name="40% - Accent3 9 3 2" xfId="19083" xr:uid="{2BF7E18E-E411-4ED9-A802-0F7747758B4A}"/>
    <cellStyle name="40% - Accent3 9 4" xfId="4506" xr:uid="{00000000-0005-0000-0000-00001B170000}"/>
    <cellStyle name="40% - Accent3 9 4 2" xfId="19084" xr:uid="{51E90115-B6D4-4266-BFD9-813772263429}"/>
    <cellStyle name="40% - Accent3 9 5" xfId="14739" xr:uid="{00000000-0005-0000-0000-00001C170000}"/>
    <cellStyle name="40% - Accent3 9 6" xfId="14740" xr:uid="{00000000-0005-0000-0000-00001D170000}"/>
    <cellStyle name="40% - Accent3 9 7" xfId="19079"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7" xr:uid="{31E84E07-BFC9-4B88-8B5B-8BCF51439ADF}"/>
    <cellStyle name="40% - Accent4 10 2 3" xfId="4511" xr:uid="{00000000-0005-0000-0000-000022170000}"/>
    <cellStyle name="40% - Accent4 10 2 3 2" xfId="19088" xr:uid="{010BF1AD-CFCE-48F9-9692-F4234E0CCBC4}"/>
    <cellStyle name="40% - Accent4 10 2 4" xfId="14741" xr:uid="{00000000-0005-0000-0000-000023170000}"/>
    <cellStyle name="40% - Accent4 10 2 5" xfId="14742" xr:uid="{00000000-0005-0000-0000-000024170000}"/>
    <cellStyle name="40% - Accent4 10 2 6" xfId="19086" xr:uid="{E7774443-BA8B-4CBC-B239-4B35AC2E6F7A}"/>
    <cellStyle name="40% - Accent4 10 3" xfId="4512" xr:uid="{00000000-0005-0000-0000-000025170000}"/>
    <cellStyle name="40% - Accent4 10 3 2" xfId="19089" xr:uid="{29104E72-38D2-442E-9A1B-0D2F69BE6F63}"/>
    <cellStyle name="40% - Accent4 10 4" xfId="4513" xr:uid="{00000000-0005-0000-0000-000026170000}"/>
    <cellStyle name="40% - Accent4 10 4 2" xfId="19090" xr:uid="{F1A41F0C-580B-4679-851F-27445561FB8C}"/>
    <cellStyle name="40% - Accent4 10 5" xfId="14743" xr:uid="{00000000-0005-0000-0000-000027170000}"/>
    <cellStyle name="40% - Accent4 10 6" xfId="14744" xr:uid="{00000000-0005-0000-0000-000028170000}"/>
    <cellStyle name="40% - Accent4 10 7" xfId="19085"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3" xr:uid="{CB02AD8F-4754-48DD-B918-58CC6E9AAE28}"/>
    <cellStyle name="40% - Accent4 11 2 3" xfId="4518" xr:uid="{00000000-0005-0000-0000-00002D170000}"/>
    <cellStyle name="40% - Accent4 11 2 3 2" xfId="19094" xr:uid="{6FDD6723-B086-4CB0-8262-A8163FAC46E1}"/>
    <cellStyle name="40% - Accent4 11 2 4" xfId="14745" xr:uid="{00000000-0005-0000-0000-00002E170000}"/>
    <cellStyle name="40% - Accent4 11 2 5" xfId="14746" xr:uid="{00000000-0005-0000-0000-00002F170000}"/>
    <cellStyle name="40% - Accent4 11 2 6" xfId="19092" xr:uid="{353AF1FC-8644-4BD1-B42C-911D13C9095F}"/>
    <cellStyle name="40% - Accent4 11 3" xfId="4519" xr:uid="{00000000-0005-0000-0000-000030170000}"/>
    <cellStyle name="40% - Accent4 11 3 2" xfId="19095" xr:uid="{8D2C96D1-B0BF-4A69-B4A0-D7EE678AE206}"/>
    <cellStyle name="40% - Accent4 11 4" xfId="4520" xr:uid="{00000000-0005-0000-0000-000031170000}"/>
    <cellStyle name="40% - Accent4 11 4 2" xfId="19096" xr:uid="{5390CCF0-4372-441E-AF86-65C210E6B9D5}"/>
    <cellStyle name="40% - Accent4 11 5" xfId="14747" xr:uid="{00000000-0005-0000-0000-000032170000}"/>
    <cellStyle name="40% - Accent4 11 6" xfId="14748" xr:uid="{00000000-0005-0000-0000-000033170000}"/>
    <cellStyle name="40% - Accent4 11 7" xfId="19091"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9" xr:uid="{02942ACD-8B91-4821-A3C6-D8B5189F792A}"/>
    <cellStyle name="40% - Accent4 12 2 3" xfId="4525" xr:uid="{00000000-0005-0000-0000-000038170000}"/>
    <cellStyle name="40% - Accent4 12 2 3 2" xfId="19100" xr:uid="{6F4FE537-A02F-4CC5-B6F5-85AD1D0559D3}"/>
    <cellStyle name="40% - Accent4 12 2 4" xfId="14749" xr:uid="{00000000-0005-0000-0000-000039170000}"/>
    <cellStyle name="40% - Accent4 12 2 5" xfId="14750" xr:uid="{00000000-0005-0000-0000-00003A170000}"/>
    <cellStyle name="40% - Accent4 12 2 6" xfId="19098" xr:uid="{34FC6C8D-1076-4CD8-A9BF-B6AE9CA9075D}"/>
    <cellStyle name="40% - Accent4 12 3" xfId="4526" xr:uid="{00000000-0005-0000-0000-00003B170000}"/>
    <cellStyle name="40% - Accent4 12 3 2" xfId="19101" xr:uid="{3478D4E1-09A9-4BED-A9A2-3FD46B7BA71C}"/>
    <cellStyle name="40% - Accent4 12 4" xfId="4527" xr:uid="{00000000-0005-0000-0000-00003C170000}"/>
    <cellStyle name="40% - Accent4 12 4 2" xfId="19102" xr:uid="{FBFE3018-E91E-459D-AB8D-E1E1716409D5}"/>
    <cellStyle name="40% - Accent4 12 5" xfId="14751" xr:uid="{00000000-0005-0000-0000-00003D170000}"/>
    <cellStyle name="40% - Accent4 12 6" xfId="14752" xr:uid="{00000000-0005-0000-0000-00003E170000}"/>
    <cellStyle name="40% - Accent4 12 7" xfId="19097"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5" xr:uid="{0A249AE3-E28F-4EB1-9F96-5C2180653D59}"/>
    <cellStyle name="40% - Accent4 13 2 3" xfId="4532" xr:uid="{00000000-0005-0000-0000-000043170000}"/>
    <cellStyle name="40% - Accent4 13 2 3 2" xfId="19106" xr:uid="{59E3B82B-8107-4831-A410-5F3E016615DD}"/>
    <cellStyle name="40% - Accent4 13 2 4" xfId="14753" xr:uid="{00000000-0005-0000-0000-000044170000}"/>
    <cellStyle name="40% - Accent4 13 2 5" xfId="14754" xr:uid="{00000000-0005-0000-0000-000045170000}"/>
    <cellStyle name="40% - Accent4 13 2 6" xfId="19104" xr:uid="{84045906-EAA8-4D29-9275-A401F5A69092}"/>
    <cellStyle name="40% - Accent4 13 3" xfId="4533" xr:uid="{00000000-0005-0000-0000-000046170000}"/>
    <cellStyle name="40% - Accent4 13 3 2" xfId="19107" xr:uid="{E611A322-6C9B-4D8D-846C-33F6021AC351}"/>
    <cellStyle name="40% - Accent4 13 4" xfId="4534" xr:uid="{00000000-0005-0000-0000-000047170000}"/>
    <cellStyle name="40% - Accent4 13 4 2" xfId="19108" xr:uid="{E70CB886-74A2-49B9-BD62-4B4ED33E114E}"/>
    <cellStyle name="40% - Accent4 13 5" xfId="14755" xr:uid="{00000000-0005-0000-0000-000048170000}"/>
    <cellStyle name="40% - Accent4 13 6" xfId="14756" xr:uid="{00000000-0005-0000-0000-000049170000}"/>
    <cellStyle name="40% - Accent4 13 7" xfId="19103"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1" xr:uid="{BD72FC66-184D-4CD9-A6FF-8154F3ABC28D}"/>
    <cellStyle name="40% - Accent4 14 2 3" xfId="4539" xr:uid="{00000000-0005-0000-0000-00004E170000}"/>
    <cellStyle name="40% - Accent4 14 2 3 2" xfId="19112" xr:uid="{9C1C031F-7315-434D-9FD4-36B89505E1E0}"/>
    <cellStyle name="40% - Accent4 14 2 4" xfId="14757" xr:uid="{00000000-0005-0000-0000-00004F170000}"/>
    <cellStyle name="40% - Accent4 14 2 5" xfId="14758" xr:uid="{00000000-0005-0000-0000-000050170000}"/>
    <cellStyle name="40% - Accent4 14 2 6" xfId="19110" xr:uid="{BD4F5685-DD05-4771-900D-AB548922368F}"/>
    <cellStyle name="40% - Accent4 14 3" xfId="4540" xr:uid="{00000000-0005-0000-0000-000051170000}"/>
    <cellStyle name="40% - Accent4 14 3 2" xfId="19113" xr:uid="{DD1DC8CB-73C8-4299-A5AE-AF883E58B11B}"/>
    <cellStyle name="40% - Accent4 14 4" xfId="4541" xr:uid="{00000000-0005-0000-0000-000052170000}"/>
    <cellStyle name="40% - Accent4 14 4 2" xfId="19114" xr:uid="{8831D40B-883C-4014-B537-98B5D7FDBFE7}"/>
    <cellStyle name="40% - Accent4 14 5" xfId="14759" xr:uid="{00000000-0005-0000-0000-000053170000}"/>
    <cellStyle name="40% - Accent4 14 6" xfId="14760" xr:uid="{00000000-0005-0000-0000-000054170000}"/>
    <cellStyle name="40% - Accent4 14 7" xfId="19109"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7" xr:uid="{7C8D338A-D365-4B22-8F93-E71A04D077D3}"/>
    <cellStyle name="40% - Accent4 15 2 3" xfId="4546" xr:uid="{00000000-0005-0000-0000-000059170000}"/>
    <cellStyle name="40% - Accent4 15 2 3 2" xfId="19118" xr:uid="{B480966A-3A5B-4767-A555-3FA9FD80B0D1}"/>
    <cellStyle name="40% - Accent4 15 2 4" xfId="14761" xr:uid="{00000000-0005-0000-0000-00005A170000}"/>
    <cellStyle name="40% - Accent4 15 2 5" xfId="14762" xr:uid="{00000000-0005-0000-0000-00005B170000}"/>
    <cellStyle name="40% - Accent4 15 2 6" xfId="19116" xr:uid="{F70F7F3D-777B-495C-86EC-6782D8251D53}"/>
    <cellStyle name="40% - Accent4 15 3" xfId="4547" xr:uid="{00000000-0005-0000-0000-00005C170000}"/>
    <cellStyle name="40% - Accent4 15 3 2" xfId="19119" xr:uid="{6CB264FE-5225-493A-8B78-D9250FDB09D6}"/>
    <cellStyle name="40% - Accent4 15 4" xfId="4548" xr:uid="{00000000-0005-0000-0000-00005D170000}"/>
    <cellStyle name="40% - Accent4 15 4 2" xfId="19120" xr:uid="{4CA0D009-EF01-4FE9-B963-FDEBC0746A55}"/>
    <cellStyle name="40% - Accent4 15 5" xfId="14763" xr:uid="{00000000-0005-0000-0000-00005E170000}"/>
    <cellStyle name="40% - Accent4 15 6" xfId="14764" xr:uid="{00000000-0005-0000-0000-00005F170000}"/>
    <cellStyle name="40% - Accent4 15 7" xfId="19115"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3" xr:uid="{CE0452C8-7B58-4E97-BFC2-4D35E67D4BBA}"/>
    <cellStyle name="40% - Accent4 16 2 3" xfId="4553" xr:uid="{00000000-0005-0000-0000-000064170000}"/>
    <cellStyle name="40% - Accent4 16 2 3 2" xfId="19124" xr:uid="{1C0AB61F-0ACB-4A40-AB92-F1A770B87529}"/>
    <cellStyle name="40% - Accent4 16 2 4" xfId="14765" xr:uid="{00000000-0005-0000-0000-000065170000}"/>
    <cellStyle name="40% - Accent4 16 2 5" xfId="14766" xr:uid="{00000000-0005-0000-0000-000066170000}"/>
    <cellStyle name="40% - Accent4 16 2 6" xfId="19122" xr:uid="{8A4C4470-C66E-4D82-9E46-3473FC30E852}"/>
    <cellStyle name="40% - Accent4 16 3" xfId="4554" xr:uid="{00000000-0005-0000-0000-000067170000}"/>
    <cellStyle name="40% - Accent4 16 3 2" xfId="19125" xr:uid="{1A18F33E-658D-4077-8FE7-CB5183940639}"/>
    <cellStyle name="40% - Accent4 16 4" xfId="4555" xr:uid="{00000000-0005-0000-0000-000068170000}"/>
    <cellStyle name="40% - Accent4 16 4 2" xfId="19126" xr:uid="{71A50645-97B2-4F3B-AF49-FB4A68D96789}"/>
    <cellStyle name="40% - Accent4 16 5" xfId="14767" xr:uid="{00000000-0005-0000-0000-000069170000}"/>
    <cellStyle name="40% - Accent4 16 6" xfId="14768" xr:uid="{00000000-0005-0000-0000-00006A170000}"/>
    <cellStyle name="40% - Accent4 16 7" xfId="19121"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8" xr:uid="{9E61096F-BE5C-4837-A80B-AA15790BE91D}"/>
    <cellStyle name="40% - Accent4 17 3" xfId="4559" xr:uid="{00000000-0005-0000-0000-00006E170000}"/>
    <cellStyle name="40% - Accent4 17 3 2" xfId="19129" xr:uid="{61C63DB1-BF33-4C53-B720-7967C0EF0516}"/>
    <cellStyle name="40% - Accent4 17 4" xfId="14769" xr:uid="{00000000-0005-0000-0000-00006F170000}"/>
    <cellStyle name="40% - Accent4 17 5" xfId="14770" xr:uid="{00000000-0005-0000-0000-000070170000}"/>
    <cellStyle name="40% - Accent4 17 6" xfId="19127" xr:uid="{52F6E760-273D-4067-BC75-480B028850E4}"/>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2" xr:uid="{047395B1-78B7-4ABE-8EFB-B91D43EB86F8}"/>
    <cellStyle name="40% - Accent4 2 10 2 3" xfId="4566" xr:uid="{00000000-0005-0000-0000-000078170000}"/>
    <cellStyle name="40% - Accent4 2 10 2 3 2" xfId="19133" xr:uid="{9AF1862D-C7AB-4110-913C-0F4800D97BD8}"/>
    <cellStyle name="40% - Accent4 2 10 2 4" xfId="14772" xr:uid="{00000000-0005-0000-0000-000079170000}"/>
    <cellStyle name="40% - Accent4 2 10 2 5" xfId="14773" xr:uid="{00000000-0005-0000-0000-00007A170000}"/>
    <cellStyle name="40% - Accent4 2 10 2 6" xfId="19131" xr:uid="{7F05BA33-75B9-423E-85C5-A0F449FA1696}"/>
    <cellStyle name="40% - Accent4 2 10 3" xfId="4567" xr:uid="{00000000-0005-0000-0000-00007B170000}"/>
    <cellStyle name="40% - Accent4 2 10 3 2" xfId="19134" xr:uid="{F5BBDC3E-999D-4945-868B-E584E13A132B}"/>
    <cellStyle name="40% - Accent4 2 10 4" xfId="4568" xr:uid="{00000000-0005-0000-0000-00007C170000}"/>
    <cellStyle name="40% - Accent4 2 10 4 2" xfId="19135" xr:uid="{38E4C80C-0B2A-4194-8EC6-B6D0F9D052D3}"/>
    <cellStyle name="40% - Accent4 2 10 5" xfId="14774" xr:uid="{00000000-0005-0000-0000-00007D170000}"/>
    <cellStyle name="40% - Accent4 2 10 6" xfId="14775" xr:uid="{00000000-0005-0000-0000-00007E170000}"/>
    <cellStyle name="40% - Accent4 2 10 7" xfId="19130"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8" xr:uid="{F32F424E-FF77-4564-B40A-C2F17BB1F7C6}"/>
    <cellStyle name="40% - Accent4 2 11 2 3" xfId="4573" xr:uid="{00000000-0005-0000-0000-000083170000}"/>
    <cellStyle name="40% - Accent4 2 11 2 3 2" xfId="19139" xr:uid="{0ED7E430-2EEE-4B7E-ADB4-FD3AB0C02544}"/>
    <cellStyle name="40% - Accent4 2 11 2 4" xfId="14776" xr:uid="{00000000-0005-0000-0000-000084170000}"/>
    <cellStyle name="40% - Accent4 2 11 2 5" xfId="14777" xr:uid="{00000000-0005-0000-0000-000085170000}"/>
    <cellStyle name="40% - Accent4 2 11 2 6" xfId="19137" xr:uid="{92354DC9-C88B-435C-9E82-9AED6BD3534F}"/>
    <cellStyle name="40% - Accent4 2 11 3" xfId="4574" xr:uid="{00000000-0005-0000-0000-000086170000}"/>
    <cellStyle name="40% - Accent4 2 11 3 2" xfId="19140" xr:uid="{C43A6DB0-3EFB-431C-8399-6827E8CBBF5A}"/>
    <cellStyle name="40% - Accent4 2 11 4" xfId="4575" xr:uid="{00000000-0005-0000-0000-000087170000}"/>
    <cellStyle name="40% - Accent4 2 11 4 2" xfId="19141" xr:uid="{B5DF0CE9-83CD-40C1-9A20-6000BB849D3C}"/>
    <cellStyle name="40% - Accent4 2 11 5" xfId="14778" xr:uid="{00000000-0005-0000-0000-000088170000}"/>
    <cellStyle name="40% - Accent4 2 11 6" xfId="14779" xr:uid="{00000000-0005-0000-0000-000089170000}"/>
    <cellStyle name="40% - Accent4 2 11 7" xfId="19136"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4" xr:uid="{05867528-BCB6-41D5-A3FE-8C942DC6A2FF}"/>
    <cellStyle name="40% - Accent4 2 12 2 3" xfId="4579" xr:uid="{00000000-0005-0000-0000-00008D170000}"/>
    <cellStyle name="40% - Accent4 2 12 2 3 2" xfId="19145" xr:uid="{589591EB-5E29-4AAD-B649-52479805AD5F}"/>
    <cellStyle name="40% - Accent4 2 12 2 4" xfId="14780" xr:uid="{00000000-0005-0000-0000-00008E170000}"/>
    <cellStyle name="40% - Accent4 2 12 2 5" xfId="14781" xr:uid="{00000000-0005-0000-0000-00008F170000}"/>
    <cellStyle name="40% - Accent4 2 12 2 6" xfId="19143" xr:uid="{70ACC549-329E-44F7-86E2-2513753371C2}"/>
    <cellStyle name="40% - Accent4 2 12 3" xfId="4580" xr:uid="{00000000-0005-0000-0000-000090170000}"/>
    <cellStyle name="40% - Accent4 2 12 3 2" xfId="19146" xr:uid="{4D7B6078-EF31-4C30-A3D1-73EA1CFBDEDC}"/>
    <cellStyle name="40% - Accent4 2 12 4" xfId="4581" xr:uid="{00000000-0005-0000-0000-000091170000}"/>
    <cellStyle name="40% - Accent4 2 12 4 2" xfId="19147" xr:uid="{9A1C8667-2297-4CD3-9F5A-1A2DE88A758F}"/>
    <cellStyle name="40% - Accent4 2 12 5" xfId="14782" xr:uid="{00000000-0005-0000-0000-000092170000}"/>
    <cellStyle name="40% - Accent4 2 12 6" xfId="14783" xr:uid="{00000000-0005-0000-0000-000093170000}"/>
    <cellStyle name="40% - Accent4 2 12 7" xfId="19142"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50" xr:uid="{A1912D53-32E2-4A1E-B2FD-96E42EEF7825}"/>
    <cellStyle name="40% - Accent4 2 13 2 3" xfId="4585" xr:uid="{00000000-0005-0000-0000-000097170000}"/>
    <cellStyle name="40% - Accent4 2 13 2 3 2" xfId="19151" xr:uid="{8E237042-6A1B-4A35-A7DC-8FA91239DC8A}"/>
    <cellStyle name="40% - Accent4 2 13 2 4" xfId="14784" xr:uid="{00000000-0005-0000-0000-000098170000}"/>
    <cellStyle name="40% - Accent4 2 13 2 5" xfId="14785" xr:uid="{00000000-0005-0000-0000-000099170000}"/>
    <cellStyle name="40% - Accent4 2 13 2 6" xfId="19149" xr:uid="{AC6903F0-9EF2-4303-B32E-DDEEEF37B9FE}"/>
    <cellStyle name="40% - Accent4 2 13 3" xfId="4586" xr:uid="{00000000-0005-0000-0000-00009A170000}"/>
    <cellStyle name="40% - Accent4 2 13 3 2" xfId="19152" xr:uid="{66999DF0-72F7-4518-AB76-13122A344A5B}"/>
    <cellStyle name="40% - Accent4 2 13 4" xfId="4587" xr:uid="{00000000-0005-0000-0000-00009B170000}"/>
    <cellStyle name="40% - Accent4 2 13 4 2" xfId="19153" xr:uid="{BCD9969C-711D-4D9E-9662-28E394436025}"/>
    <cellStyle name="40% - Accent4 2 13 5" xfId="14786" xr:uid="{00000000-0005-0000-0000-00009C170000}"/>
    <cellStyle name="40% - Accent4 2 13 6" xfId="14787" xr:uid="{00000000-0005-0000-0000-00009D170000}"/>
    <cellStyle name="40% - Accent4 2 13 7" xfId="19148"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6" xr:uid="{5C7C2EB1-BD9C-405D-89D0-45E9E292BF7D}"/>
    <cellStyle name="40% - Accent4 2 14 2 3" xfId="4591" xr:uid="{00000000-0005-0000-0000-0000A1170000}"/>
    <cellStyle name="40% - Accent4 2 14 2 3 2" xfId="19157" xr:uid="{01B32137-2000-418A-9DC7-7CAF597BE4C7}"/>
    <cellStyle name="40% - Accent4 2 14 2 4" xfId="14788" xr:uid="{00000000-0005-0000-0000-0000A2170000}"/>
    <cellStyle name="40% - Accent4 2 14 2 5" xfId="14789" xr:uid="{00000000-0005-0000-0000-0000A3170000}"/>
    <cellStyle name="40% - Accent4 2 14 2 6" xfId="19155" xr:uid="{93101800-0E92-4E15-B3F5-D1AEAE7F5F73}"/>
    <cellStyle name="40% - Accent4 2 14 3" xfId="4592" xr:uid="{00000000-0005-0000-0000-0000A4170000}"/>
    <cellStyle name="40% - Accent4 2 14 3 2" xfId="19158" xr:uid="{213E85B0-503A-439E-9CFC-94C8B1128036}"/>
    <cellStyle name="40% - Accent4 2 14 4" xfId="4593" xr:uid="{00000000-0005-0000-0000-0000A5170000}"/>
    <cellStyle name="40% - Accent4 2 14 4 2" xfId="19159" xr:uid="{762A2FD5-A8FF-4FDA-A185-CEB7759D4BDD}"/>
    <cellStyle name="40% - Accent4 2 14 5" xfId="14790" xr:uid="{00000000-0005-0000-0000-0000A6170000}"/>
    <cellStyle name="40% - Accent4 2 14 6" xfId="14791" xr:uid="{00000000-0005-0000-0000-0000A7170000}"/>
    <cellStyle name="40% - Accent4 2 14 7" xfId="19154" xr:uid="{C369E5F4-DC24-4678-8080-933EF76F833C}"/>
    <cellStyle name="40% - Accent4 2 15" xfId="4594" xr:uid="{00000000-0005-0000-0000-0000A8170000}"/>
    <cellStyle name="40% - Accent4 2 15 2" xfId="4595" xr:uid="{00000000-0005-0000-0000-0000A9170000}"/>
    <cellStyle name="40% - Accent4 2 15 2 2" xfId="19161" xr:uid="{01460B82-2AB9-414E-8460-29AB847E5D49}"/>
    <cellStyle name="40% - Accent4 2 15 3" xfId="4596" xr:uid="{00000000-0005-0000-0000-0000AA170000}"/>
    <cellStyle name="40% - Accent4 2 15 3 2" xfId="19162" xr:uid="{DB311638-8F38-4F51-B4EA-4767A283A167}"/>
    <cellStyle name="40% - Accent4 2 15 4" xfId="14792" xr:uid="{00000000-0005-0000-0000-0000AB170000}"/>
    <cellStyle name="40% - Accent4 2 15 5" xfId="14793" xr:uid="{00000000-0005-0000-0000-0000AC170000}"/>
    <cellStyle name="40% - Accent4 2 15 6" xfId="19160" xr:uid="{16E23949-B6E9-4BFE-9DDA-558F59412F8E}"/>
    <cellStyle name="40% - Accent4 2 16" xfId="4597" xr:uid="{00000000-0005-0000-0000-0000AD170000}"/>
    <cellStyle name="40% - Accent4 2 16 2" xfId="19163" xr:uid="{97A0EFFA-F9DE-4B79-8D08-963DF5AD3570}"/>
    <cellStyle name="40% - Accent4 2 17" xfId="4598" xr:uid="{00000000-0005-0000-0000-0000AE170000}"/>
    <cellStyle name="40% - Accent4 2 17 2" xfId="19164" xr:uid="{86AFE6AD-47F8-485B-807B-0F5B5CA01600}"/>
    <cellStyle name="40% - Accent4 2 18" xfId="4599" xr:uid="{00000000-0005-0000-0000-0000AF170000}"/>
    <cellStyle name="40% - Accent4 2 18 2" xfId="19165" xr:uid="{2209CA20-11DE-4018-BC61-57F7D2C6054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7" xr:uid="{7769DF84-9D7A-4040-8355-92920BF93A5C}"/>
    <cellStyle name="40% - Accent4 2 2 2 3" xfId="4603" xr:uid="{00000000-0005-0000-0000-0000B4170000}"/>
    <cellStyle name="40% - Accent4 2 2 2 3 2" xfId="19168" xr:uid="{AFB83860-9FCF-4E27-8626-CFF817FD0D63}"/>
    <cellStyle name="40% - Accent4 2 2 2 4" xfId="14795" xr:uid="{00000000-0005-0000-0000-0000B5170000}"/>
    <cellStyle name="40% - Accent4 2 2 2 5" xfId="14796" xr:uid="{00000000-0005-0000-0000-0000B6170000}"/>
    <cellStyle name="40% - Accent4 2 2 2 6" xfId="19166" xr:uid="{4E64D9E7-D21F-4321-B16E-987AD51E9C82}"/>
    <cellStyle name="40% - Accent4 2 2 3" xfId="4604" xr:uid="{00000000-0005-0000-0000-0000B7170000}"/>
    <cellStyle name="40% - Accent4 2 2 3 2" xfId="19169" xr:uid="{5E303904-D4A1-4233-B258-F524BB6E871D}"/>
    <cellStyle name="40% - Accent4 2 2 4" xfId="4605" xr:uid="{00000000-0005-0000-0000-0000B8170000}"/>
    <cellStyle name="40% - Accent4 2 2 4 2" xfId="19170" xr:uid="{FF423C4F-4620-44C9-8FCD-C6B45F86273F}"/>
    <cellStyle name="40% - Accent4 2 2 5" xfId="4606" xr:uid="{00000000-0005-0000-0000-0000B9170000}"/>
    <cellStyle name="40% - Accent4 2 2 5 2" xfId="19171" xr:uid="{9B749186-957A-478B-A79D-E2B8BD46C7B3}"/>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3" xr:uid="{5BAA684B-A4EF-4BA1-BF18-5511FA55CD9A}"/>
    <cellStyle name="40% - Accent4 2 3 2 3" xfId="4611" xr:uid="{00000000-0005-0000-0000-0000BF170000}"/>
    <cellStyle name="40% - Accent4 2 3 2 3 2" xfId="19174" xr:uid="{2313B04B-3860-4395-88F1-127B23C435C2}"/>
    <cellStyle name="40% - Accent4 2 3 2 4" xfId="14798" xr:uid="{00000000-0005-0000-0000-0000C0170000}"/>
    <cellStyle name="40% - Accent4 2 3 2 5" xfId="14799" xr:uid="{00000000-0005-0000-0000-0000C1170000}"/>
    <cellStyle name="40% - Accent4 2 3 2 6" xfId="19172" xr:uid="{CECB11E0-BDBB-4952-B3CE-4818A138FA64}"/>
    <cellStyle name="40% - Accent4 2 3 3" xfId="4612" xr:uid="{00000000-0005-0000-0000-0000C2170000}"/>
    <cellStyle name="40% - Accent4 2 3 3 2" xfId="19175" xr:uid="{CC03A882-B4E2-4E68-A575-560100274A83}"/>
    <cellStyle name="40% - Accent4 2 3 4" xfId="4613" xr:uid="{00000000-0005-0000-0000-0000C3170000}"/>
    <cellStyle name="40% - Accent4 2 3 4 2" xfId="19176" xr:uid="{47C07F58-4ED3-482C-93A9-2EAECC9B9124}"/>
    <cellStyle name="40% - Accent4 2 3 5" xfId="4614" xr:uid="{00000000-0005-0000-0000-0000C4170000}"/>
    <cellStyle name="40% - Accent4 2 3 5 2" xfId="19177" xr:uid="{91C47BB1-1715-476D-8D6E-34C622F3788D}"/>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9" xr:uid="{B5D99A68-EEF4-4392-9315-16E3CCE26D77}"/>
    <cellStyle name="40% - Accent4 2 4 2 3" xfId="4619" xr:uid="{00000000-0005-0000-0000-0000CA170000}"/>
    <cellStyle name="40% - Accent4 2 4 2 3 2" xfId="19180" xr:uid="{5210FAC4-1E98-433A-B9E0-AEA7ABF0F207}"/>
    <cellStyle name="40% - Accent4 2 4 2 4" xfId="14801" xr:uid="{00000000-0005-0000-0000-0000CB170000}"/>
    <cellStyle name="40% - Accent4 2 4 2 5" xfId="14802" xr:uid="{00000000-0005-0000-0000-0000CC170000}"/>
    <cellStyle name="40% - Accent4 2 4 2 6" xfId="19178" xr:uid="{550F196D-CD6D-4F07-8C1F-CF6AE75337D5}"/>
    <cellStyle name="40% - Accent4 2 4 3" xfId="4620" xr:uid="{00000000-0005-0000-0000-0000CD170000}"/>
    <cellStyle name="40% - Accent4 2 4 3 2" xfId="19181" xr:uid="{05A78BB5-AEC5-4716-9247-EF214F5BBD66}"/>
    <cellStyle name="40% - Accent4 2 4 4" xfId="4621" xr:uid="{00000000-0005-0000-0000-0000CE170000}"/>
    <cellStyle name="40% - Accent4 2 4 4 2" xfId="19182" xr:uid="{65BC61FF-FDDE-483C-9A87-97ACD5BF0E93}"/>
    <cellStyle name="40% - Accent4 2 4 5" xfId="4622" xr:uid="{00000000-0005-0000-0000-0000CF170000}"/>
    <cellStyle name="40% - Accent4 2 4 5 2" xfId="19183" xr:uid="{7C223F23-7BBB-42CB-8F1D-D329AEA616EF}"/>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5" xr:uid="{93288162-C9E2-4DC7-9F12-C67465E87178}"/>
    <cellStyle name="40% - Accent4 2 5 2 3" xfId="4627" xr:uid="{00000000-0005-0000-0000-0000D5170000}"/>
    <cellStyle name="40% - Accent4 2 5 2 3 2" xfId="19186" xr:uid="{2398A495-ABDC-480C-A0B7-C261D1CEB9F6}"/>
    <cellStyle name="40% - Accent4 2 5 2 4" xfId="14804" xr:uid="{00000000-0005-0000-0000-0000D6170000}"/>
    <cellStyle name="40% - Accent4 2 5 2 5" xfId="14805" xr:uid="{00000000-0005-0000-0000-0000D7170000}"/>
    <cellStyle name="40% - Accent4 2 5 2 6" xfId="19184" xr:uid="{A16C9D58-B950-40D5-8CF4-A5C0DF9F88C5}"/>
    <cellStyle name="40% - Accent4 2 5 3" xfId="4628" xr:uid="{00000000-0005-0000-0000-0000D8170000}"/>
    <cellStyle name="40% - Accent4 2 5 3 2" xfId="19187" xr:uid="{A0B63CEB-F59F-4349-8CF0-1450CAF2D688}"/>
    <cellStyle name="40% - Accent4 2 5 4" xfId="4629" xr:uid="{00000000-0005-0000-0000-0000D9170000}"/>
    <cellStyle name="40% - Accent4 2 5 4 2" xfId="19188" xr:uid="{C3DF0693-881E-40C1-BC4D-B2B007F9EBFB}"/>
    <cellStyle name="40% - Accent4 2 5 5" xfId="4630" xr:uid="{00000000-0005-0000-0000-0000DA170000}"/>
    <cellStyle name="40% - Accent4 2 5 5 2" xfId="19189" xr:uid="{BE223388-9488-40DC-92FA-2B3FC04BB8AD}"/>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2" xr:uid="{D593063B-5C8A-4C88-870C-393D54869DFB}"/>
    <cellStyle name="40% - Accent4 2 6 2 3" xfId="4635" xr:uid="{00000000-0005-0000-0000-0000E0170000}"/>
    <cellStyle name="40% - Accent4 2 6 2 3 2" xfId="19193" xr:uid="{1EF2B594-8C8A-4F52-9E46-E546D11AD979}"/>
    <cellStyle name="40% - Accent4 2 6 2 4" xfId="14807" xr:uid="{00000000-0005-0000-0000-0000E1170000}"/>
    <cellStyle name="40% - Accent4 2 6 2 5" xfId="14808" xr:uid="{00000000-0005-0000-0000-0000E2170000}"/>
    <cellStyle name="40% - Accent4 2 6 2 6" xfId="19191" xr:uid="{35118911-E706-46AF-B75C-B3DDCC505320}"/>
    <cellStyle name="40% - Accent4 2 6 3" xfId="4636" xr:uid="{00000000-0005-0000-0000-0000E3170000}"/>
    <cellStyle name="40% - Accent4 2 6 3 2" xfId="19194" xr:uid="{CFD96005-678F-4B1E-B760-A990DCCC727C}"/>
    <cellStyle name="40% - Accent4 2 6 4" xfId="4637" xr:uid="{00000000-0005-0000-0000-0000E4170000}"/>
    <cellStyle name="40% - Accent4 2 6 4 2" xfId="19195" xr:uid="{574B695B-6612-4743-96EE-6BF662390F36}"/>
    <cellStyle name="40% - Accent4 2 6 5" xfId="14809" xr:uid="{00000000-0005-0000-0000-0000E5170000}"/>
    <cellStyle name="40% - Accent4 2 6 6" xfId="14810" xr:uid="{00000000-0005-0000-0000-0000E6170000}"/>
    <cellStyle name="40% - Accent4 2 6 7" xfId="19190"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8" xr:uid="{ED4D2B7A-0DF7-4FFD-896D-EA3851EDAA6E}"/>
    <cellStyle name="40% - Accent4 2 7 2 3" xfId="4642" xr:uid="{00000000-0005-0000-0000-0000EB170000}"/>
    <cellStyle name="40% - Accent4 2 7 2 3 2" xfId="19199" xr:uid="{A809F2D3-BA4D-4F7E-B08B-7C23283249B9}"/>
    <cellStyle name="40% - Accent4 2 7 2 4" xfId="14811" xr:uid="{00000000-0005-0000-0000-0000EC170000}"/>
    <cellStyle name="40% - Accent4 2 7 2 5" xfId="14812" xr:uid="{00000000-0005-0000-0000-0000ED170000}"/>
    <cellStyle name="40% - Accent4 2 7 2 6" xfId="19197" xr:uid="{3365C5E6-A70F-4ACA-B273-C655A1994855}"/>
    <cellStyle name="40% - Accent4 2 7 3" xfId="4643" xr:uid="{00000000-0005-0000-0000-0000EE170000}"/>
    <cellStyle name="40% - Accent4 2 7 3 2" xfId="19200" xr:uid="{FCF894D0-D428-4E0B-AA1C-12AE04DE2BF4}"/>
    <cellStyle name="40% - Accent4 2 7 4" xfId="4644" xr:uid="{00000000-0005-0000-0000-0000EF170000}"/>
    <cellStyle name="40% - Accent4 2 7 4 2" xfId="19201" xr:uid="{CDAC0150-D352-4383-84C0-1DD202B15048}"/>
    <cellStyle name="40% - Accent4 2 7 5" xfId="14813" xr:uid="{00000000-0005-0000-0000-0000F0170000}"/>
    <cellStyle name="40% - Accent4 2 7 6" xfId="14814" xr:uid="{00000000-0005-0000-0000-0000F1170000}"/>
    <cellStyle name="40% - Accent4 2 7 7" xfId="19196"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4" xr:uid="{BD045DE4-7FB6-466B-B9C0-27C7FF89DCAB}"/>
    <cellStyle name="40% - Accent4 2 8 2 3" xfId="4649" xr:uid="{00000000-0005-0000-0000-0000F6170000}"/>
    <cellStyle name="40% - Accent4 2 8 2 3 2" xfId="19205" xr:uid="{F135F7AD-18EE-42DA-BF0F-50B5708BE419}"/>
    <cellStyle name="40% - Accent4 2 8 2 4" xfId="14815" xr:uid="{00000000-0005-0000-0000-0000F7170000}"/>
    <cellStyle name="40% - Accent4 2 8 2 5" xfId="14816" xr:uid="{00000000-0005-0000-0000-0000F8170000}"/>
    <cellStyle name="40% - Accent4 2 8 2 6" xfId="19203" xr:uid="{98B0C8B1-B582-419F-AEE8-BD0E206F1479}"/>
    <cellStyle name="40% - Accent4 2 8 3" xfId="4650" xr:uid="{00000000-0005-0000-0000-0000F9170000}"/>
    <cellStyle name="40% - Accent4 2 8 3 2" xfId="19206" xr:uid="{866C44A0-638E-4933-BDC0-1E984E4135B9}"/>
    <cellStyle name="40% - Accent4 2 8 4" xfId="4651" xr:uid="{00000000-0005-0000-0000-0000FA170000}"/>
    <cellStyle name="40% - Accent4 2 8 4 2" xfId="19207" xr:uid="{ABD27E92-E555-4314-A92B-8487EC058C45}"/>
    <cellStyle name="40% - Accent4 2 8 5" xfId="14817" xr:uid="{00000000-0005-0000-0000-0000FB170000}"/>
    <cellStyle name="40% - Accent4 2 8 6" xfId="14818" xr:uid="{00000000-0005-0000-0000-0000FC170000}"/>
    <cellStyle name="40% - Accent4 2 8 7" xfId="19202"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10" xr:uid="{B3F8C636-352E-4E27-AB7C-4E22B989B02F}"/>
    <cellStyle name="40% - Accent4 2 9 2 3" xfId="4656" xr:uid="{00000000-0005-0000-0000-000001180000}"/>
    <cellStyle name="40% - Accent4 2 9 2 3 2" xfId="19211" xr:uid="{216AD5E9-BB18-450D-945A-516A603F2A6A}"/>
    <cellStyle name="40% - Accent4 2 9 2 4" xfId="14819" xr:uid="{00000000-0005-0000-0000-000002180000}"/>
    <cellStyle name="40% - Accent4 2 9 2 5" xfId="14820" xr:uid="{00000000-0005-0000-0000-000003180000}"/>
    <cellStyle name="40% - Accent4 2 9 2 6" xfId="19209" xr:uid="{589B343B-430E-4839-AD20-7CB3F17816D7}"/>
    <cellStyle name="40% - Accent4 2 9 3" xfId="4657" xr:uid="{00000000-0005-0000-0000-000004180000}"/>
    <cellStyle name="40% - Accent4 2 9 3 2" xfId="19212" xr:uid="{1C60596C-57BA-40A0-90CC-A5B7BBA3531E}"/>
    <cellStyle name="40% - Accent4 2 9 4" xfId="4658" xr:uid="{00000000-0005-0000-0000-000005180000}"/>
    <cellStyle name="40% - Accent4 2 9 4 2" xfId="19213" xr:uid="{2BA229AA-D04B-4768-8BA6-A9B6514C08CC}"/>
    <cellStyle name="40% - Accent4 2 9 5" xfId="14821" xr:uid="{00000000-0005-0000-0000-000006180000}"/>
    <cellStyle name="40% - Accent4 2 9 6" xfId="14822" xr:uid="{00000000-0005-0000-0000-000007180000}"/>
    <cellStyle name="40% - Accent4 2 9 7" xfId="19208"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4" xr:uid="{A2DC1BE5-2459-4C58-8805-DC0B3726E90D}"/>
    <cellStyle name="40% - Accent4 3 11" xfId="4674" xr:uid="{00000000-0005-0000-0000-000017180000}"/>
    <cellStyle name="40% - Accent4 3 11 2" xfId="19215" xr:uid="{7C763C85-D9AE-4A77-9665-CBFE32CCB606}"/>
    <cellStyle name="40% - Accent4 3 12" xfId="4675" xr:uid="{00000000-0005-0000-0000-000018180000}"/>
    <cellStyle name="40% - Accent4 3 12 2" xfId="19216" xr:uid="{2D79536F-4CE4-4F38-8755-9EB2217228FD}"/>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8" xr:uid="{0B4324A5-73C4-45A7-A24D-E7EB7ED8B0F3}"/>
    <cellStyle name="40% - Accent4 3 2 2 3" xfId="4679" xr:uid="{00000000-0005-0000-0000-00001D180000}"/>
    <cellStyle name="40% - Accent4 3 2 2 3 2" xfId="19219" xr:uid="{739FF560-09E3-4B30-8E8A-6E91AB7B09F0}"/>
    <cellStyle name="40% - Accent4 3 2 2 4" xfId="14824" xr:uid="{00000000-0005-0000-0000-00001E180000}"/>
    <cellStyle name="40% - Accent4 3 2 2 5" xfId="14825" xr:uid="{00000000-0005-0000-0000-00001F180000}"/>
    <cellStyle name="40% - Accent4 3 2 2 6" xfId="19217" xr:uid="{742C3F3E-8ED3-4425-85C8-6C8BA27600A0}"/>
    <cellStyle name="40% - Accent4 3 2 3" xfId="4680" xr:uid="{00000000-0005-0000-0000-000020180000}"/>
    <cellStyle name="40% - Accent4 3 2 3 2" xfId="19220" xr:uid="{9077764E-AF8F-4354-9BEC-5A8E7668F05F}"/>
    <cellStyle name="40% - Accent4 3 2 4" xfId="4681" xr:uid="{00000000-0005-0000-0000-000021180000}"/>
    <cellStyle name="40% - Accent4 3 2 4 2" xfId="19221" xr:uid="{3A8E9EED-D15C-4969-B873-6F6364E3C592}"/>
    <cellStyle name="40% - Accent4 3 2 5" xfId="4682" xr:uid="{00000000-0005-0000-0000-000022180000}"/>
    <cellStyle name="40% - Accent4 3 2 5 2" xfId="19222" xr:uid="{FD61C704-B51E-476A-AF83-0BEFB4FAC105}"/>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4" xr:uid="{286A25CA-2523-48E6-8F25-3B724E2E326D}"/>
    <cellStyle name="40% - Accent4 3 3 2 3" xfId="4687" xr:uid="{00000000-0005-0000-0000-000028180000}"/>
    <cellStyle name="40% - Accent4 3 3 2 3 2" xfId="19225" xr:uid="{99996042-5488-4158-8244-214619ED2FBE}"/>
    <cellStyle name="40% - Accent4 3 3 2 4" xfId="14827" xr:uid="{00000000-0005-0000-0000-000029180000}"/>
    <cellStyle name="40% - Accent4 3 3 2 5" xfId="14828" xr:uid="{00000000-0005-0000-0000-00002A180000}"/>
    <cellStyle name="40% - Accent4 3 3 2 6" xfId="19223" xr:uid="{6CD214B5-44AD-4896-BE49-5259BAA4DA7B}"/>
    <cellStyle name="40% - Accent4 3 3 3" xfId="4688" xr:uid="{00000000-0005-0000-0000-00002B180000}"/>
    <cellStyle name="40% - Accent4 3 3 3 2" xfId="19226" xr:uid="{D52039B6-0B7C-4869-A8B1-4B4B08DD228C}"/>
    <cellStyle name="40% - Accent4 3 3 4" xfId="4689" xr:uid="{00000000-0005-0000-0000-00002C180000}"/>
    <cellStyle name="40% - Accent4 3 3 4 2" xfId="19227" xr:uid="{8D85A001-EBB3-4060-B88A-6680CE9B148A}"/>
    <cellStyle name="40% - Accent4 3 3 5" xfId="4690" xr:uid="{00000000-0005-0000-0000-00002D180000}"/>
    <cellStyle name="40% - Accent4 3 3 5 2" xfId="19228" xr:uid="{466D4641-6396-4138-82F0-45B4BFAA7AE1}"/>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30" xr:uid="{70738C61-3469-489F-A594-2AFFA96C8F57}"/>
    <cellStyle name="40% - Accent4 3 4 2 3" xfId="4695" xr:uid="{00000000-0005-0000-0000-000033180000}"/>
    <cellStyle name="40% - Accent4 3 4 2 3 2" xfId="19231" xr:uid="{2D7D4689-2B4D-4FF9-A601-16617BB26624}"/>
    <cellStyle name="40% - Accent4 3 4 2 4" xfId="14830" xr:uid="{00000000-0005-0000-0000-000034180000}"/>
    <cellStyle name="40% - Accent4 3 4 2 5" xfId="14831" xr:uid="{00000000-0005-0000-0000-000035180000}"/>
    <cellStyle name="40% - Accent4 3 4 2 6" xfId="19229" xr:uid="{33293F7F-0FA7-4206-BA65-38245F4C2472}"/>
    <cellStyle name="40% - Accent4 3 4 3" xfId="4696" xr:uid="{00000000-0005-0000-0000-000036180000}"/>
    <cellStyle name="40% - Accent4 3 4 3 2" xfId="19232" xr:uid="{98289689-554D-4D86-88F0-0E9392F46C92}"/>
    <cellStyle name="40% - Accent4 3 4 4" xfId="4697" xr:uid="{00000000-0005-0000-0000-000037180000}"/>
    <cellStyle name="40% - Accent4 3 4 4 2" xfId="19233" xr:uid="{0538FE95-849B-49FB-A46C-6C633C47AF82}"/>
    <cellStyle name="40% - Accent4 3 4 5" xfId="4698" xr:uid="{00000000-0005-0000-0000-000038180000}"/>
    <cellStyle name="40% - Accent4 3 4 5 2" xfId="19234" xr:uid="{0F6CFCEC-F2B4-4123-B45F-F8EADF644B5B}"/>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6" xr:uid="{27D30D13-E837-42E2-91DB-059C520E5C1B}"/>
    <cellStyle name="40% - Accent4 3 5 2 3" xfId="4703" xr:uid="{00000000-0005-0000-0000-00003E180000}"/>
    <cellStyle name="40% - Accent4 3 5 2 3 2" xfId="19237" xr:uid="{9DAA09BE-3120-49E3-9536-60DF0642A7A0}"/>
    <cellStyle name="40% - Accent4 3 5 2 4" xfId="14833" xr:uid="{00000000-0005-0000-0000-00003F180000}"/>
    <cellStyle name="40% - Accent4 3 5 2 5" xfId="14834" xr:uid="{00000000-0005-0000-0000-000040180000}"/>
    <cellStyle name="40% - Accent4 3 5 2 6" xfId="19235" xr:uid="{082C4AE5-E7BB-4F0B-B3A9-4CE3FF052E18}"/>
    <cellStyle name="40% - Accent4 3 5 3" xfId="4704" xr:uid="{00000000-0005-0000-0000-000041180000}"/>
    <cellStyle name="40% - Accent4 3 5 3 2" xfId="19238" xr:uid="{AA1E11E8-6035-4287-A9BC-692D36337E07}"/>
    <cellStyle name="40% - Accent4 3 5 4" xfId="4705" xr:uid="{00000000-0005-0000-0000-000042180000}"/>
    <cellStyle name="40% - Accent4 3 5 4 2" xfId="19239" xr:uid="{2318C1AC-E104-467C-9ED4-B44C982D7625}"/>
    <cellStyle name="40% - Accent4 3 5 5" xfId="4706" xr:uid="{00000000-0005-0000-0000-000043180000}"/>
    <cellStyle name="40% - Accent4 3 5 5 2" xfId="19240" xr:uid="{B74EE756-4DBC-4148-87EC-5E973F96E399}"/>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3" xr:uid="{472D02A6-5F81-4813-B023-CF25C035EBA9}"/>
    <cellStyle name="40% - Accent4 3 6 2 3" xfId="4711" xr:uid="{00000000-0005-0000-0000-000049180000}"/>
    <cellStyle name="40% - Accent4 3 6 2 3 2" xfId="19244" xr:uid="{44025D79-2DF5-4A5C-BBBF-BA6C5C4133C7}"/>
    <cellStyle name="40% - Accent4 3 6 2 4" xfId="14836" xr:uid="{00000000-0005-0000-0000-00004A180000}"/>
    <cellStyle name="40% - Accent4 3 6 2 5" xfId="14837" xr:uid="{00000000-0005-0000-0000-00004B180000}"/>
    <cellStyle name="40% - Accent4 3 6 2 6" xfId="19242" xr:uid="{D45F5BEE-7826-489C-A504-BDB702DF27DC}"/>
    <cellStyle name="40% - Accent4 3 6 3" xfId="4712" xr:uid="{00000000-0005-0000-0000-00004C180000}"/>
    <cellStyle name="40% - Accent4 3 6 3 2" xfId="19245" xr:uid="{A4D1E790-6159-4C0A-AD69-73E6D1093CCA}"/>
    <cellStyle name="40% - Accent4 3 6 4" xfId="4713" xr:uid="{00000000-0005-0000-0000-00004D180000}"/>
    <cellStyle name="40% - Accent4 3 6 4 2" xfId="19246" xr:uid="{A5884751-2DDC-4667-AE54-29E7D6ED23E6}"/>
    <cellStyle name="40% - Accent4 3 6 5" xfId="14838" xr:uid="{00000000-0005-0000-0000-00004E180000}"/>
    <cellStyle name="40% - Accent4 3 6 6" xfId="14839" xr:uid="{00000000-0005-0000-0000-00004F180000}"/>
    <cellStyle name="40% - Accent4 3 6 7" xfId="19241"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9" xr:uid="{DD4D4302-4102-43DC-B702-5D23CB0D95B5}"/>
    <cellStyle name="40% - Accent4 3 7 2 3" xfId="4718" xr:uid="{00000000-0005-0000-0000-000054180000}"/>
    <cellStyle name="40% - Accent4 3 7 2 3 2" xfId="19250" xr:uid="{4B7791A1-7D7F-4CB0-AEB0-7110A31358D7}"/>
    <cellStyle name="40% - Accent4 3 7 2 4" xfId="14840" xr:uid="{00000000-0005-0000-0000-000055180000}"/>
    <cellStyle name="40% - Accent4 3 7 2 5" xfId="14841" xr:uid="{00000000-0005-0000-0000-000056180000}"/>
    <cellStyle name="40% - Accent4 3 7 2 6" xfId="19248" xr:uid="{8A3D39CD-7A2F-404B-966F-68D7A0E56E3C}"/>
    <cellStyle name="40% - Accent4 3 7 3" xfId="4719" xr:uid="{00000000-0005-0000-0000-000057180000}"/>
    <cellStyle name="40% - Accent4 3 7 3 2" xfId="19251" xr:uid="{58808EB2-2D88-45CF-B695-845AC7573E76}"/>
    <cellStyle name="40% - Accent4 3 7 4" xfId="4720" xr:uid="{00000000-0005-0000-0000-000058180000}"/>
    <cellStyle name="40% - Accent4 3 7 4 2" xfId="19252" xr:uid="{C04DB58C-E769-4155-B742-079EF971CB06}"/>
    <cellStyle name="40% - Accent4 3 7 5" xfId="14842" xr:uid="{00000000-0005-0000-0000-000059180000}"/>
    <cellStyle name="40% - Accent4 3 7 6" xfId="14843" xr:uid="{00000000-0005-0000-0000-00005A180000}"/>
    <cellStyle name="40% - Accent4 3 7 7" xfId="19247"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5" xr:uid="{C7AE7C95-B73E-4AB8-91A0-D9E1B590B9B5}"/>
    <cellStyle name="40% - Accent4 3 8 2 3" xfId="4725" xr:uid="{00000000-0005-0000-0000-00005F180000}"/>
    <cellStyle name="40% - Accent4 3 8 2 3 2" xfId="19256" xr:uid="{8340CAA6-76A3-4EF1-ADBD-1D07CCC79699}"/>
    <cellStyle name="40% - Accent4 3 8 2 4" xfId="14844" xr:uid="{00000000-0005-0000-0000-000060180000}"/>
    <cellStyle name="40% - Accent4 3 8 2 5" xfId="14845" xr:uid="{00000000-0005-0000-0000-000061180000}"/>
    <cellStyle name="40% - Accent4 3 8 2 6" xfId="19254" xr:uid="{A54DB3ED-5E54-47CE-860A-0E7D7B6FE176}"/>
    <cellStyle name="40% - Accent4 3 8 3" xfId="4726" xr:uid="{00000000-0005-0000-0000-000062180000}"/>
    <cellStyle name="40% - Accent4 3 8 3 2" xfId="19257" xr:uid="{DE6D67DF-01FC-4F99-8FEB-19C8B2015326}"/>
    <cellStyle name="40% - Accent4 3 8 4" xfId="4727" xr:uid="{00000000-0005-0000-0000-000063180000}"/>
    <cellStyle name="40% - Accent4 3 8 4 2" xfId="19258" xr:uid="{6F4ACA59-0A9C-4F66-ABA1-BE1FF3E71CF1}"/>
    <cellStyle name="40% - Accent4 3 8 5" xfId="14846" xr:uid="{00000000-0005-0000-0000-000064180000}"/>
    <cellStyle name="40% - Accent4 3 8 6" xfId="14847" xr:uid="{00000000-0005-0000-0000-000065180000}"/>
    <cellStyle name="40% - Accent4 3 8 7" xfId="19253"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60" xr:uid="{C21E76FE-EE4E-4F5F-9E78-DDD631876520}"/>
    <cellStyle name="40% - Accent4 3 9 3" xfId="4731" xr:uid="{00000000-0005-0000-0000-000069180000}"/>
    <cellStyle name="40% - Accent4 3 9 3 2" xfId="19261" xr:uid="{6663472D-AAD8-4CFA-8ACF-BDC78811E502}"/>
    <cellStyle name="40% - Accent4 3 9 4" xfId="14848" xr:uid="{00000000-0005-0000-0000-00006A180000}"/>
    <cellStyle name="40% - Accent4 3 9 5" xfId="14849" xr:uid="{00000000-0005-0000-0000-00006B180000}"/>
    <cellStyle name="40% - Accent4 3 9 6" xfId="19259"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2" xr:uid="{13FD1D3E-24BA-473D-9087-91149A0CCF05}"/>
    <cellStyle name="40% - Accent4 4 11" xfId="4745" xr:uid="{00000000-0005-0000-0000-000079180000}"/>
    <cellStyle name="40% - Accent4 4 11 2" xfId="19263" xr:uid="{3C2D2396-15BE-40A4-9A94-6BD2F309787D}"/>
    <cellStyle name="40% - Accent4 4 12" xfId="4746" xr:uid="{00000000-0005-0000-0000-00007A180000}"/>
    <cellStyle name="40% - Accent4 4 12 2" xfId="19264" xr:uid="{55EE8ED9-9C80-4FE7-9AE6-461B9950DE89}"/>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7" xr:uid="{9DF46DB2-0791-4B4A-9BDF-9EE96BCA50AF}"/>
    <cellStyle name="40% - Accent4 4 2 2 3" xfId="4750" xr:uid="{00000000-0005-0000-0000-00007F180000}"/>
    <cellStyle name="40% - Accent4 4 2 2 3 2" xfId="19268" xr:uid="{C94D5C1D-6125-431C-8CF5-18FC158E8652}"/>
    <cellStyle name="40% - Accent4 4 2 2 4" xfId="14851" xr:uid="{00000000-0005-0000-0000-000080180000}"/>
    <cellStyle name="40% - Accent4 4 2 2 5" xfId="14852" xr:uid="{00000000-0005-0000-0000-000081180000}"/>
    <cellStyle name="40% - Accent4 4 2 2 6" xfId="19266" xr:uid="{0D327792-C526-499A-B311-D4BCEED0DC40}"/>
    <cellStyle name="40% - Accent4 4 2 3" xfId="4751" xr:uid="{00000000-0005-0000-0000-000082180000}"/>
    <cellStyle name="40% - Accent4 4 2 3 2" xfId="19269" xr:uid="{5FE3ACC1-BCD4-42BA-B7EA-5306BF7B83E0}"/>
    <cellStyle name="40% - Accent4 4 2 4" xfId="4752" xr:uid="{00000000-0005-0000-0000-000083180000}"/>
    <cellStyle name="40% - Accent4 4 2 4 2" xfId="19270" xr:uid="{497FD68C-9219-449A-80AA-DD65E0A93683}"/>
    <cellStyle name="40% - Accent4 4 2 5" xfId="14853" xr:uid="{00000000-0005-0000-0000-000084180000}"/>
    <cellStyle name="40% - Accent4 4 2 6" xfId="14854" xr:uid="{00000000-0005-0000-0000-000085180000}"/>
    <cellStyle name="40% - Accent4 4 2 7" xfId="19265"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3" xr:uid="{337C7E82-E132-4C1E-809E-5EC58FA4B29C}"/>
    <cellStyle name="40% - Accent4 4 3 2 3" xfId="4757" xr:uid="{00000000-0005-0000-0000-00008A180000}"/>
    <cellStyle name="40% - Accent4 4 3 2 3 2" xfId="19274" xr:uid="{8836710C-CC9D-41B8-B587-06DAEF2438B5}"/>
    <cellStyle name="40% - Accent4 4 3 2 4" xfId="14855" xr:uid="{00000000-0005-0000-0000-00008B180000}"/>
    <cellStyle name="40% - Accent4 4 3 2 5" xfId="14856" xr:uid="{00000000-0005-0000-0000-00008C180000}"/>
    <cellStyle name="40% - Accent4 4 3 2 6" xfId="19272" xr:uid="{7A8A7B9F-DA11-4457-AE46-8E8FEAB66A5F}"/>
    <cellStyle name="40% - Accent4 4 3 3" xfId="4758" xr:uid="{00000000-0005-0000-0000-00008D180000}"/>
    <cellStyle name="40% - Accent4 4 3 3 2" xfId="19275" xr:uid="{B89177E5-3391-41C5-91D5-FF273701F66C}"/>
    <cellStyle name="40% - Accent4 4 3 4" xfId="4759" xr:uid="{00000000-0005-0000-0000-00008E180000}"/>
    <cellStyle name="40% - Accent4 4 3 4 2" xfId="19276" xr:uid="{5F82E8BE-4775-47BF-98B1-857AE21B8BDD}"/>
    <cellStyle name="40% - Accent4 4 3 5" xfId="14857" xr:uid="{00000000-0005-0000-0000-00008F180000}"/>
    <cellStyle name="40% - Accent4 4 3 6" xfId="14858" xr:uid="{00000000-0005-0000-0000-000090180000}"/>
    <cellStyle name="40% - Accent4 4 3 7" xfId="19271"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9" xr:uid="{8F3BDE45-2D04-458D-A2B5-6B02385ACFEF}"/>
    <cellStyle name="40% - Accent4 4 4 2 3" xfId="4763" xr:uid="{00000000-0005-0000-0000-000094180000}"/>
    <cellStyle name="40% - Accent4 4 4 2 3 2" xfId="19280" xr:uid="{D0B14AC5-2656-42DF-870E-B93E47CC4642}"/>
    <cellStyle name="40% - Accent4 4 4 2 4" xfId="14859" xr:uid="{00000000-0005-0000-0000-000095180000}"/>
    <cellStyle name="40% - Accent4 4 4 2 5" xfId="14860" xr:uid="{00000000-0005-0000-0000-000096180000}"/>
    <cellStyle name="40% - Accent4 4 4 2 6" xfId="19278" xr:uid="{6F6CC5F0-9894-4E23-BA3D-153CC38292C8}"/>
    <cellStyle name="40% - Accent4 4 4 3" xfId="4764" xr:uid="{00000000-0005-0000-0000-000097180000}"/>
    <cellStyle name="40% - Accent4 4 4 3 2" xfId="19281" xr:uid="{D6ED04CF-115E-4CE8-87E3-B1AF4BF594EB}"/>
    <cellStyle name="40% - Accent4 4 4 4" xfId="4765" xr:uid="{00000000-0005-0000-0000-000098180000}"/>
    <cellStyle name="40% - Accent4 4 4 4 2" xfId="19282" xr:uid="{482677FA-C763-45DB-9A26-A6671F187351}"/>
    <cellStyle name="40% - Accent4 4 4 5" xfId="14861" xr:uid="{00000000-0005-0000-0000-000099180000}"/>
    <cellStyle name="40% - Accent4 4 4 6" xfId="14862" xr:uid="{00000000-0005-0000-0000-00009A180000}"/>
    <cellStyle name="40% - Accent4 4 4 7" xfId="19277"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5" xr:uid="{188BFB16-41AB-4AEF-8E83-E4442254AC0B}"/>
    <cellStyle name="40% - Accent4 4 5 2 3" xfId="4769" xr:uid="{00000000-0005-0000-0000-00009E180000}"/>
    <cellStyle name="40% - Accent4 4 5 2 3 2" xfId="19286" xr:uid="{8DB54F4C-D622-4960-875A-A6DC9832211A}"/>
    <cellStyle name="40% - Accent4 4 5 2 4" xfId="14863" xr:uid="{00000000-0005-0000-0000-00009F180000}"/>
    <cellStyle name="40% - Accent4 4 5 2 5" xfId="14864" xr:uid="{00000000-0005-0000-0000-0000A0180000}"/>
    <cellStyle name="40% - Accent4 4 5 2 6" xfId="19284" xr:uid="{7E5A7A46-4C04-46E6-BA51-123A73518442}"/>
    <cellStyle name="40% - Accent4 4 5 3" xfId="4770" xr:uid="{00000000-0005-0000-0000-0000A1180000}"/>
    <cellStyle name="40% - Accent4 4 5 3 2" xfId="19287" xr:uid="{89F82C93-4FBC-4B74-8970-C8DE2BBC95FB}"/>
    <cellStyle name="40% - Accent4 4 5 4" xfId="4771" xr:uid="{00000000-0005-0000-0000-0000A2180000}"/>
    <cellStyle name="40% - Accent4 4 5 4 2" xfId="19288" xr:uid="{644FF6B2-7D64-49BC-8E29-2A6AE2065237}"/>
    <cellStyle name="40% - Accent4 4 5 5" xfId="14865" xr:uid="{00000000-0005-0000-0000-0000A3180000}"/>
    <cellStyle name="40% - Accent4 4 5 6" xfId="14866" xr:uid="{00000000-0005-0000-0000-0000A4180000}"/>
    <cellStyle name="40% - Accent4 4 5 7" xfId="19283"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1" xr:uid="{DA889DC3-BF8A-4089-8163-53268CD7A898}"/>
    <cellStyle name="40% - Accent4 4 6 2 3" xfId="4775" xr:uid="{00000000-0005-0000-0000-0000A8180000}"/>
    <cellStyle name="40% - Accent4 4 6 2 3 2" xfId="19292" xr:uid="{8CA4921D-47E2-419A-B9C1-FAD6ABD94732}"/>
    <cellStyle name="40% - Accent4 4 6 2 4" xfId="14867" xr:uid="{00000000-0005-0000-0000-0000A9180000}"/>
    <cellStyle name="40% - Accent4 4 6 2 5" xfId="14868" xr:uid="{00000000-0005-0000-0000-0000AA180000}"/>
    <cellStyle name="40% - Accent4 4 6 2 6" xfId="19290" xr:uid="{248BDEE5-CF7B-4F19-A5F3-28EACF9771CC}"/>
    <cellStyle name="40% - Accent4 4 6 3" xfId="4776" xr:uid="{00000000-0005-0000-0000-0000AB180000}"/>
    <cellStyle name="40% - Accent4 4 6 3 2" xfId="19293" xr:uid="{1D069C9A-897D-4E2E-9689-1D6C1B753C51}"/>
    <cellStyle name="40% - Accent4 4 6 4" xfId="4777" xr:uid="{00000000-0005-0000-0000-0000AC180000}"/>
    <cellStyle name="40% - Accent4 4 6 4 2" xfId="19294" xr:uid="{6BD55050-75B7-45D1-A546-C28130FCD6D1}"/>
    <cellStyle name="40% - Accent4 4 6 5" xfId="14869" xr:uid="{00000000-0005-0000-0000-0000AD180000}"/>
    <cellStyle name="40% - Accent4 4 6 6" xfId="14870" xr:uid="{00000000-0005-0000-0000-0000AE180000}"/>
    <cellStyle name="40% - Accent4 4 6 7" xfId="19289"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7" xr:uid="{11093748-AAA2-46A6-A878-4D861E76DAAB}"/>
    <cellStyle name="40% - Accent4 4 7 2 3" xfId="4781" xr:uid="{00000000-0005-0000-0000-0000B2180000}"/>
    <cellStyle name="40% - Accent4 4 7 2 3 2" xfId="19298" xr:uid="{F575D447-AA77-439A-B732-F7DD3FDA0989}"/>
    <cellStyle name="40% - Accent4 4 7 2 4" xfId="14871" xr:uid="{00000000-0005-0000-0000-0000B3180000}"/>
    <cellStyle name="40% - Accent4 4 7 2 5" xfId="14872" xr:uid="{00000000-0005-0000-0000-0000B4180000}"/>
    <cellStyle name="40% - Accent4 4 7 2 6" xfId="19296" xr:uid="{3C3DB5D3-29B2-4BDF-B8D0-11E8F0009E8D}"/>
    <cellStyle name="40% - Accent4 4 7 3" xfId="4782" xr:uid="{00000000-0005-0000-0000-0000B5180000}"/>
    <cellStyle name="40% - Accent4 4 7 3 2" xfId="19299" xr:uid="{4E81BD73-397F-448E-B1A5-66334BA288A7}"/>
    <cellStyle name="40% - Accent4 4 7 4" xfId="4783" xr:uid="{00000000-0005-0000-0000-0000B6180000}"/>
    <cellStyle name="40% - Accent4 4 7 4 2" xfId="19300" xr:uid="{382FFF3F-F2BD-451C-9140-2E5952219227}"/>
    <cellStyle name="40% - Accent4 4 7 5" xfId="14873" xr:uid="{00000000-0005-0000-0000-0000B7180000}"/>
    <cellStyle name="40% - Accent4 4 7 6" xfId="14874" xr:uid="{00000000-0005-0000-0000-0000B8180000}"/>
    <cellStyle name="40% - Accent4 4 7 7" xfId="19295"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3" xr:uid="{B9CD2E1B-9C91-41E1-8BA8-C9C90E23217D}"/>
    <cellStyle name="40% - Accent4 4 8 2 3" xfId="4787" xr:uid="{00000000-0005-0000-0000-0000BC180000}"/>
    <cellStyle name="40% - Accent4 4 8 2 3 2" xfId="19304" xr:uid="{30B1543D-354C-49D5-8F67-3C9A9FD0675A}"/>
    <cellStyle name="40% - Accent4 4 8 2 4" xfId="14875" xr:uid="{00000000-0005-0000-0000-0000BD180000}"/>
    <cellStyle name="40% - Accent4 4 8 2 5" xfId="14876" xr:uid="{00000000-0005-0000-0000-0000BE180000}"/>
    <cellStyle name="40% - Accent4 4 8 2 6" xfId="19302" xr:uid="{A8E85861-0ABB-48BB-944C-1D521551C268}"/>
    <cellStyle name="40% - Accent4 4 8 3" xfId="4788" xr:uid="{00000000-0005-0000-0000-0000BF180000}"/>
    <cellStyle name="40% - Accent4 4 8 3 2" xfId="19305" xr:uid="{375CE529-55AA-4B33-BCA6-0A5279EFE93C}"/>
    <cellStyle name="40% - Accent4 4 8 4" xfId="4789" xr:uid="{00000000-0005-0000-0000-0000C0180000}"/>
    <cellStyle name="40% - Accent4 4 8 4 2" xfId="19306" xr:uid="{7B690981-AB4F-4B92-8B44-C534F9FB34E5}"/>
    <cellStyle name="40% - Accent4 4 8 5" xfId="14877" xr:uid="{00000000-0005-0000-0000-0000C1180000}"/>
    <cellStyle name="40% - Accent4 4 8 6" xfId="14878" xr:uid="{00000000-0005-0000-0000-0000C2180000}"/>
    <cellStyle name="40% - Accent4 4 8 7" xfId="19301" xr:uid="{00E63195-D24D-42DC-AF78-9A0E48ED2B2A}"/>
    <cellStyle name="40% - Accent4 4 9" xfId="4790" xr:uid="{00000000-0005-0000-0000-0000C3180000}"/>
    <cellStyle name="40% - Accent4 4 9 2" xfId="4791" xr:uid="{00000000-0005-0000-0000-0000C4180000}"/>
    <cellStyle name="40% - Accent4 4 9 2 2" xfId="19308" xr:uid="{4CCA1A3F-AD50-4808-831E-FC7D005D1FD2}"/>
    <cellStyle name="40% - Accent4 4 9 3" xfId="4792" xr:uid="{00000000-0005-0000-0000-0000C5180000}"/>
    <cellStyle name="40% - Accent4 4 9 3 2" xfId="19309" xr:uid="{AE4BF3D6-0BC6-4689-9BA3-E5E7D6CD51AD}"/>
    <cellStyle name="40% - Accent4 4 9 4" xfId="14879" xr:uid="{00000000-0005-0000-0000-0000C6180000}"/>
    <cellStyle name="40% - Accent4 4 9 5" xfId="14880" xr:uid="{00000000-0005-0000-0000-0000C7180000}"/>
    <cellStyle name="40% - Accent4 4 9 6" xfId="19307"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2" xr:uid="{B78D42FD-9888-48D6-9005-E1D3CA6A47A8}"/>
    <cellStyle name="40% - Accent4 5 2 3" xfId="4807" xr:uid="{00000000-0005-0000-0000-0000D6180000}"/>
    <cellStyle name="40% - Accent4 5 2 3 2" xfId="19313" xr:uid="{439CCDEE-49A7-45EF-9634-73079090C0A6}"/>
    <cellStyle name="40% - Accent4 5 2 4" xfId="14881" xr:uid="{00000000-0005-0000-0000-0000D7180000}"/>
    <cellStyle name="40% - Accent4 5 2 5" xfId="14882" xr:uid="{00000000-0005-0000-0000-0000D8180000}"/>
    <cellStyle name="40% - Accent4 5 2 6" xfId="19311" xr:uid="{F8878219-CFD8-47AA-A57E-C929004EE7D4}"/>
    <cellStyle name="40% - Accent4 5 3" xfId="4808" xr:uid="{00000000-0005-0000-0000-0000D9180000}"/>
    <cellStyle name="40% - Accent4 5 3 2" xfId="19314" xr:uid="{188B74F2-1AAB-4264-B227-A156829DED44}"/>
    <cellStyle name="40% - Accent4 5 4" xfId="4809" xr:uid="{00000000-0005-0000-0000-0000DA180000}"/>
    <cellStyle name="40% - Accent4 5 4 2" xfId="19315" xr:uid="{64F1A5D0-C769-4BEA-BF06-09B80EEB1700}"/>
    <cellStyle name="40% - Accent4 5 5" xfId="14883" xr:uid="{00000000-0005-0000-0000-0000DB180000}"/>
    <cellStyle name="40% - Accent4 5 6" xfId="14884" xr:uid="{00000000-0005-0000-0000-0000DC180000}"/>
    <cellStyle name="40% - Accent4 5 7" xfId="19310"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8" xr:uid="{5F16F58A-A7ED-44E8-811C-D48C44899FA2}"/>
    <cellStyle name="40% - Accent4 6 2 3" xfId="4824" xr:uid="{00000000-0005-0000-0000-0000EB180000}"/>
    <cellStyle name="40% - Accent4 6 2 3 2" xfId="19319" xr:uid="{CF0F6D81-A077-4836-9168-86534BFDEA51}"/>
    <cellStyle name="40% - Accent4 6 2 4" xfId="14885" xr:uid="{00000000-0005-0000-0000-0000EC180000}"/>
    <cellStyle name="40% - Accent4 6 2 5" xfId="14886" xr:uid="{00000000-0005-0000-0000-0000ED180000}"/>
    <cellStyle name="40% - Accent4 6 2 6" xfId="19317" xr:uid="{DE58A34C-81AE-438A-94D0-3531996A6495}"/>
    <cellStyle name="40% - Accent4 6 3" xfId="4825" xr:uid="{00000000-0005-0000-0000-0000EE180000}"/>
    <cellStyle name="40% - Accent4 6 3 2" xfId="19320" xr:uid="{50CC95CC-1F87-480E-BA75-FBA6F9B76ECB}"/>
    <cellStyle name="40% - Accent4 6 4" xfId="4826" xr:uid="{00000000-0005-0000-0000-0000EF180000}"/>
    <cellStyle name="40% - Accent4 6 4 2" xfId="19321" xr:uid="{D0A5CB2D-3F99-4713-A50E-CAA0727A4114}"/>
    <cellStyle name="40% - Accent4 6 5" xfId="14887" xr:uid="{00000000-0005-0000-0000-0000F0180000}"/>
    <cellStyle name="40% - Accent4 6 6" xfId="14888" xr:uid="{00000000-0005-0000-0000-0000F1180000}"/>
    <cellStyle name="40% - Accent4 6 7" xfId="19316"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2"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5" xr:uid="{1E56089C-2329-4084-95FD-911AD20F8887}"/>
    <cellStyle name="40% - Accent4 7 2 3" xfId="4837" xr:uid="{00000000-0005-0000-0000-0000FC180000}"/>
    <cellStyle name="40% - Accent4 7 2 3 2" xfId="19326" xr:uid="{2D2076C1-CFB5-49EF-A1DE-C003AB1D29B9}"/>
    <cellStyle name="40% - Accent4 7 2 4" xfId="14889" xr:uid="{00000000-0005-0000-0000-0000FD180000}"/>
    <cellStyle name="40% - Accent4 7 2 5" xfId="14890" xr:uid="{00000000-0005-0000-0000-0000FE180000}"/>
    <cellStyle name="40% - Accent4 7 2 6" xfId="19324" xr:uid="{E1DB742C-8160-4FB4-8E28-8303D1CACE44}"/>
    <cellStyle name="40% - Accent4 7 3" xfId="4838" xr:uid="{00000000-0005-0000-0000-0000FF180000}"/>
    <cellStyle name="40% - Accent4 7 3 2" xfId="19327" xr:uid="{BADFFBEF-DAB0-4338-8954-16479A73FFCA}"/>
    <cellStyle name="40% - Accent4 7 4" xfId="4839" xr:uid="{00000000-0005-0000-0000-000000190000}"/>
    <cellStyle name="40% - Accent4 7 4 2" xfId="19328" xr:uid="{B5F6A505-EEE6-4AAD-BA18-7C9B649BB35B}"/>
    <cellStyle name="40% - Accent4 7 5" xfId="14891" xr:uid="{00000000-0005-0000-0000-000001190000}"/>
    <cellStyle name="40% - Accent4 7 6" xfId="14892" xr:uid="{00000000-0005-0000-0000-000002190000}"/>
    <cellStyle name="40% - Accent4 7 7" xfId="19323"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1" xr:uid="{C6360AB5-50D5-40BD-A920-6C696E8A77F8}"/>
    <cellStyle name="40% - Accent4 8 2 3" xfId="4844" xr:uid="{00000000-0005-0000-0000-000007190000}"/>
    <cellStyle name="40% - Accent4 8 2 3 2" xfId="19332" xr:uid="{46D6C68B-2952-49C1-BA57-31C2E5DE72F5}"/>
    <cellStyle name="40% - Accent4 8 2 4" xfId="14893" xr:uid="{00000000-0005-0000-0000-000008190000}"/>
    <cellStyle name="40% - Accent4 8 2 5" xfId="14894" xr:uid="{00000000-0005-0000-0000-000009190000}"/>
    <cellStyle name="40% - Accent4 8 2 6" xfId="19330" xr:uid="{E445622A-9071-4DD2-B68B-075781C7BFD2}"/>
    <cellStyle name="40% - Accent4 8 3" xfId="4845" xr:uid="{00000000-0005-0000-0000-00000A190000}"/>
    <cellStyle name="40% - Accent4 8 3 2" xfId="19333" xr:uid="{4FBEC18D-F070-4412-960D-A1E700FEA040}"/>
    <cellStyle name="40% - Accent4 8 4" xfId="4846" xr:uid="{00000000-0005-0000-0000-00000B190000}"/>
    <cellStyle name="40% - Accent4 8 4 2" xfId="19334" xr:uid="{DC30E4C0-4DE7-49D5-BB78-9DF8F305D20D}"/>
    <cellStyle name="40% - Accent4 8 5" xfId="14895" xr:uid="{00000000-0005-0000-0000-00000C190000}"/>
    <cellStyle name="40% - Accent4 8 6" xfId="14896" xr:uid="{00000000-0005-0000-0000-00000D190000}"/>
    <cellStyle name="40% - Accent4 8 7" xfId="19329"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7" xr:uid="{4B749520-3EBB-4448-9388-1AD80C2C0870}"/>
    <cellStyle name="40% - Accent4 9 2 3" xfId="4851" xr:uid="{00000000-0005-0000-0000-000012190000}"/>
    <cellStyle name="40% - Accent4 9 2 3 2" xfId="19338" xr:uid="{54AD091D-7DE8-43EA-BE27-78D3DCBBCB99}"/>
    <cellStyle name="40% - Accent4 9 2 4" xfId="14897" xr:uid="{00000000-0005-0000-0000-000013190000}"/>
    <cellStyle name="40% - Accent4 9 2 5" xfId="14898" xr:uid="{00000000-0005-0000-0000-000014190000}"/>
    <cellStyle name="40% - Accent4 9 2 6" xfId="19336" xr:uid="{CD24E4AD-3367-4B1B-84C1-64344E1A58C6}"/>
    <cellStyle name="40% - Accent4 9 3" xfId="4852" xr:uid="{00000000-0005-0000-0000-000015190000}"/>
    <cellStyle name="40% - Accent4 9 3 2" xfId="19339" xr:uid="{19279132-8C36-40C8-BF6B-B16409951A50}"/>
    <cellStyle name="40% - Accent4 9 4" xfId="4853" xr:uid="{00000000-0005-0000-0000-000016190000}"/>
    <cellStyle name="40% - Accent4 9 4 2" xfId="19340" xr:uid="{7F8A8FF6-26F5-4F1D-BFD3-40AB075CDE92}"/>
    <cellStyle name="40% - Accent4 9 5" xfId="14899" xr:uid="{00000000-0005-0000-0000-000017190000}"/>
    <cellStyle name="40% - Accent4 9 6" xfId="14900" xr:uid="{00000000-0005-0000-0000-000018190000}"/>
    <cellStyle name="40% - Accent4 9 7" xfId="19335"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3" xr:uid="{7504DE61-65A5-4465-92B6-3659418F8CB5}"/>
    <cellStyle name="40% - Accent5 10 2 3" xfId="4858" xr:uid="{00000000-0005-0000-0000-00001D190000}"/>
    <cellStyle name="40% - Accent5 10 2 3 2" xfId="19344" xr:uid="{C6EFE504-3BCB-446E-95F6-AFD6E55B1646}"/>
    <cellStyle name="40% - Accent5 10 2 4" xfId="14901" xr:uid="{00000000-0005-0000-0000-00001E190000}"/>
    <cellStyle name="40% - Accent5 10 2 5" xfId="14902" xr:uid="{00000000-0005-0000-0000-00001F190000}"/>
    <cellStyle name="40% - Accent5 10 2 6" xfId="19342" xr:uid="{863C9377-978B-4347-BB71-DC89D91F7B4E}"/>
    <cellStyle name="40% - Accent5 10 3" xfId="4859" xr:uid="{00000000-0005-0000-0000-000020190000}"/>
    <cellStyle name="40% - Accent5 10 3 2" xfId="19345" xr:uid="{BB9A8177-4E90-4590-9551-03F02C546CF0}"/>
    <cellStyle name="40% - Accent5 10 4" xfId="4860" xr:uid="{00000000-0005-0000-0000-000021190000}"/>
    <cellStyle name="40% - Accent5 10 4 2" xfId="19346" xr:uid="{5A63A7EE-3B6C-482A-AC27-9A0C0C71C760}"/>
    <cellStyle name="40% - Accent5 10 5" xfId="14903" xr:uid="{00000000-0005-0000-0000-000022190000}"/>
    <cellStyle name="40% - Accent5 10 6" xfId="14904" xr:uid="{00000000-0005-0000-0000-000023190000}"/>
    <cellStyle name="40% - Accent5 10 7" xfId="19341"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9" xr:uid="{113816C1-8D6E-4A18-8A4F-E7EFB3CB0549}"/>
    <cellStyle name="40% - Accent5 11 2 3" xfId="4865" xr:uid="{00000000-0005-0000-0000-000028190000}"/>
    <cellStyle name="40% - Accent5 11 2 3 2" xfId="19350" xr:uid="{372D5DE9-01A2-4A2C-A198-579F75E9B739}"/>
    <cellStyle name="40% - Accent5 11 2 4" xfId="14905" xr:uid="{00000000-0005-0000-0000-000029190000}"/>
    <cellStyle name="40% - Accent5 11 2 5" xfId="14906" xr:uid="{00000000-0005-0000-0000-00002A190000}"/>
    <cellStyle name="40% - Accent5 11 2 6" xfId="19348" xr:uid="{61832650-7FB3-470C-922A-DFB77FFBAEAF}"/>
    <cellStyle name="40% - Accent5 11 3" xfId="4866" xr:uid="{00000000-0005-0000-0000-00002B190000}"/>
    <cellStyle name="40% - Accent5 11 3 2" xfId="19351" xr:uid="{D02C3F9E-2E83-43AF-BD07-E77CB0C5144B}"/>
    <cellStyle name="40% - Accent5 11 4" xfId="4867" xr:uid="{00000000-0005-0000-0000-00002C190000}"/>
    <cellStyle name="40% - Accent5 11 4 2" xfId="19352" xr:uid="{ECA06584-9B86-48F4-8FA8-A1D754E36CE2}"/>
    <cellStyle name="40% - Accent5 11 5" xfId="14907" xr:uid="{00000000-0005-0000-0000-00002D190000}"/>
    <cellStyle name="40% - Accent5 11 6" xfId="14908" xr:uid="{00000000-0005-0000-0000-00002E190000}"/>
    <cellStyle name="40% - Accent5 11 7" xfId="19347"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5" xr:uid="{49DAE047-CF59-414D-894E-F5A8A34082FA}"/>
    <cellStyle name="40% - Accent5 12 2 3" xfId="4872" xr:uid="{00000000-0005-0000-0000-000033190000}"/>
    <cellStyle name="40% - Accent5 12 2 3 2" xfId="19356" xr:uid="{D6FABDE3-B82F-4ABB-9D0A-2351D072F477}"/>
    <cellStyle name="40% - Accent5 12 2 4" xfId="14909" xr:uid="{00000000-0005-0000-0000-000034190000}"/>
    <cellStyle name="40% - Accent5 12 2 5" xfId="14910" xr:uid="{00000000-0005-0000-0000-000035190000}"/>
    <cellStyle name="40% - Accent5 12 2 6" xfId="19354" xr:uid="{C8618B92-79E0-48A2-9ACB-0ADB8F3B2FE3}"/>
    <cellStyle name="40% - Accent5 12 3" xfId="4873" xr:uid="{00000000-0005-0000-0000-000036190000}"/>
    <cellStyle name="40% - Accent5 12 3 2" xfId="19357" xr:uid="{27D8FB71-A149-4147-812E-FE7575D9E012}"/>
    <cellStyle name="40% - Accent5 12 4" xfId="4874" xr:uid="{00000000-0005-0000-0000-000037190000}"/>
    <cellStyle name="40% - Accent5 12 4 2" xfId="19358" xr:uid="{B1BB1D3F-9F1A-430D-9546-0C073F9729F0}"/>
    <cellStyle name="40% - Accent5 12 5" xfId="14911" xr:uid="{00000000-0005-0000-0000-000038190000}"/>
    <cellStyle name="40% - Accent5 12 6" xfId="14912" xr:uid="{00000000-0005-0000-0000-000039190000}"/>
    <cellStyle name="40% - Accent5 12 7" xfId="19353"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1" xr:uid="{329C4CF4-2F96-4ADB-AC2C-82232AC58519}"/>
    <cellStyle name="40% - Accent5 13 2 3" xfId="4879" xr:uid="{00000000-0005-0000-0000-00003E190000}"/>
    <cellStyle name="40% - Accent5 13 2 3 2" xfId="19362" xr:uid="{F3CA46EB-5DE5-490A-9824-E31E53CFD736}"/>
    <cellStyle name="40% - Accent5 13 2 4" xfId="14913" xr:uid="{00000000-0005-0000-0000-00003F190000}"/>
    <cellStyle name="40% - Accent5 13 2 5" xfId="14914" xr:uid="{00000000-0005-0000-0000-000040190000}"/>
    <cellStyle name="40% - Accent5 13 2 6" xfId="19360" xr:uid="{8C0B0478-8117-42C8-A046-30EDC9FDE8F2}"/>
    <cellStyle name="40% - Accent5 13 3" xfId="4880" xr:uid="{00000000-0005-0000-0000-000041190000}"/>
    <cellStyle name="40% - Accent5 13 3 2" xfId="19363" xr:uid="{057E15CD-55A8-409C-A819-F1CECD7EE198}"/>
    <cellStyle name="40% - Accent5 13 4" xfId="4881" xr:uid="{00000000-0005-0000-0000-000042190000}"/>
    <cellStyle name="40% - Accent5 13 4 2" xfId="19364" xr:uid="{0395584B-3624-4632-B832-FCDBC890DD48}"/>
    <cellStyle name="40% - Accent5 13 5" xfId="14915" xr:uid="{00000000-0005-0000-0000-000043190000}"/>
    <cellStyle name="40% - Accent5 13 6" xfId="14916" xr:uid="{00000000-0005-0000-0000-000044190000}"/>
    <cellStyle name="40% - Accent5 13 7" xfId="19359"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7" xr:uid="{BC73D87C-78EE-4E80-98B9-CE804D600E2A}"/>
    <cellStyle name="40% - Accent5 14 2 3" xfId="4886" xr:uid="{00000000-0005-0000-0000-000049190000}"/>
    <cellStyle name="40% - Accent5 14 2 3 2" xfId="19368" xr:uid="{6292D3C8-6979-41FB-9DBC-99BB7E6EE53F}"/>
    <cellStyle name="40% - Accent5 14 2 4" xfId="14917" xr:uid="{00000000-0005-0000-0000-00004A190000}"/>
    <cellStyle name="40% - Accent5 14 2 5" xfId="14918" xr:uid="{00000000-0005-0000-0000-00004B190000}"/>
    <cellStyle name="40% - Accent5 14 2 6" xfId="19366" xr:uid="{AC89CD82-8BB8-4C5E-AEE3-D9C8EFB4A17F}"/>
    <cellStyle name="40% - Accent5 14 3" xfId="4887" xr:uid="{00000000-0005-0000-0000-00004C190000}"/>
    <cellStyle name="40% - Accent5 14 3 2" xfId="19369" xr:uid="{603FE08D-C076-4740-A9B9-DD3E0F8F69BD}"/>
    <cellStyle name="40% - Accent5 14 4" xfId="4888" xr:uid="{00000000-0005-0000-0000-00004D190000}"/>
    <cellStyle name="40% - Accent5 14 4 2" xfId="19370" xr:uid="{729353C0-7B3F-4D27-ACBA-434AC2C25781}"/>
    <cellStyle name="40% - Accent5 14 5" xfId="14919" xr:uid="{00000000-0005-0000-0000-00004E190000}"/>
    <cellStyle name="40% - Accent5 14 6" xfId="14920" xr:uid="{00000000-0005-0000-0000-00004F190000}"/>
    <cellStyle name="40% - Accent5 14 7" xfId="19365"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3" xr:uid="{6D393B66-F702-491D-8BCA-7351FC25F749}"/>
    <cellStyle name="40% - Accent5 15 2 3" xfId="4893" xr:uid="{00000000-0005-0000-0000-000054190000}"/>
    <cellStyle name="40% - Accent5 15 2 3 2" xfId="19374" xr:uid="{63C78208-5142-429A-92FD-B92E5F4F79B3}"/>
    <cellStyle name="40% - Accent5 15 2 4" xfId="14921" xr:uid="{00000000-0005-0000-0000-000055190000}"/>
    <cellStyle name="40% - Accent5 15 2 5" xfId="14922" xr:uid="{00000000-0005-0000-0000-000056190000}"/>
    <cellStyle name="40% - Accent5 15 2 6" xfId="19372" xr:uid="{51A85969-0368-4DE6-930A-39131146FEF5}"/>
    <cellStyle name="40% - Accent5 15 3" xfId="4894" xr:uid="{00000000-0005-0000-0000-000057190000}"/>
    <cellStyle name="40% - Accent5 15 3 2" xfId="19375" xr:uid="{2E5BB710-AC9B-49AF-A6C4-334EC0541F24}"/>
    <cellStyle name="40% - Accent5 15 4" xfId="4895" xr:uid="{00000000-0005-0000-0000-000058190000}"/>
    <cellStyle name="40% - Accent5 15 4 2" xfId="19376" xr:uid="{B58F044E-105F-4DAD-A05D-D7FFC5D7324C}"/>
    <cellStyle name="40% - Accent5 15 5" xfId="14923" xr:uid="{00000000-0005-0000-0000-000059190000}"/>
    <cellStyle name="40% - Accent5 15 6" xfId="14924" xr:uid="{00000000-0005-0000-0000-00005A190000}"/>
    <cellStyle name="40% - Accent5 15 7" xfId="19371"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9" xr:uid="{79F80429-C863-4F55-9E5D-6A11ED205F44}"/>
    <cellStyle name="40% - Accent5 16 2 3" xfId="4900" xr:uid="{00000000-0005-0000-0000-00005F190000}"/>
    <cellStyle name="40% - Accent5 16 2 3 2" xfId="19380" xr:uid="{B124972F-F118-4338-BA55-70CBC3EEC82F}"/>
    <cellStyle name="40% - Accent5 16 2 4" xfId="14925" xr:uid="{00000000-0005-0000-0000-000060190000}"/>
    <cellStyle name="40% - Accent5 16 2 5" xfId="14926" xr:uid="{00000000-0005-0000-0000-000061190000}"/>
    <cellStyle name="40% - Accent5 16 2 6" xfId="19378" xr:uid="{790373C9-8F74-4418-ACDC-B75B7A40FA23}"/>
    <cellStyle name="40% - Accent5 16 3" xfId="4901" xr:uid="{00000000-0005-0000-0000-000062190000}"/>
    <cellStyle name="40% - Accent5 16 3 2" xfId="19381" xr:uid="{3E56FD6C-7B43-4D2F-ABA9-108032023593}"/>
    <cellStyle name="40% - Accent5 16 4" xfId="4902" xr:uid="{00000000-0005-0000-0000-000063190000}"/>
    <cellStyle name="40% - Accent5 16 4 2" xfId="19382" xr:uid="{BA9C97C5-1F2E-410F-AFBB-FB6F3A785776}"/>
    <cellStyle name="40% - Accent5 16 5" xfId="14927" xr:uid="{00000000-0005-0000-0000-000064190000}"/>
    <cellStyle name="40% - Accent5 16 6" xfId="14928" xr:uid="{00000000-0005-0000-0000-000065190000}"/>
    <cellStyle name="40% - Accent5 16 7" xfId="19377"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4" xr:uid="{FFE98B65-CCDD-4BAC-A9DA-45E5FCBC1A59}"/>
    <cellStyle name="40% - Accent5 17 3" xfId="4906" xr:uid="{00000000-0005-0000-0000-000069190000}"/>
    <cellStyle name="40% - Accent5 17 3 2" xfId="19385" xr:uid="{E82E37A4-5B21-4053-8B23-7C2CBE38433C}"/>
    <cellStyle name="40% - Accent5 17 4" xfId="14929" xr:uid="{00000000-0005-0000-0000-00006A190000}"/>
    <cellStyle name="40% - Accent5 17 5" xfId="14930" xr:uid="{00000000-0005-0000-0000-00006B190000}"/>
    <cellStyle name="40% - Accent5 17 6" xfId="19383" xr:uid="{80E22069-0261-4226-9348-015252DDB14D}"/>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8" xr:uid="{7FF0D72F-6EF1-4462-9D00-2B6DC3EC2167}"/>
    <cellStyle name="40% - Accent5 2 10 2 3" xfId="4913" xr:uid="{00000000-0005-0000-0000-000073190000}"/>
    <cellStyle name="40% - Accent5 2 10 2 3 2" xfId="19389" xr:uid="{2AEF010B-1E1F-481B-B559-8B314A2408A5}"/>
    <cellStyle name="40% - Accent5 2 10 2 4" xfId="14932" xr:uid="{00000000-0005-0000-0000-000074190000}"/>
    <cellStyle name="40% - Accent5 2 10 2 5" xfId="14933" xr:uid="{00000000-0005-0000-0000-000075190000}"/>
    <cellStyle name="40% - Accent5 2 10 2 6" xfId="19387" xr:uid="{8AB341D1-206B-4935-A049-7E7020AA818D}"/>
    <cellStyle name="40% - Accent5 2 10 3" xfId="4914" xr:uid="{00000000-0005-0000-0000-000076190000}"/>
    <cellStyle name="40% - Accent5 2 10 3 2" xfId="19390" xr:uid="{1B638061-9946-41E3-B30C-9FEFAB41E858}"/>
    <cellStyle name="40% - Accent5 2 10 4" xfId="4915" xr:uid="{00000000-0005-0000-0000-000077190000}"/>
    <cellStyle name="40% - Accent5 2 10 4 2" xfId="19391" xr:uid="{9BE99068-46DE-4054-AA31-AA16E4386E71}"/>
    <cellStyle name="40% - Accent5 2 10 5" xfId="14934" xr:uid="{00000000-0005-0000-0000-000078190000}"/>
    <cellStyle name="40% - Accent5 2 10 6" xfId="14935" xr:uid="{00000000-0005-0000-0000-000079190000}"/>
    <cellStyle name="40% - Accent5 2 10 7" xfId="19386"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4" xr:uid="{BF1FDDF0-6631-4770-91B2-D1E69500B715}"/>
    <cellStyle name="40% - Accent5 2 11 2 3" xfId="4920" xr:uid="{00000000-0005-0000-0000-00007E190000}"/>
    <cellStyle name="40% - Accent5 2 11 2 3 2" xfId="19395" xr:uid="{47063A4A-02E8-47B1-8440-67B4FB89166B}"/>
    <cellStyle name="40% - Accent5 2 11 2 4" xfId="14936" xr:uid="{00000000-0005-0000-0000-00007F190000}"/>
    <cellStyle name="40% - Accent5 2 11 2 5" xfId="14937" xr:uid="{00000000-0005-0000-0000-000080190000}"/>
    <cellStyle name="40% - Accent5 2 11 2 6" xfId="19393" xr:uid="{B6E91667-6B59-48A8-A03F-C2963ED59D3B}"/>
    <cellStyle name="40% - Accent5 2 11 3" xfId="4921" xr:uid="{00000000-0005-0000-0000-000081190000}"/>
    <cellStyle name="40% - Accent5 2 11 3 2" xfId="19396" xr:uid="{D4C6C22E-09BE-4CD7-A1D4-44C3CC6D27A8}"/>
    <cellStyle name="40% - Accent5 2 11 4" xfId="4922" xr:uid="{00000000-0005-0000-0000-000082190000}"/>
    <cellStyle name="40% - Accent5 2 11 4 2" xfId="19397" xr:uid="{2A314374-CDB2-49AE-8A44-6502462A5394}"/>
    <cellStyle name="40% - Accent5 2 11 5" xfId="14938" xr:uid="{00000000-0005-0000-0000-000083190000}"/>
    <cellStyle name="40% - Accent5 2 11 6" xfId="14939" xr:uid="{00000000-0005-0000-0000-000084190000}"/>
    <cellStyle name="40% - Accent5 2 11 7" xfId="19392"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400" xr:uid="{10A56164-FB59-4960-AA73-3EA73081D4DD}"/>
    <cellStyle name="40% - Accent5 2 12 2 3" xfId="4926" xr:uid="{00000000-0005-0000-0000-000088190000}"/>
    <cellStyle name="40% - Accent5 2 12 2 3 2" xfId="19401" xr:uid="{EBDBD137-D7DE-43AA-AF02-65594199032C}"/>
    <cellStyle name="40% - Accent5 2 12 2 4" xfId="14940" xr:uid="{00000000-0005-0000-0000-000089190000}"/>
    <cellStyle name="40% - Accent5 2 12 2 5" xfId="14941" xr:uid="{00000000-0005-0000-0000-00008A190000}"/>
    <cellStyle name="40% - Accent5 2 12 2 6" xfId="19399" xr:uid="{67D0CB92-6899-4E6A-AB2E-2FB7694DC949}"/>
    <cellStyle name="40% - Accent5 2 12 3" xfId="4927" xr:uid="{00000000-0005-0000-0000-00008B190000}"/>
    <cellStyle name="40% - Accent5 2 12 3 2" xfId="19402" xr:uid="{0D3042B4-196F-44DB-945E-B9806A69E8C8}"/>
    <cellStyle name="40% - Accent5 2 12 4" xfId="4928" xr:uid="{00000000-0005-0000-0000-00008C190000}"/>
    <cellStyle name="40% - Accent5 2 12 4 2" xfId="19403" xr:uid="{48C33D7A-A70C-4879-99F9-CC36093402D2}"/>
    <cellStyle name="40% - Accent5 2 12 5" xfId="14942" xr:uid="{00000000-0005-0000-0000-00008D190000}"/>
    <cellStyle name="40% - Accent5 2 12 6" xfId="14943" xr:uid="{00000000-0005-0000-0000-00008E190000}"/>
    <cellStyle name="40% - Accent5 2 12 7" xfId="19398"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6" xr:uid="{3014E34D-B79B-4210-A7E1-FACFAD5511AB}"/>
    <cellStyle name="40% - Accent5 2 13 2 3" xfId="4932" xr:uid="{00000000-0005-0000-0000-000092190000}"/>
    <cellStyle name="40% - Accent5 2 13 2 3 2" xfId="19407" xr:uid="{044898AB-57F9-4358-A947-B6FD0D7C970D}"/>
    <cellStyle name="40% - Accent5 2 13 2 4" xfId="14944" xr:uid="{00000000-0005-0000-0000-000093190000}"/>
    <cellStyle name="40% - Accent5 2 13 2 5" xfId="14945" xr:uid="{00000000-0005-0000-0000-000094190000}"/>
    <cellStyle name="40% - Accent5 2 13 2 6" xfId="19405" xr:uid="{25F74028-0EB6-437A-B04B-D10F728B8DAE}"/>
    <cellStyle name="40% - Accent5 2 13 3" xfId="4933" xr:uid="{00000000-0005-0000-0000-000095190000}"/>
    <cellStyle name="40% - Accent5 2 13 3 2" xfId="19408" xr:uid="{713228A1-4CCE-450C-A454-83DFD07F3C5F}"/>
    <cellStyle name="40% - Accent5 2 13 4" xfId="4934" xr:uid="{00000000-0005-0000-0000-000096190000}"/>
    <cellStyle name="40% - Accent5 2 13 4 2" xfId="19409" xr:uid="{87AE35A4-CBFE-4CE6-A12B-D7DFF180B66E}"/>
    <cellStyle name="40% - Accent5 2 13 5" xfId="14946" xr:uid="{00000000-0005-0000-0000-000097190000}"/>
    <cellStyle name="40% - Accent5 2 13 6" xfId="14947" xr:uid="{00000000-0005-0000-0000-000098190000}"/>
    <cellStyle name="40% - Accent5 2 13 7" xfId="19404"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2" xr:uid="{34FECFFB-2311-45C2-9C4A-735BE22C1DC3}"/>
    <cellStyle name="40% - Accent5 2 14 2 3" xfId="4938" xr:uid="{00000000-0005-0000-0000-00009C190000}"/>
    <cellStyle name="40% - Accent5 2 14 2 3 2" xfId="19413" xr:uid="{A9517496-038C-45DB-B5B0-A4004574C02D}"/>
    <cellStyle name="40% - Accent5 2 14 2 4" xfId="14948" xr:uid="{00000000-0005-0000-0000-00009D190000}"/>
    <cellStyle name="40% - Accent5 2 14 2 5" xfId="14949" xr:uid="{00000000-0005-0000-0000-00009E190000}"/>
    <cellStyle name="40% - Accent5 2 14 2 6" xfId="19411" xr:uid="{B2DBF3F3-A4CB-4A54-96E1-F0F348561602}"/>
    <cellStyle name="40% - Accent5 2 14 3" xfId="4939" xr:uid="{00000000-0005-0000-0000-00009F190000}"/>
    <cellStyle name="40% - Accent5 2 14 3 2" xfId="19414" xr:uid="{0923FB26-32C3-40A9-90FD-D79A307BF271}"/>
    <cellStyle name="40% - Accent5 2 14 4" xfId="4940" xr:uid="{00000000-0005-0000-0000-0000A0190000}"/>
    <cellStyle name="40% - Accent5 2 14 4 2" xfId="19415" xr:uid="{AA16F314-08BF-4B78-995E-93D02AD2B926}"/>
    <cellStyle name="40% - Accent5 2 14 5" xfId="14950" xr:uid="{00000000-0005-0000-0000-0000A1190000}"/>
    <cellStyle name="40% - Accent5 2 14 6" xfId="14951" xr:uid="{00000000-0005-0000-0000-0000A2190000}"/>
    <cellStyle name="40% - Accent5 2 14 7" xfId="19410" xr:uid="{513901FD-4B5E-4B2D-9ED3-FE2596C196FF}"/>
    <cellStyle name="40% - Accent5 2 15" xfId="4941" xr:uid="{00000000-0005-0000-0000-0000A3190000}"/>
    <cellStyle name="40% - Accent5 2 15 2" xfId="4942" xr:uid="{00000000-0005-0000-0000-0000A4190000}"/>
    <cellStyle name="40% - Accent5 2 15 2 2" xfId="19417" xr:uid="{2E8C8DD2-B9F5-4848-BC8B-7785F8E3470C}"/>
    <cellStyle name="40% - Accent5 2 15 3" xfId="4943" xr:uid="{00000000-0005-0000-0000-0000A5190000}"/>
    <cellStyle name="40% - Accent5 2 15 3 2" xfId="19418" xr:uid="{55E2F1D4-85FE-43DA-93CE-CC59A5DCA24D}"/>
    <cellStyle name="40% - Accent5 2 15 4" xfId="14952" xr:uid="{00000000-0005-0000-0000-0000A6190000}"/>
    <cellStyle name="40% - Accent5 2 15 5" xfId="14953" xr:uid="{00000000-0005-0000-0000-0000A7190000}"/>
    <cellStyle name="40% - Accent5 2 15 6" xfId="19416" xr:uid="{EBD92BEA-8878-4F9D-AFB2-FCD45DA040F2}"/>
    <cellStyle name="40% - Accent5 2 16" xfId="4944" xr:uid="{00000000-0005-0000-0000-0000A8190000}"/>
    <cellStyle name="40% - Accent5 2 16 2" xfId="19419" xr:uid="{55823F8F-A023-4ACD-959D-53FE430F66C2}"/>
    <cellStyle name="40% - Accent5 2 17" xfId="4945" xr:uid="{00000000-0005-0000-0000-0000A9190000}"/>
    <cellStyle name="40% - Accent5 2 17 2" xfId="19420" xr:uid="{13184467-0FB7-4F8D-BF0B-8B7A6E545F9B}"/>
    <cellStyle name="40% - Accent5 2 18" xfId="4946" xr:uid="{00000000-0005-0000-0000-0000AA190000}"/>
    <cellStyle name="40% - Accent5 2 18 2" xfId="19421" xr:uid="{942E33B9-6A74-4049-BEED-74A5E996C465}"/>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3" xr:uid="{0ED05A42-7938-4262-9236-DF5A91079EE2}"/>
    <cellStyle name="40% - Accent5 2 2 2 3" xfId="4950" xr:uid="{00000000-0005-0000-0000-0000AF190000}"/>
    <cellStyle name="40% - Accent5 2 2 2 3 2" xfId="19424" xr:uid="{BF5DF73F-048B-4A77-BBE7-E65D480203A9}"/>
    <cellStyle name="40% - Accent5 2 2 2 4" xfId="14955" xr:uid="{00000000-0005-0000-0000-0000B0190000}"/>
    <cellStyle name="40% - Accent5 2 2 2 5" xfId="14956" xr:uid="{00000000-0005-0000-0000-0000B1190000}"/>
    <cellStyle name="40% - Accent5 2 2 2 6" xfId="19422" xr:uid="{9063DBD8-BBD7-49DE-A704-8C893271501C}"/>
    <cellStyle name="40% - Accent5 2 2 3" xfId="4951" xr:uid="{00000000-0005-0000-0000-0000B2190000}"/>
    <cellStyle name="40% - Accent5 2 2 3 2" xfId="19425" xr:uid="{D403E49A-75CD-416B-A1B8-12C92E44FC67}"/>
    <cellStyle name="40% - Accent5 2 2 4" xfId="4952" xr:uid="{00000000-0005-0000-0000-0000B3190000}"/>
    <cellStyle name="40% - Accent5 2 2 4 2" xfId="19426" xr:uid="{01884310-B92A-45B5-8051-A051BC0D4CE3}"/>
    <cellStyle name="40% - Accent5 2 2 5" xfId="4953" xr:uid="{00000000-0005-0000-0000-0000B4190000}"/>
    <cellStyle name="40% - Accent5 2 2 5 2" xfId="19427" xr:uid="{63CC2725-7B17-4B5D-ADFD-41FAB842AFB6}"/>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9" xr:uid="{B475D8FA-D8F6-4F57-BA77-B6D64EA490B0}"/>
    <cellStyle name="40% - Accent5 2 3 2 3" xfId="4958" xr:uid="{00000000-0005-0000-0000-0000BA190000}"/>
    <cellStyle name="40% - Accent5 2 3 2 3 2" xfId="19430" xr:uid="{EC65F28C-0E30-4937-AD2E-F78127D63C27}"/>
    <cellStyle name="40% - Accent5 2 3 2 4" xfId="14958" xr:uid="{00000000-0005-0000-0000-0000BB190000}"/>
    <cellStyle name="40% - Accent5 2 3 2 5" xfId="14959" xr:uid="{00000000-0005-0000-0000-0000BC190000}"/>
    <cellStyle name="40% - Accent5 2 3 2 6" xfId="19428" xr:uid="{EF3E0A81-2E21-4ED1-9E0D-B193B439B914}"/>
    <cellStyle name="40% - Accent5 2 3 3" xfId="4959" xr:uid="{00000000-0005-0000-0000-0000BD190000}"/>
    <cellStyle name="40% - Accent5 2 3 3 2" xfId="19431" xr:uid="{7C2B19FC-6CA1-43CE-AFDC-872E8B631B2C}"/>
    <cellStyle name="40% - Accent5 2 3 4" xfId="4960" xr:uid="{00000000-0005-0000-0000-0000BE190000}"/>
    <cellStyle name="40% - Accent5 2 3 4 2" xfId="19432" xr:uid="{83CD7F55-4072-452D-88D9-84412A6E07B0}"/>
    <cellStyle name="40% - Accent5 2 3 5" xfId="4961" xr:uid="{00000000-0005-0000-0000-0000BF190000}"/>
    <cellStyle name="40% - Accent5 2 3 5 2" xfId="19433" xr:uid="{FBE17AB1-3222-437A-BF7F-66B4645BAD45}"/>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5" xr:uid="{023CDA49-D29B-40DF-85EF-94B61A7372CC}"/>
    <cellStyle name="40% - Accent5 2 4 2 3" xfId="4966" xr:uid="{00000000-0005-0000-0000-0000C5190000}"/>
    <cellStyle name="40% - Accent5 2 4 2 3 2" xfId="19436" xr:uid="{7E53C15C-E6AD-485D-AF76-A1FF2211E6E6}"/>
    <cellStyle name="40% - Accent5 2 4 2 4" xfId="14961" xr:uid="{00000000-0005-0000-0000-0000C6190000}"/>
    <cellStyle name="40% - Accent5 2 4 2 5" xfId="14962" xr:uid="{00000000-0005-0000-0000-0000C7190000}"/>
    <cellStyle name="40% - Accent5 2 4 2 6" xfId="19434" xr:uid="{86F22DE7-E71E-4CE0-BFD6-D05F3B2CA550}"/>
    <cellStyle name="40% - Accent5 2 4 3" xfId="4967" xr:uid="{00000000-0005-0000-0000-0000C8190000}"/>
    <cellStyle name="40% - Accent5 2 4 3 2" xfId="19437" xr:uid="{FE3DE701-B693-461B-9E94-AD7B7F855FC4}"/>
    <cellStyle name="40% - Accent5 2 4 4" xfId="4968" xr:uid="{00000000-0005-0000-0000-0000C9190000}"/>
    <cellStyle name="40% - Accent5 2 4 4 2" xfId="19438" xr:uid="{387B78D0-72CE-4DF6-8864-CADCE47D54DD}"/>
    <cellStyle name="40% - Accent5 2 4 5" xfId="4969" xr:uid="{00000000-0005-0000-0000-0000CA190000}"/>
    <cellStyle name="40% - Accent5 2 4 5 2" xfId="19439" xr:uid="{625B6412-300D-47B0-8F84-C4A6F4386292}"/>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1" xr:uid="{5F138AF6-D529-4A3D-9EE8-49F73B81A289}"/>
    <cellStyle name="40% - Accent5 2 5 2 3" xfId="4974" xr:uid="{00000000-0005-0000-0000-0000D0190000}"/>
    <cellStyle name="40% - Accent5 2 5 2 3 2" xfId="19442" xr:uid="{DFBE94E9-6986-484A-9323-AB6F13A12583}"/>
    <cellStyle name="40% - Accent5 2 5 2 4" xfId="14964" xr:uid="{00000000-0005-0000-0000-0000D1190000}"/>
    <cellStyle name="40% - Accent5 2 5 2 5" xfId="14965" xr:uid="{00000000-0005-0000-0000-0000D2190000}"/>
    <cellStyle name="40% - Accent5 2 5 2 6" xfId="19440" xr:uid="{4BF50B50-D4DA-407A-94B0-C9C32A6537AD}"/>
    <cellStyle name="40% - Accent5 2 5 3" xfId="4975" xr:uid="{00000000-0005-0000-0000-0000D3190000}"/>
    <cellStyle name="40% - Accent5 2 5 3 2" xfId="19443" xr:uid="{61350B5A-BF6E-4B11-87EF-3A2DE8F7FCE1}"/>
    <cellStyle name="40% - Accent5 2 5 4" xfId="4976" xr:uid="{00000000-0005-0000-0000-0000D4190000}"/>
    <cellStyle name="40% - Accent5 2 5 4 2" xfId="19444" xr:uid="{5A8264B6-0AE8-4A43-AAB0-13E4EF602596}"/>
    <cellStyle name="40% - Accent5 2 5 5" xfId="4977" xr:uid="{00000000-0005-0000-0000-0000D5190000}"/>
    <cellStyle name="40% - Accent5 2 5 5 2" xfId="19445" xr:uid="{92133584-9517-4E54-87A5-6BFFA58ACAAF}"/>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8" xr:uid="{AD623A46-66D0-4B00-9279-803C4081AF71}"/>
    <cellStyle name="40% - Accent5 2 6 2 3" xfId="4982" xr:uid="{00000000-0005-0000-0000-0000DB190000}"/>
    <cellStyle name="40% - Accent5 2 6 2 3 2" xfId="19449" xr:uid="{D95FCDCB-6924-451A-8FB7-6F0262D92114}"/>
    <cellStyle name="40% - Accent5 2 6 2 4" xfId="14967" xr:uid="{00000000-0005-0000-0000-0000DC190000}"/>
    <cellStyle name="40% - Accent5 2 6 2 5" xfId="14968" xr:uid="{00000000-0005-0000-0000-0000DD190000}"/>
    <cellStyle name="40% - Accent5 2 6 2 6" xfId="19447" xr:uid="{A1802852-A11F-4AC2-99DC-5D7990C6626E}"/>
    <cellStyle name="40% - Accent5 2 6 3" xfId="4983" xr:uid="{00000000-0005-0000-0000-0000DE190000}"/>
    <cellStyle name="40% - Accent5 2 6 3 2" xfId="19450" xr:uid="{22D2927B-4B68-4E81-A96D-DB43319137A4}"/>
    <cellStyle name="40% - Accent5 2 6 4" xfId="4984" xr:uid="{00000000-0005-0000-0000-0000DF190000}"/>
    <cellStyle name="40% - Accent5 2 6 4 2" xfId="19451" xr:uid="{EBAF773B-FA2C-4A6D-BF21-4BDE1A5AD244}"/>
    <cellStyle name="40% - Accent5 2 6 5" xfId="14969" xr:uid="{00000000-0005-0000-0000-0000E0190000}"/>
    <cellStyle name="40% - Accent5 2 6 6" xfId="14970" xr:uid="{00000000-0005-0000-0000-0000E1190000}"/>
    <cellStyle name="40% - Accent5 2 6 7" xfId="19446"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4" xr:uid="{C1D5C951-090B-4158-B728-6E02DE500DA9}"/>
    <cellStyle name="40% - Accent5 2 7 2 3" xfId="4989" xr:uid="{00000000-0005-0000-0000-0000E6190000}"/>
    <cellStyle name="40% - Accent5 2 7 2 3 2" xfId="19455" xr:uid="{50C60212-0505-4B9E-990B-DC330B30CA1D}"/>
    <cellStyle name="40% - Accent5 2 7 2 4" xfId="14971" xr:uid="{00000000-0005-0000-0000-0000E7190000}"/>
    <cellStyle name="40% - Accent5 2 7 2 5" xfId="14972" xr:uid="{00000000-0005-0000-0000-0000E8190000}"/>
    <cellStyle name="40% - Accent5 2 7 2 6" xfId="19453" xr:uid="{6AB59EFB-EABD-4DA6-99B2-88D8494B7497}"/>
    <cellStyle name="40% - Accent5 2 7 3" xfId="4990" xr:uid="{00000000-0005-0000-0000-0000E9190000}"/>
    <cellStyle name="40% - Accent5 2 7 3 2" xfId="19456" xr:uid="{536F1741-A87A-423E-B3BD-6D980A9F4EFC}"/>
    <cellStyle name="40% - Accent5 2 7 4" xfId="4991" xr:uid="{00000000-0005-0000-0000-0000EA190000}"/>
    <cellStyle name="40% - Accent5 2 7 4 2" xfId="19457" xr:uid="{29357909-2C4C-4921-8153-D0315D7DA47D}"/>
    <cellStyle name="40% - Accent5 2 7 5" xfId="14973" xr:uid="{00000000-0005-0000-0000-0000EB190000}"/>
    <cellStyle name="40% - Accent5 2 7 6" xfId="14974" xr:uid="{00000000-0005-0000-0000-0000EC190000}"/>
    <cellStyle name="40% - Accent5 2 7 7" xfId="19452"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60" xr:uid="{7B683903-ED38-4854-A3B3-EE975DB27BBB}"/>
    <cellStyle name="40% - Accent5 2 8 2 3" xfId="4996" xr:uid="{00000000-0005-0000-0000-0000F1190000}"/>
    <cellStyle name="40% - Accent5 2 8 2 3 2" xfId="19461" xr:uid="{32C151B7-A2F5-4610-82E4-7B5A3EF731E0}"/>
    <cellStyle name="40% - Accent5 2 8 2 4" xfId="14975" xr:uid="{00000000-0005-0000-0000-0000F2190000}"/>
    <cellStyle name="40% - Accent5 2 8 2 5" xfId="14976" xr:uid="{00000000-0005-0000-0000-0000F3190000}"/>
    <cellStyle name="40% - Accent5 2 8 2 6" xfId="19459" xr:uid="{E77A36A8-2DA1-408F-AAA6-B662C86221C3}"/>
    <cellStyle name="40% - Accent5 2 8 3" xfId="4997" xr:uid="{00000000-0005-0000-0000-0000F4190000}"/>
    <cellStyle name="40% - Accent5 2 8 3 2" xfId="19462" xr:uid="{42B3F1FB-DD97-49D6-AC07-5DCFA8EC1B1A}"/>
    <cellStyle name="40% - Accent5 2 8 4" xfId="4998" xr:uid="{00000000-0005-0000-0000-0000F5190000}"/>
    <cellStyle name="40% - Accent5 2 8 4 2" xfId="19463" xr:uid="{B6CC9C03-A7EA-4034-8F9E-F1576848639A}"/>
    <cellStyle name="40% - Accent5 2 8 5" xfId="14977" xr:uid="{00000000-0005-0000-0000-0000F6190000}"/>
    <cellStyle name="40% - Accent5 2 8 6" xfId="14978" xr:uid="{00000000-0005-0000-0000-0000F7190000}"/>
    <cellStyle name="40% - Accent5 2 8 7" xfId="19458"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6" xr:uid="{8060C2AD-C715-4608-B67A-0E9D91876FAD}"/>
    <cellStyle name="40% - Accent5 2 9 2 3" xfId="5003" xr:uid="{00000000-0005-0000-0000-0000FC190000}"/>
    <cellStyle name="40% - Accent5 2 9 2 3 2" xfId="19467" xr:uid="{B737906D-B26A-4C14-B027-1824F28AC9D1}"/>
    <cellStyle name="40% - Accent5 2 9 2 4" xfId="14979" xr:uid="{00000000-0005-0000-0000-0000FD190000}"/>
    <cellStyle name="40% - Accent5 2 9 2 5" xfId="14980" xr:uid="{00000000-0005-0000-0000-0000FE190000}"/>
    <cellStyle name="40% - Accent5 2 9 2 6" xfId="19465" xr:uid="{9EE581C6-69D4-43AE-9F4C-520C05382CD8}"/>
    <cellStyle name="40% - Accent5 2 9 3" xfId="5004" xr:uid="{00000000-0005-0000-0000-0000FF190000}"/>
    <cellStyle name="40% - Accent5 2 9 3 2" xfId="19468" xr:uid="{09C6A346-0E1F-47B1-8086-2903AA5E3600}"/>
    <cellStyle name="40% - Accent5 2 9 4" xfId="5005" xr:uid="{00000000-0005-0000-0000-0000001A0000}"/>
    <cellStyle name="40% - Accent5 2 9 4 2" xfId="19469" xr:uid="{5281905F-04E3-47C9-AF1C-F7F278501A90}"/>
    <cellStyle name="40% - Accent5 2 9 5" xfId="14981" xr:uid="{00000000-0005-0000-0000-0000011A0000}"/>
    <cellStyle name="40% - Accent5 2 9 6" xfId="14982" xr:uid="{00000000-0005-0000-0000-0000021A0000}"/>
    <cellStyle name="40% - Accent5 2 9 7" xfId="19464"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70" xr:uid="{5DD287D7-1241-4141-A685-F3E2DDCD3705}"/>
    <cellStyle name="40% - Accent5 3 11" xfId="5021" xr:uid="{00000000-0005-0000-0000-0000121A0000}"/>
    <cellStyle name="40% - Accent5 3 11 2" xfId="19471" xr:uid="{956EF06B-749E-4ED0-B46C-79192E075C42}"/>
    <cellStyle name="40% - Accent5 3 12" xfId="5022" xr:uid="{00000000-0005-0000-0000-0000131A0000}"/>
    <cellStyle name="40% - Accent5 3 12 2" xfId="19472" xr:uid="{BBAEF777-E0E7-48B7-8B0F-E0BC4A7D85E8}"/>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4" xr:uid="{07A57A3B-E0C9-4E43-8649-29FFD97A3CC1}"/>
    <cellStyle name="40% - Accent5 3 2 2 3" xfId="5026" xr:uid="{00000000-0005-0000-0000-0000181A0000}"/>
    <cellStyle name="40% - Accent5 3 2 2 3 2" xfId="19475" xr:uid="{70B9113B-D3B2-411C-8F21-B184D1426DC7}"/>
    <cellStyle name="40% - Accent5 3 2 2 4" xfId="14984" xr:uid="{00000000-0005-0000-0000-0000191A0000}"/>
    <cellStyle name="40% - Accent5 3 2 2 5" xfId="14985" xr:uid="{00000000-0005-0000-0000-00001A1A0000}"/>
    <cellStyle name="40% - Accent5 3 2 2 6" xfId="19473" xr:uid="{C892C62D-D3FB-4BF5-81FB-1DAEED46ECA4}"/>
    <cellStyle name="40% - Accent5 3 2 3" xfId="5027" xr:uid="{00000000-0005-0000-0000-00001B1A0000}"/>
    <cellStyle name="40% - Accent5 3 2 3 2" xfId="19476" xr:uid="{D249FD26-207E-454A-8DF8-4AEDC4B76D59}"/>
    <cellStyle name="40% - Accent5 3 2 4" xfId="5028" xr:uid="{00000000-0005-0000-0000-00001C1A0000}"/>
    <cellStyle name="40% - Accent5 3 2 4 2" xfId="19477" xr:uid="{85E81A07-E35B-4876-9577-E602BE210494}"/>
    <cellStyle name="40% - Accent5 3 2 5" xfId="5029" xr:uid="{00000000-0005-0000-0000-00001D1A0000}"/>
    <cellStyle name="40% - Accent5 3 2 5 2" xfId="19478" xr:uid="{916ED444-0D1B-473B-84CD-D7B6CF06542F}"/>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80" xr:uid="{699606CD-EC4E-40E1-9F01-6C6AD2F12547}"/>
    <cellStyle name="40% - Accent5 3 3 2 3" xfId="5034" xr:uid="{00000000-0005-0000-0000-0000231A0000}"/>
    <cellStyle name="40% - Accent5 3 3 2 3 2" xfId="19481" xr:uid="{5481D0D7-4908-40E0-9198-BB47C9226EBA}"/>
    <cellStyle name="40% - Accent5 3 3 2 4" xfId="14987" xr:uid="{00000000-0005-0000-0000-0000241A0000}"/>
    <cellStyle name="40% - Accent5 3 3 2 5" xfId="14988" xr:uid="{00000000-0005-0000-0000-0000251A0000}"/>
    <cellStyle name="40% - Accent5 3 3 2 6" xfId="19479" xr:uid="{27F8BBB1-C879-4FCD-B658-56D30B954E52}"/>
    <cellStyle name="40% - Accent5 3 3 3" xfId="5035" xr:uid="{00000000-0005-0000-0000-0000261A0000}"/>
    <cellStyle name="40% - Accent5 3 3 3 2" xfId="19482" xr:uid="{47B99A6A-D042-4D3F-947B-1C433597C689}"/>
    <cellStyle name="40% - Accent5 3 3 4" xfId="5036" xr:uid="{00000000-0005-0000-0000-0000271A0000}"/>
    <cellStyle name="40% - Accent5 3 3 4 2" xfId="19483" xr:uid="{F3EB2110-D221-4F6B-BCB7-387FBB42EBA5}"/>
    <cellStyle name="40% - Accent5 3 3 5" xfId="5037" xr:uid="{00000000-0005-0000-0000-0000281A0000}"/>
    <cellStyle name="40% - Accent5 3 3 5 2" xfId="19484" xr:uid="{E6382C0B-5FDD-4FA7-A882-2172A8F3029C}"/>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6" xr:uid="{BFE3B623-8A4C-42D0-B746-49E1A8C41B82}"/>
    <cellStyle name="40% - Accent5 3 4 2 3" xfId="5042" xr:uid="{00000000-0005-0000-0000-00002E1A0000}"/>
    <cellStyle name="40% - Accent5 3 4 2 3 2" xfId="19487" xr:uid="{4F3FFBC0-E14B-4819-81D9-E4C2770CD028}"/>
    <cellStyle name="40% - Accent5 3 4 2 4" xfId="14990" xr:uid="{00000000-0005-0000-0000-00002F1A0000}"/>
    <cellStyle name="40% - Accent5 3 4 2 5" xfId="14991" xr:uid="{00000000-0005-0000-0000-0000301A0000}"/>
    <cellStyle name="40% - Accent5 3 4 2 6" xfId="19485" xr:uid="{3B1769B5-716B-40A0-AE88-FB2DDA6EE586}"/>
    <cellStyle name="40% - Accent5 3 4 3" xfId="5043" xr:uid="{00000000-0005-0000-0000-0000311A0000}"/>
    <cellStyle name="40% - Accent5 3 4 3 2" xfId="19488" xr:uid="{0D231B86-0275-443F-AB16-89D057603E7D}"/>
    <cellStyle name="40% - Accent5 3 4 4" xfId="5044" xr:uid="{00000000-0005-0000-0000-0000321A0000}"/>
    <cellStyle name="40% - Accent5 3 4 4 2" xfId="19489" xr:uid="{E6273892-7D41-4DDF-B291-D4E5B4AEB240}"/>
    <cellStyle name="40% - Accent5 3 4 5" xfId="5045" xr:uid="{00000000-0005-0000-0000-0000331A0000}"/>
    <cellStyle name="40% - Accent5 3 4 5 2" xfId="19490" xr:uid="{5DA5B33F-59B6-466D-81D7-EE070E9FCCD1}"/>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2" xr:uid="{02E6BFA2-4447-49E6-9240-50DCD0EEC9CE}"/>
    <cellStyle name="40% - Accent5 3 5 2 3" xfId="5050" xr:uid="{00000000-0005-0000-0000-0000391A0000}"/>
    <cellStyle name="40% - Accent5 3 5 2 3 2" xfId="19493" xr:uid="{191CACA5-EFE5-4F78-9938-AEA354BCEB0E}"/>
    <cellStyle name="40% - Accent5 3 5 2 4" xfId="14993" xr:uid="{00000000-0005-0000-0000-00003A1A0000}"/>
    <cellStyle name="40% - Accent5 3 5 2 5" xfId="14994" xr:uid="{00000000-0005-0000-0000-00003B1A0000}"/>
    <cellStyle name="40% - Accent5 3 5 2 6" xfId="19491" xr:uid="{93D2DFDD-9292-4100-8683-E13EF77B7E38}"/>
    <cellStyle name="40% - Accent5 3 5 3" xfId="5051" xr:uid="{00000000-0005-0000-0000-00003C1A0000}"/>
    <cellStyle name="40% - Accent5 3 5 3 2" xfId="19494" xr:uid="{D4C483C2-85D8-4D53-84DE-4A961FE6628D}"/>
    <cellStyle name="40% - Accent5 3 5 4" xfId="5052" xr:uid="{00000000-0005-0000-0000-00003D1A0000}"/>
    <cellStyle name="40% - Accent5 3 5 4 2" xfId="19495" xr:uid="{362DD41D-F3EB-4E2D-9801-161CBCD4C695}"/>
    <cellStyle name="40% - Accent5 3 5 5" xfId="5053" xr:uid="{00000000-0005-0000-0000-00003E1A0000}"/>
    <cellStyle name="40% - Accent5 3 5 5 2" xfId="19496" xr:uid="{12444578-46E5-4E03-A80C-0114E9985429}"/>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9" xr:uid="{A1202CD4-5AE1-4013-BAD4-D73E2977552A}"/>
    <cellStyle name="40% - Accent5 3 6 2 3" xfId="5058" xr:uid="{00000000-0005-0000-0000-0000441A0000}"/>
    <cellStyle name="40% - Accent5 3 6 2 3 2" xfId="19500" xr:uid="{3CB5C57F-D546-4FA1-B14A-A2F9B9204DB2}"/>
    <cellStyle name="40% - Accent5 3 6 2 4" xfId="14996" xr:uid="{00000000-0005-0000-0000-0000451A0000}"/>
    <cellStyle name="40% - Accent5 3 6 2 5" xfId="14997" xr:uid="{00000000-0005-0000-0000-0000461A0000}"/>
    <cellStyle name="40% - Accent5 3 6 2 6" xfId="19498" xr:uid="{7FF47302-2B8B-4585-8C5B-288C9BF3414B}"/>
    <cellStyle name="40% - Accent5 3 6 3" xfId="5059" xr:uid="{00000000-0005-0000-0000-0000471A0000}"/>
    <cellStyle name="40% - Accent5 3 6 3 2" xfId="19501" xr:uid="{C0368FC9-5A10-47EA-AD35-DB7F358B5CDF}"/>
    <cellStyle name="40% - Accent5 3 6 4" xfId="5060" xr:uid="{00000000-0005-0000-0000-0000481A0000}"/>
    <cellStyle name="40% - Accent5 3 6 4 2" xfId="19502" xr:uid="{5328C792-075A-4B7D-B355-0604A1EC1BB9}"/>
    <cellStyle name="40% - Accent5 3 6 5" xfId="14998" xr:uid="{00000000-0005-0000-0000-0000491A0000}"/>
    <cellStyle name="40% - Accent5 3 6 6" xfId="14999" xr:uid="{00000000-0005-0000-0000-00004A1A0000}"/>
    <cellStyle name="40% - Accent5 3 6 7" xfId="19497"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5" xr:uid="{1887888A-63C7-4692-B079-20F7899E93B7}"/>
    <cellStyle name="40% - Accent5 3 7 2 3" xfId="5065" xr:uid="{00000000-0005-0000-0000-00004F1A0000}"/>
    <cellStyle name="40% - Accent5 3 7 2 3 2" xfId="19506" xr:uid="{7FE4B48F-0C3D-4F7C-B9B2-FD20CF2DBCEE}"/>
    <cellStyle name="40% - Accent5 3 7 2 4" xfId="15000" xr:uid="{00000000-0005-0000-0000-0000501A0000}"/>
    <cellStyle name="40% - Accent5 3 7 2 5" xfId="15001" xr:uid="{00000000-0005-0000-0000-0000511A0000}"/>
    <cellStyle name="40% - Accent5 3 7 2 6" xfId="19504" xr:uid="{43E8F1E4-AABC-4DCD-B054-F179CC262E2B}"/>
    <cellStyle name="40% - Accent5 3 7 3" xfId="5066" xr:uid="{00000000-0005-0000-0000-0000521A0000}"/>
    <cellStyle name="40% - Accent5 3 7 3 2" xfId="19507" xr:uid="{D0E505CE-93C1-4E87-B1C6-B5D32971D462}"/>
    <cellStyle name="40% - Accent5 3 7 4" xfId="5067" xr:uid="{00000000-0005-0000-0000-0000531A0000}"/>
    <cellStyle name="40% - Accent5 3 7 4 2" xfId="19508" xr:uid="{6C54661E-4D14-4C59-A0E8-548863BCAC3F}"/>
    <cellStyle name="40% - Accent5 3 7 5" xfId="15002" xr:uid="{00000000-0005-0000-0000-0000541A0000}"/>
    <cellStyle name="40% - Accent5 3 7 6" xfId="15003" xr:uid="{00000000-0005-0000-0000-0000551A0000}"/>
    <cellStyle name="40% - Accent5 3 7 7" xfId="19503"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1" xr:uid="{1B7B528E-18E0-4215-A5C9-1BDD75D3348D}"/>
    <cellStyle name="40% - Accent5 3 8 2 3" xfId="5072" xr:uid="{00000000-0005-0000-0000-00005A1A0000}"/>
    <cellStyle name="40% - Accent5 3 8 2 3 2" xfId="19512" xr:uid="{03566EED-B4AF-4AF4-871B-8FF0076118BB}"/>
    <cellStyle name="40% - Accent5 3 8 2 4" xfId="15004" xr:uid="{00000000-0005-0000-0000-00005B1A0000}"/>
    <cellStyle name="40% - Accent5 3 8 2 5" xfId="15005" xr:uid="{00000000-0005-0000-0000-00005C1A0000}"/>
    <cellStyle name="40% - Accent5 3 8 2 6" xfId="19510" xr:uid="{79D643AA-6E75-48E9-8EB7-5720E068BE3F}"/>
    <cellStyle name="40% - Accent5 3 8 3" xfId="5073" xr:uid="{00000000-0005-0000-0000-00005D1A0000}"/>
    <cellStyle name="40% - Accent5 3 8 3 2" xfId="19513" xr:uid="{6BCD00D5-ADB0-4075-B93F-BD7B37300DC2}"/>
    <cellStyle name="40% - Accent5 3 8 4" xfId="5074" xr:uid="{00000000-0005-0000-0000-00005E1A0000}"/>
    <cellStyle name="40% - Accent5 3 8 4 2" xfId="19514" xr:uid="{C5035BAE-F501-4A92-8F91-BF9F116C5506}"/>
    <cellStyle name="40% - Accent5 3 8 5" xfId="15006" xr:uid="{00000000-0005-0000-0000-00005F1A0000}"/>
    <cellStyle name="40% - Accent5 3 8 6" xfId="15007" xr:uid="{00000000-0005-0000-0000-0000601A0000}"/>
    <cellStyle name="40% - Accent5 3 8 7" xfId="19509"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6" xr:uid="{78C6875C-72E1-47D2-B78C-A7142FBBC6B2}"/>
    <cellStyle name="40% - Accent5 3 9 3" xfId="5078" xr:uid="{00000000-0005-0000-0000-0000641A0000}"/>
    <cellStyle name="40% - Accent5 3 9 3 2" xfId="19517" xr:uid="{CA254ACE-6B58-49BE-8791-DBFBDC9ADEF0}"/>
    <cellStyle name="40% - Accent5 3 9 4" xfId="15008" xr:uid="{00000000-0005-0000-0000-0000651A0000}"/>
    <cellStyle name="40% - Accent5 3 9 5" xfId="15009" xr:uid="{00000000-0005-0000-0000-0000661A0000}"/>
    <cellStyle name="40% - Accent5 3 9 6" xfId="19515"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8" xr:uid="{C6322EB1-ED2A-47CB-A865-4B8262A2FE8A}"/>
    <cellStyle name="40% - Accent5 4 11" xfId="5092" xr:uid="{00000000-0005-0000-0000-0000741A0000}"/>
    <cellStyle name="40% - Accent5 4 11 2" xfId="19519" xr:uid="{F469C520-DF19-4339-B563-CCD620FDAACA}"/>
    <cellStyle name="40% - Accent5 4 12" xfId="5093" xr:uid="{00000000-0005-0000-0000-0000751A0000}"/>
    <cellStyle name="40% - Accent5 4 12 2" xfId="19520" xr:uid="{129F607E-4850-43CC-AA15-3EA25F985A08}"/>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3" xr:uid="{AC669463-00D9-4987-9B76-07C0837C17AA}"/>
    <cellStyle name="40% - Accent5 4 2 2 3" xfId="5097" xr:uid="{00000000-0005-0000-0000-00007A1A0000}"/>
    <cellStyle name="40% - Accent5 4 2 2 3 2" xfId="19524" xr:uid="{F9988000-8052-4FA9-BF44-B793D1C09C86}"/>
    <cellStyle name="40% - Accent5 4 2 2 4" xfId="15011" xr:uid="{00000000-0005-0000-0000-00007B1A0000}"/>
    <cellStyle name="40% - Accent5 4 2 2 5" xfId="15012" xr:uid="{00000000-0005-0000-0000-00007C1A0000}"/>
    <cellStyle name="40% - Accent5 4 2 2 6" xfId="19522" xr:uid="{28557529-727C-421E-8802-7D170F316456}"/>
    <cellStyle name="40% - Accent5 4 2 3" xfId="5098" xr:uid="{00000000-0005-0000-0000-00007D1A0000}"/>
    <cellStyle name="40% - Accent5 4 2 3 2" xfId="19525" xr:uid="{5DB3F57F-E94B-45BE-A7E9-834CF5171DAA}"/>
    <cellStyle name="40% - Accent5 4 2 4" xfId="5099" xr:uid="{00000000-0005-0000-0000-00007E1A0000}"/>
    <cellStyle name="40% - Accent5 4 2 4 2" xfId="19526" xr:uid="{E8D695A9-783B-4D64-B80F-ED50448DD54D}"/>
    <cellStyle name="40% - Accent5 4 2 5" xfId="15013" xr:uid="{00000000-0005-0000-0000-00007F1A0000}"/>
    <cellStyle name="40% - Accent5 4 2 6" xfId="15014" xr:uid="{00000000-0005-0000-0000-0000801A0000}"/>
    <cellStyle name="40% - Accent5 4 2 7" xfId="19521"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9" xr:uid="{C64CC17D-AD30-4961-B778-8F6618A462F8}"/>
    <cellStyle name="40% - Accent5 4 3 2 3" xfId="5104" xr:uid="{00000000-0005-0000-0000-0000851A0000}"/>
    <cellStyle name="40% - Accent5 4 3 2 3 2" xfId="19530" xr:uid="{FBBD590D-B9CE-44EB-8168-AA1600B21F0A}"/>
    <cellStyle name="40% - Accent5 4 3 2 4" xfId="15015" xr:uid="{00000000-0005-0000-0000-0000861A0000}"/>
    <cellStyle name="40% - Accent5 4 3 2 5" xfId="15016" xr:uid="{00000000-0005-0000-0000-0000871A0000}"/>
    <cellStyle name="40% - Accent5 4 3 2 6" xfId="19528" xr:uid="{1247A759-346C-4664-BE81-3152ED23B640}"/>
    <cellStyle name="40% - Accent5 4 3 3" xfId="5105" xr:uid="{00000000-0005-0000-0000-0000881A0000}"/>
    <cellStyle name="40% - Accent5 4 3 3 2" xfId="19531" xr:uid="{46E38BC2-5F29-43FE-B8CA-7B8D72AF33ED}"/>
    <cellStyle name="40% - Accent5 4 3 4" xfId="5106" xr:uid="{00000000-0005-0000-0000-0000891A0000}"/>
    <cellStyle name="40% - Accent5 4 3 4 2" xfId="19532" xr:uid="{207CFEF5-FE7F-40AB-A98A-1298CBC80A6E}"/>
    <cellStyle name="40% - Accent5 4 3 5" xfId="15017" xr:uid="{00000000-0005-0000-0000-00008A1A0000}"/>
    <cellStyle name="40% - Accent5 4 3 6" xfId="15018" xr:uid="{00000000-0005-0000-0000-00008B1A0000}"/>
    <cellStyle name="40% - Accent5 4 3 7" xfId="19527"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5" xr:uid="{F1CBCFE2-2F7A-4CFD-BDDE-6C5F06B47962}"/>
    <cellStyle name="40% - Accent5 4 4 2 3" xfId="5110" xr:uid="{00000000-0005-0000-0000-00008F1A0000}"/>
    <cellStyle name="40% - Accent5 4 4 2 3 2" xfId="19536" xr:uid="{3E8B9B05-8504-442D-AF26-48FE3C8CB498}"/>
    <cellStyle name="40% - Accent5 4 4 2 4" xfId="15019" xr:uid="{00000000-0005-0000-0000-0000901A0000}"/>
    <cellStyle name="40% - Accent5 4 4 2 5" xfId="15020" xr:uid="{00000000-0005-0000-0000-0000911A0000}"/>
    <cellStyle name="40% - Accent5 4 4 2 6" xfId="19534" xr:uid="{39A28B45-E947-47C5-AAFF-30912ABF38B7}"/>
    <cellStyle name="40% - Accent5 4 4 3" xfId="5111" xr:uid="{00000000-0005-0000-0000-0000921A0000}"/>
    <cellStyle name="40% - Accent5 4 4 3 2" xfId="19537" xr:uid="{13194AFF-1EFF-4575-9DEA-35E020CB9333}"/>
    <cellStyle name="40% - Accent5 4 4 4" xfId="5112" xr:uid="{00000000-0005-0000-0000-0000931A0000}"/>
    <cellStyle name="40% - Accent5 4 4 4 2" xfId="19538" xr:uid="{7C1168C3-BA08-4D2B-B5BE-FC461D8094D5}"/>
    <cellStyle name="40% - Accent5 4 4 5" xfId="15021" xr:uid="{00000000-0005-0000-0000-0000941A0000}"/>
    <cellStyle name="40% - Accent5 4 4 6" xfId="15022" xr:uid="{00000000-0005-0000-0000-0000951A0000}"/>
    <cellStyle name="40% - Accent5 4 4 7" xfId="19533"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1" xr:uid="{905834B3-039B-493E-BC2C-E7D1D03B55D9}"/>
    <cellStyle name="40% - Accent5 4 5 2 3" xfId="5116" xr:uid="{00000000-0005-0000-0000-0000991A0000}"/>
    <cellStyle name="40% - Accent5 4 5 2 3 2" xfId="19542" xr:uid="{8190479B-9B3F-4392-8B46-A38F3F3691A6}"/>
    <cellStyle name="40% - Accent5 4 5 2 4" xfId="15023" xr:uid="{00000000-0005-0000-0000-00009A1A0000}"/>
    <cellStyle name="40% - Accent5 4 5 2 5" xfId="15024" xr:uid="{00000000-0005-0000-0000-00009B1A0000}"/>
    <cellStyle name="40% - Accent5 4 5 2 6" xfId="19540" xr:uid="{CDF051D2-7533-4BDE-91C3-814245D7719B}"/>
    <cellStyle name="40% - Accent5 4 5 3" xfId="5117" xr:uid="{00000000-0005-0000-0000-00009C1A0000}"/>
    <cellStyle name="40% - Accent5 4 5 3 2" xfId="19543" xr:uid="{DE8F3315-7DEF-401C-8FEF-64BA43056C28}"/>
    <cellStyle name="40% - Accent5 4 5 4" xfId="5118" xr:uid="{00000000-0005-0000-0000-00009D1A0000}"/>
    <cellStyle name="40% - Accent5 4 5 4 2" xfId="19544" xr:uid="{417E3343-890B-46BD-B9E4-38930EFDC3D5}"/>
    <cellStyle name="40% - Accent5 4 5 5" xfId="15025" xr:uid="{00000000-0005-0000-0000-00009E1A0000}"/>
    <cellStyle name="40% - Accent5 4 5 6" xfId="15026" xr:uid="{00000000-0005-0000-0000-00009F1A0000}"/>
    <cellStyle name="40% - Accent5 4 5 7" xfId="19539"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7" xr:uid="{44860FED-CC47-470D-AFF0-F9BAA5FF75FC}"/>
    <cellStyle name="40% - Accent5 4 6 2 3" xfId="5122" xr:uid="{00000000-0005-0000-0000-0000A31A0000}"/>
    <cellStyle name="40% - Accent5 4 6 2 3 2" xfId="19548" xr:uid="{908503AE-34D3-4E1F-BB54-FB92DE448025}"/>
    <cellStyle name="40% - Accent5 4 6 2 4" xfId="15027" xr:uid="{00000000-0005-0000-0000-0000A41A0000}"/>
    <cellStyle name="40% - Accent5 4 6 2 5" xfId="15028" xr:uid="{00000000-0005-0000-0000-0000A51A0000}"/>
    <cellStyle name="40% - Accent5 4 6 2 6" xfId="19546" xr:uid="{576CDB6B-E2AD-4E98-8249-F9ABB3CA29DB}"/>
    <cellStyle name="40% - Accent5 4 6 3" xfId="5123" xr:uid="{00000000-0005-0000-0000-0000A61A0000}"/>
    <cellStyle name="40% - Accent5 4 6 3 2" xfId="19549" xr:uid="{1421E8FB-8CC2-4E21-B7CC-ECA0FDF21512}"/>
    <cellStyle name="40% - Accent5 4 6 4" xfId="5124" xr:uid="{00000000-0005-0000-0000-0000A71A0000}"/>
    <cellStyle name="40% - Accent5 4 6 4 2" xfId="19550" xr:uid="{ED8547DE-1C92-439A-B027-757FE20344BF}"/>
    <cellStyle name="40% - Accent5 4 6 5" xfId="15029" xr:uid="{00000000-0005-0000-0000-0000A81A0000}"/>
    <cellStyle name="40% - Accent5 4 6 6" xfId="15030" xr:uid="{00000000-0005-0000-0000-0000A91A0000}"/>
    <cellStyle name="40% - Accent5 4 6 7" xfId="19545"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3" xr:uid="{5E652939-51A5-468F-A4FE-E04A3B63BF42}"/>
    <cellStyle name="40% - Accent5 4 7 2 3" xfId="5128" xr:uid="{00000000-0005-0000-0000-0000AD1A0000}"/>
    <cellStyle name="40% - Accent5 4 7 2 3 2" xfId="19554" xr:uid="{E5E88C15-8564-432C-8B83-D7B7C73B89F3}"/>
    <cellStyle name="40% - Accent5 4 7 2 4" xfId="15031" xr:uid="{00000000-0005-0000-0000-0000AE1A0000}"/>
    <cellStyle name="40% - Accent5 4 7 2 5" xfId="15032" xr:uid="{00000000-0005-0000-0000-0000AF1A0000}"/>
    <cellStyle name="40% - Accent5 4 7 2 6" xfId="19552" xr:uid="{A1797F1F-C90D-4544-BA51-0D45F3DDE870}"/>
    <cellStyle name="40% - Accent5 4 7 3" xfId="5129" xr:uid="{00000000-0005-0000-0000-0000B01A0000}"/>
    <cellStyle name="40% - Accent5 4 7 3 2" xfId="19555" xr:uid="{F37D70F1-C107-41A3-992A-BD58E456BFC3}"/>
    <cellStyle name="40% - Accent5 4 7 4" xfId="5130" xr:uid="{00000000-0005-0000-0000-0000B11A0000}"/>
    <cellStyle name="40% - Accent5 4 7 4 2" xfId="19556" xr:uid="{A28938EF-3213-4ECC-8018-649ED2A386E2}"/>
    <cellStyle name="40% - Accent5 4 7 5" xfId="15033" xr:uid="{00000000-0005-0000-0000-0000B21A0000}"/>
    <cellStyle name="40% - Accent5 4 7 6" xfId="15034" xr:uid="{00000000-0005-0000-0000-0000B31A0000}"/>
    <cellStyle name="40% - Accent5 4 7 7" xfId="19551"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9" xr:uid="{9FCE70A5-BE85-4254-8A7D-94516C326CEF}"/>
    <cellStyle name="40% - Accent5 4 8 2 3" xfId="5134" xr:uid="{00000000-0005-0000-0000-0000B71A0000}"/>
    <cellStyle name="40% - Accent5 4 8 2 3 2" xfId="19560" xr:uid="{A0F33293-549B-4876-AAB7-D0662C1A07AC}"/>
    <cellStyle name="40% - Accent5 4 8 2 4" xfId="15035" xr:uid="{00000000-0005-0000-0000-0000B81A0000}"/>
    <cellStyle name="40% - Accent5 4 8 2 5" xfId="15036" xr:uid="{00000000-0005-0000-0000-0000B91A0000}"/>
    <cellStyle name="40% - Accent5 4 8 2 6" xfId="19558" xr:uid="{659C9A4F-B5F9-42D0-A81B-058B05B25195}"/>
    <cellStyle name="40% - Accent5 4 8 3" xfId="5135" xr:uid="{00000000-0005-0000-0000-0000BA1A0000}"/>
    <cellStyle name="40% - Accent5 4 8 3 2" xfId="19561" xr:uid="{C0052A30-DEE0-463C-A8A3-E44368CE47C1}"/>
    <cellStyle name="40% - Accent5 4 8 4" xfId="5136" xr:uid="{00000000-0005-0000-0000-0000BB1A0000}"/>
    <cellStyle name="40% - Accent5 4 8 4 2" xfId="19562" xr:uid="{99A71EC5-62D4-413D-85B6-1FB41575407D}"/>
    <cellStyle name="40% - Accent5 4 8 5" xfId="15037" xr:uid="{00000000-0005-0000-0000-0000BC1A0000}"/>
    <cellStyle name="40% - Accent5 4 8 6" xfId="15038" xr:uid="{00000000-0005-0000-0000-0000BD1A0000}"/>
    <cellStyle name="40% - Accent5 4 8 7" xfId="19557" xr:uid="{32D26BC1-EE9C-4C3A-8135-6399235AC04F}"/>
    <cellStyle name="40% - Accent5 4 9" xfId="5137" xr:uid="{00000000-0005-0000-0000-0000BE1A0000}"/>
    <cellStyle name="40% - Accent5 4 9 2" xfId="5138" xr:uid="{00000000-0005-0000-0000-0000BF1A0000}"/>
    <cellStyle name="40% - Accent5 4 9 2 2" xfId="19564" xr:uid="{78150463-6D9D-4A52-9396-7238051E0CCC}"/>
    <cellStyle name="40% - Accent5 4 9 3" xfId="5139" xr:uid="{00000000-0005-0000-0000-0000C01A0000}"/>
    <cellStyle name="40% - Accent5 4 9 3 2" xfId="19565" xr:uid="{65199BED-991A-487C-AF74-0402D318A151}"/>
    <cellStyle name="40% - Accent5 4 9 4" xfId="15039" xr:uid="{00000000-0005-0000-0000-0000C11A0000}"/>
    <cellStyle name="40% - Accent5 4 9 5" xfId="15040" xr:uid="{00000000-0005-0000-0000-0000C21A0000}"/>
    <cellStyle name="40% - Accent5 4 9 6" xfId="19563"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8" xr:uid="{0EE37145-B1BA-494C-AB69-EC8E9B69AC78}"/>
    <cellStyle name="40% - Accent5 5 2 3" xfId="5154" xr:uid="{00000000-0005-0000-0000-0000D11A0000}"/>
    <cellStyle name="40% - Accent5 5 2 3 2" xfId="19569" xr:uid="{2E3FC175-426E-4993-BB12-54E75A152898}"/>
    <cellStyle name="40% - Accent5 5 2 4" xfId="15041" xr:uid="{00000000-0005-0000-0000-0000D21A0000}"/>
    <cellStyle name="40% - Accent5 5 2 5" xfId="15042" xr:uid="{00000000-0005-0000-0000-0000D31A0000}"/>
    <cellStyle name="40% - Accent5 5 2 6" xfId="19567" xr:uid="{C6851ACD-001D-4449-901C-57A1F2B8F9EB}"/>
    <cellStyle name="40% - Accent5 5 3" xfId="5155" xr:uid="{00000000-0005-0000-0000-0000D41A0000}"/>
    <cellStyle name="40% - Accent5 5 3 2" xfId="19570" xr:uid="{1172EA67-F3CE-466A-B3ED-B46CB4BCD731}"/>
    <cellStyle name="40% - Accent5 5 4" xfId="5156" xr:uid="{00000000-0005-0000-0000-0000D51A0000}"/>
    <cellStyle name="40% - Accent5 5 4 2" xfId="19571" xr:uid="{AFF167BA-013D-4839-83DB-C6F4BD7B405B}"/>
    <cellStyle name="40% - Accent5 5 5" xfId="15043" xr:uid="{00000000-0005-0000-0000-0000D61A0000}"/>
    <cellStyle name="40% - Accent5 5 6" xfId="15044" xr:uid="{00000000-0005-0000-0000-0000D71A0000}"/>
    <cellStyle name="40% - Accent5 5 7" xfId="19566"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4" xr:uid="{AEFC05F0-18FB-4899-888E-B94DA12CC45F}"/>
    <cellStyle name="40% - Accent5 6 2 3" xfId="5171" xr:uid="{00000000-0005-0000-0000-0000E61A0000}"/>
    <cellStyle name="40% - Accent5 6 2 3 2" xfId="19575" xr:uid="{CDDA5364-6692-4D26-9E37-85DBDD661413}"/>
    <cellStyle name="40% - Accent5 6 2 4" xfId="15045" xr:uid="{00000000-0005-0000-0000-0000E71A0000}"/>
    <cellStyle name="40% - Accent5 6 2 5" xfId="15046" xr:uid="{00000000-0005-0000-0000-0000E81A0000}"/>
    <cellStyle name="40% - Accent5 6 2 6" xfId="19573" xr:uid="{AE75EE6B-2C9D-4F6A-A5E4-696EDC3E9CAD}"/>
    <cellStyle name="40% - Accent5 6 3" xfId="5172" xr:uid="{00000000-0005-0000-0000-0000E91A0000}"/>
    <cellStyle name="40% - Accent5 6 3 2" xfId="19576" xr:uid="{712BC15D-DCA7-4862-AE61-29E6FF6E801A}"/>
    <cellStyle name="40% - Accent5 6 4" xfId="5173" xr:uid="{00000000-0005-0000-0000-0000EA1A0000}"/>
    <cellStyle name="40% - Accent5 6 4 2" xfId="19577" xr:uid="{3108426B-5599-45EA-9B55-FAB68AC0B312}"/>
    <cellStyle name="40% - Accent5 6 5" xfId="15047" xr:uid="{00000000-0005-0000-0000-0000EB1A0000}"/>
    <cellStyle name="40% - Accent5 6 6" xfId="15048" xr:uid="{00000000-0005-0000-0000-0000EC1A0000}"/>
    <cellStyle name="40% - Accent5 6 7" xfId="19572"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8"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1" xr:uid="{19ED7650-2530-4A4A-B43A-AAA5E28077D5}"/>
    <cellStyle name="40% - Accent5 7 2 3" xfId="5184" xr:uid="{00000000-0005-0000-0000-0000F71A0000}"/>
    <cellStyle name="40% - Accent5 7 2 3 2" xfId="19582" xr:uid="{6863508B-6F36-4CCE-A676-6C5EADBA3CBB}"/>
    <cellStyle name="40% - Accent5 7 2 4" xfId="15049" xr:uid="{00000000-0005-0000-0000-0000F81A0000}"/>
    <cellStyle name="40% - Accent5 7 2 5" xfId="15050" xr:uid="{00000000-0005-0000-0000-0000F91A0000}"/>
    <cellStyle name="40% - Accent5 7 2 6" xfId="19580" xr:uid="{ECFAF594-617D-48FB-B44C-71B57364F359}"/>
    <cellStyle name="40% - Accent5 7 3" xfId="5185" xr:uid="{00000000-0005-0000-0000-0000FA1A0000}"/>
    <cellStyle name="40% - Accent5 7 3 2" xfId="19583" xr:uid="{91FBF097-5DC4-4BA0-B12C-1824BFAE7A1A}"/>
    <cellStyle name="40% - Accent5 7 4" xfId="5186" xr:uid="{00000000-0005-0000-0000-0000FB1A0000}"/>
    <cellStyle name="40% - Accent5 7 4 2" xfId="19584" xr:uid="{F4A18E15-EE79-480F-8C5F-B01EC1B1231E}"/>
    <cellStyle name="40% - Accent5 7 5" xfId="15051" xr:uid="{00000000-0005-0000-0000-0000FC1A0000}"/>
    <cellStyle name="40% - Accent5 7 6" xfId="15052" xr:uid="{00000000-0005-0000-0000-0000FD1A0000}"/>
    <cellStyle name="40% - Accent5 7 7" xfId="19579"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7" xr:uid="{E28EF8E1-28A9-4730-B674-22D52E23DEAC}"/>
    <cellStyle name="40% - Accent5 8 2 3" xfId="5191" xr:uid="{00000000-0005-0000-0000-0000021B0000}"/>
    <cellStyle name="40% - Accent5 8 2 3 2" xfId="19588" xr:uid="{FA9B48AE-B8A3-4968-9925-B9E6D4740025}"/>
    <cellStyle name="40% - Accent5 8 2 4" xfId="15053" xr:uid="{00000000-0005-0000-0000-0000031B0000}"/>
    <cellStyle name="40% - Accent5 8 2 5" xfId="15054" xr:uid="{00000000-0005-0000-0000-0000041B0000}"/>
    <cellStyle name="40% - Accent5 8 2 6" xfId="19586" xr:uid="{689345FC-8370-43A8-B86F-DEFBF94708B3}"/>
    <cellStyle name="40% - Accent5 8 3" xfId="5192" xr:uid="{00000000-0005-0000-0000-0000051B0000}"/>
    <cellStyle name="40% - Accent5 8 3 2" xfId="19589" xr:uid="{FADB2100-DB31-4DE3-BD37-E5AE7CD2100C}"/>
    <cellStyle name="40% - Accent5 8 4" xfId="5193" xr:uid="{00000000-0005-0000-0000-0000061B0000}"/>
    <cellStyle name="40% - Accent5 8 4 2" xfId="19590" xr:uid="{8071D9DA-16DF-4EFA-A5FB-32834F102CDE}"/>
    <cellStyle name="40% - Accent5 8 5" xfId="15055" xr:uid="{00000000-0005-0000-0000-0000071B0000}"/>
    <cellStyle name="40% - Accent5 8 6" xfId="15056" xr:uid="{00000000-0005-0000-0000-0000081B0000}"/>
    <cellStyle name="40% - Accent5 8 7" xfId="19585"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3" xr:uid="{AE9B97CC-E9BD-4EA3-9989-002F2F928264}"/>
    <cellStyle name="40% - Accent5 9 2 3" xfId="5198" xr:uid="{00000000-0005-0000-0000-00000D1B0000}"/>
    <cellStyle name="40% - Accent5 9 2 3 2" xfId="19594" xr:uid="{B3AA16A8-DA73-455D-8422-107B5D3B6BC0}"/>
    <cellStyle name="40% - Accent5 9 2 4" xfId="15057" xr:uid="{00000000-0005-0000-0000-00000E1B0000}"/>
    <cellStyle name="40% - Accent5 9 2 5" xfId="15058" xr:uid="{00000000-0005-0000-0000-00000F1B0000}"/>
    <cellStyle name="40% - Accent5 9 2 6" xfId="19592" xr:uid="{018CFD5D-9729-44B0-858A-CD1742BB967D}"/>
    <cellStyle name="40% - Accent5 9 3" xfId="5199" xr:uid="{00000000-0005-0000-0000-0000101B0000}"/>
    <cellStyle name="40% - Accent5 9 3 2" xfId="19595" xr:uid="{ABEE8701-7207-4628-91F9-FE9C809A68B2}"/>
    <cellStyle name="40% - Accent5 9 4" xfId="5200" xr:uid="{00000000-0005-0000-0000-0000111B0000}"/>
    <cellStyle name="40% - Accent5 9 4 2" xfId="19596" xr:uid="{F2F6A3ED-EBAF-49F3-A8BE-DF4C1F35F4E7}"/>
    <cellStyle name="40% - Accent5 9 5" xfId="15059" xr:uid="{00000000-0005-0000-0000-0000121B0000}"/>
    <cellStyle name="40% - Accent5 9 6" xfId="15060" xr:uid="{00000000-0005-0000-0000-0000131B0000}"/>
    <cellStyle name="40% - Accent5 9 7" xfId="19591"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9" xr:uid="{55A45B9F-006C-4678-8B83-377637E38D5E}"/>
    <cellStyle name="40% - Accent6 10 2 3" xfId="5205" xr:uid="{00000000-0005-0000-0000-0000181B0000}"/>
    <cellStyle name="40% - Accent6 10 2 3 2" xfId="19600" xr:uid="{62B391B8-A686-48E1-96DB-812611ABC4F7}"/>
    <cellStyle name="40% - Accent6 10 2 4" xfId="15061" xr:uid="{00000000-0005-0000-0000-0000191B0000}"/>
    <cellStyle name="40% - Accent6 10 2 5" xfId="15062" xr:uid="{00000000-0005-0000-0000-00001A1B0000}"/>
    <cellStyle name="40% - Accent6 10 2 6" xfId="19598" xr:uid="{06E38293-B6D5-41B5-84AC-64EE9FCA9E72}"/>
    <cellStyle name="40% - Accent6 10 3" xfId="5206" xr:uid="{00000000-0005-0000-0000-00001B1B0000}"/>
    <cellStyle name="40% - Accent6 10 3 2" xfId="19601" xr:uid="{A607108F-0138-448C-B7D0-2AABEBA11EED}"/>
    <cellStyle name="40% - Accent6 10 4" xfId="5207" xr:uid="{00000000-0005-0000-0000-00001C1B0000}"/>
    <cellStyle name="40% - Accent6 10 4 2" xfId="19602" xr:uid="{A32CEC11-C3C8-432D-AB21-8A62133F4B13}"/>
    <cellStyle name="40% - Accent6 10 5" xfId="15063" xr:uid="{00000000-0005-0000-0000-00001D1B0000}"/>
    <cellStyle name="40% - Accent6 10 6" xfId="15064" xr:uid="{00000000-0005-0000-0000-00001E1B0000}"/>
    <cellStyle name="40% - Accent6 10 7" xfId="19597"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5" xr:uid="{2CB9AA86-1E52-4FFF-BA4E-270DCACC8E07}"/>
    <cellStyle name="40% - Accent6 11 2 3" xfId="5212" xr:uid="{00000000-0005-0000-0000-0000231B0000}"/>
    <cellStyle name="40% - Accent6 11 2 3 2" xfId="19606" xr:uid="{0FD74A46-CDBF-4651-817B-BE2660A0649E}"/>
    <cellStyle name="40% - Accent6 11 2 4" xfId="15065" xr:uid="{00000000-0005-0000-0000-0000241B0000}"/>
    <cellStyle name="40% - Accent6 11 2 5" xfId="15066" xr:uid="{00000000-0005-0000-0000-0000251B0000}"/>
    <cellStyle name="40% - Accent6 11 2 6" xfId="19604" xr:uid="{F5632C90-923A-470D-8817-4B44D59947CE}"/>
    <cellStyle name="40% - Accent6 11 3" xfId="5213" xr:uid="{00000000-0005-0000-0000-0000261B0000}"/>
    <cellStyle name="40% - Accent6 11 3 2" xfId="19607" xr:uid="{49BA9E55-7760-41A6-B289-E3108961F9E2}"/>
    <cellStyle name="40% - Accent6 11 4" xfId="5214" xr:uid="{00000000-0005-0000-0000-0000271B0000}"/>
    <cellStyle name="40% - Accent6 11 4 2" xfId="19608" xr:uid="{689D2260-D035-45E1-9C92-E6236F1D8880}"/>
    <cellStyle name="40% - Accent6 11 5" xfId="15067" xr:uid="{00000000-0005-0000-0000-0000281B0000}"/>
    <cellStyle name="40% - Accent6 11 6" xfId="15068" xr:uid="{00000000-0005-0000-0000-0000291B0000}"/>
    <cellStyle name="40% - Accent6 11 7" xfId="19603"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1" xr:uid="{237B565A-D4E6-4976-9171-6AAF165CA8CF}"/>
    <cellStyle name="40% - Accent6 12 2 3" xfId="5219" xr:uid="{00000000-0005-0000-0000-00002E1B0000}"/>
    <cellStyle name="40% - Accent6 12 2 3 2" xfId="19612" xr:uid="{57BB95C9-A137-48EB-8643-A43FD57CD93D}"/>
    <cellStyle name="40% - Accent6 12 2 4" xfId="15069" xr:uid="{00000000-0005-0000-0000-00002F1B0000}"/>
    <cellStyle name="40% - Accent6 12 2 5" xfId="15070" xr:uid="{00000000-0005-0000-0000-0000301B0000}"/>
    <cellStyle name="40% - Accent6 12 2 6" xfId="19610" xr:uid="{01947BEB-5021-4F81-B587-206E333B6F93}"/>
    <cellStyle name="40% - Accent6 12 3" xfId="5220" xr:uid="{00000000-0005-0000-0000-0000311B0000}"/>
    <cellStyle name="40% - Accent6 12 3 2" xfId="19613" xr:uid="{DC379017-AB63-42FC-9AE6-6B5A1421C1A9}"/>
    <cellStyle name="40% - Accent6 12 4" xfId="5221" xr:uid="{00000000-0005-0000-0000-0000321B0000}"/>
    <cellStyle name="40% - Accent6 12 4 2" xfId="19614" xr:uid="{F330C4E3-D37B-421C-9EEF-93FC47E94C20}"/>
    <cellStyle name="40% - Accent6 12 5" xfId="15071" xr:uid="{00000000-0005-0000-0000-0000331B0000}"/>
    <cellStyle name="40% - Accent6 12 6" xfId="15072" xr:uid="{00000000-0005-0000-0000-0000341B0000}"/>
    <cellStyle name="40% - Accent6 12 7" xfId="19609"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7" xr:uid="{870E4257-7F8B-4185-BD82-47D56C0D7AFC}"/>
    <cellStyle name="40% - Accent6 13 2 3" xfId="5226" xr:uid="{00000000-0005-0000-0000-0000391B0000}"/>
    <cellStyle name="40% - Accent6 13 2 3 2" xfId="19618" xr:uid="{554AB04A-2AD5-4EBE-B46B-21B9DEC5A3DD}"/>
    <cellStyle name="40% - Accent6 13 2 4" xfId="15073" xr:uid="{00000000-0005-0000-0000-00003A1B0000}"/>
    <cellStyle name="40% - Accent6 13 2 5" xfId="15074" xr:uid="{00000000-0005-0000-0000-00003B1B0000}"/>
    <cellStyle name="40% - Accent6 13 2 6" xfId="19616" xr:uid="{D90D1CB0-07C7-4252-8DE2-49094CE3C291}"/>
    <cellStyle name="40% - Accent6 13 3" xfId="5227" xr:uid="{00000000-0005-0000-0000-00003C1B0000}"/>
    <cellStyle name="40% - Accent6 13 3 2" xfId="19619" xr:uid="{A399EAAB-4CCF-4960-A2DB-EB73C4DF76C9}"/>
    <cellStyle name="40% - Accent6 13 4" xfId="5228" xr:uid="{00000000-0005-0000-0000-00003D1B0000}"/>
    <cellStyle name="40% - Accent6 13 4 2" xfId="19620" xr:uid="{3B26111A-71B7-4289-A698-0C73FAF57628}"/>
    <cellStyle name="40% - Accent6 13 5" xfId="15075" xr:uid="{00000000-0005-0000-0000-00003E1B0000}"/>
    <cellStyle name="40% - Accent6 13 6" xfId="15076" xr:uid="{00000000-0005-0000-0000-00003F1B0000}"/>
    <cellStyle name="40% - Accent6 13 7" xfId="19615"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3" xr:uid="{E9E33F3E-15AB-4C47-8CCB-DAE57DE61513}"/>
    <cellStyle name="40% - Accent6 14 2 3" xfId="5233" xr:uid="{00000000-0005-0000-0000-0000441B0000}"/>
    <cellStyle name="40% - Accent6 14 2 3 2" xfId="19624" xr:uid="{DB2F4CF4-6AD3-4896-9CED-8F66E40A45D9}"/>
    <cellStyle name="40% - Accent6 14 2 4" xfId="15077" xr:uid="{00000000-0005-0000-0000-0000451B0000}"/>
    <cellStyle name="40% - Accent6 14 2 5" xfId="15078" xr:uid="{00000000-0005-0000-0000-0000461B0000}"/>
    <cellStyle name="40% - Accent6 14 2 6" xfId="19622" xr:uid="{C5443431-A9F7-4A11-A0B3-4A1F2852E895}"/>
    <cellStyle name="40% - Accent6 14 3" xfId="5234" xr:uid="{00000000-0005-0000-0000-0000471B0000}"/>
    <cellStyle name="40% - Accent6 14 3 2" xfId="19625" xr:uid="{11BDFAEE-EE29-4CF4-A45A-C061901A2FB7}"/>
    <cellStyle name="40% - Accent6 14 4" xfId="5235" xr:uid="{00000000-0005-0000-0000-0000481B0000}"/>
    <cellStyle name="40% - Accent6 14 4 2" xfId="19626" xr:uid="{06D0B27A-5396-412A-A143-FAF3DA13B265}"/>
    <cellStyle name="40% - Accent6 14 5" xfId="15079" xr:uid="{00000000-0005-0000-0000-0000491B0000}"/>
    <cellStyle name="40% - Accent6 14 6" xfId="15080" xr:uid="{00000000-0005-0000-0000-00004A1B0000}"/>
    <cellStyle name="40% - Accent6 14 7" xfId="19621"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9" xr:uid="{069B7201-2213-414B-809E-431BE4F80E77}"/>
    <cellStyle name="40% - Accent6 15 2 3" xfId="5240" xr:uid="{00000000-0005-0000-0000-00004F1B0000}"/>
    <cellStyle name="40% - Accent6 15 2 3 2" xfId="19630" xr:uid="{878DA81E-4E9D-43DB-8C87-11C40FE1B814}"/>
    <cellStyle name="40% - Accent6 15 2 4" xfId="15081" xr:uid="{00000000-0005-0000-0000-0000501B0000}"/>
    <cellStyle name="40% - Accent6 15 2 5" xfId="15082" xr:uid="{00000000-0005-0000-0000-0000511B0000}"/>
    <cellStyle name="40% - Accent6 15 2 6" xfId="19628" xr:uid="{EFF6252F-ED6A-42D2-A519-BC39F081BA2E}"/>
    <cellStyle name="40% - Accent6 15 3" xfId="5241" xr:uid="{00000000-0005-0000-0000-0000521B0000}"/>
    <cellStyle name="40% - Accent6 15 3 2" xfId="19631" xr:uid="{F7136631-6FD3-4F80-B81D-5C229A4103BD}"/>
    <cellStyle name="40% - Accent6 15 4" xfId="5242" xr:uid="{00000000-0005-0000-0000-0000531B0000}"/>
    <cellStyle name="40% - Accent6 15 4 2" xfId="19632" xr:uid="{AC835A33-461E-4F55-9CAC-E6F4BE7E3DE2}"/>
    <cellStyle name="40% - Accent6 15 5" xfId="15083" xr:uid="{00000000-0005-0000-0000-0000541B0000}"/>
    <cellStyle name="40% - Accent6 15 6" xfId="15084" xr:uid="{00000000-0005-0000-0000-0000551B0000}"/>
    <cellStyle name="40% - Accent6 15 7" xfId="19627"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5" xr:uid="{67F75472-99D7-4D03-818F-BEC84720B740}"/>
    <cellStyle name="40% - Accent6 16 2 3" xfId="5247" xr:uid="{00000000-0005-0000-0000-00005A1B0000}"/>
    <cellStyle name="40% - Accent6 16 2 3 2" xfId="19636" xr:uid="{860CBBA4-DEFD-49DC-A8D6-D2240D96EC5E}"/>
    <cellStyle name="40% - Accent6 16 2 4" xfId="15085" xr:uid="{00000000-0005-0000-0000-00005B1B0000}"/>
    <cellStyle name="40% - Accent6 16 2 5" xfId="15086" xr:uid="{00000000-0005-0000-0000-00005C1B0000}"/>
    <cellStyle name="40% - Accent6 16 2 6" xfId="19634" xr:uid="{A69868B6-A6C5-4780-8141-2CA4729466B3}"/>
    <cellStyle name="40% - Accent6 16 3" xfId="5248" xr:uid="{00000000-0005-0000-0000-00005D1B0000}"/>
    <cellStyle name="40% - Accent6 16 3 2" xfId="19637" xr:uid="{142FB25B-0DD8-4F53-9AEA-CC3A2E37FB43}"/>
    <cellStyle name="40% - Accent6 16 4" xfId="5249" xr:uid="{00000000-0005-0000-0000-00005E1B0000}"/>
    <cellStyle name="40% - Accent6 16 4 2" xfId="19638" xr:uid="{53483096-2B78-412F-A88C-895F56C2548F}"/>
    <cellStyle name="40% - Accent6 16 5" xfId="15087" xr:uid="{00000000-0005-0000-0000-00005F1B0000}"/>
    <cellStyle name="40% - Accent6 16 6" xfId="15088" xr:uid="{00000000-0005-0000-0000-0000601B0000}"/>
    <cellStyle name="40% - Accent6 16 7" xfId="19633"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40" xr:uid="{72C9BE94-D7BA-4A32-B702-FD83ABCF8454}"/>
    <cellStyle name="40% - Accent6 17 3" xfId="5253" xr:uid="{00000000-0005-0000-0000-0000641B0000}"/>
    <cellStyle name="40% - Accent6 17 3 2" xfId="19641" xr:uid="{EBACF441-3B52-4605-9BD3-7E47179A50A5}"/>
    <cellStyle name="40% - Accent6 17 4" xfId="15089" xr:uid="{00000000-0005-0000-0000-0000651B0000}"/>
    <cellStyle name="40% - Accent6 17 5" xfId="15090" xr:uid="{00000000-0005-0000-0000-0000661B0000}"/>
    <cellStyle name="40% - Accent6 17 6" xfId="19639" xr:uid="{EBE872A4-4512-441C-9217-FBC616A9E98E}"/>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4" xr:uid="{08510717-5D13-4D89-AFA0-83F36A8D77F1}"/>
    <cellStyle name="40% - Accent6 2 10 2 3" xfId="5260" xr:uid="{00000000-0005-0000-0000-00006E1B0000}"/>
    <cellStyle name="40% - Accent6 2 10 2 3 2" xfId="19645" xr:uid="{7AC14C16-9AD8-4E9A-B2D5-691AF0DD8BE0}"/>
    <cellStyle name="40% - Accent6 2 10 2 4" xfId="15092" xr:uid="{00000000-0005-0000-0000-00006F1B0000}"/>
    <cellStyle name="40% - Accent6 2 10 2 5" xfId="15093" xr:uid="{00000000-0005-0000-0000-0000701B0000}"/>
    <cellStyle name="40% - Accent6 2 10 2 6" xfId="19643" xr:uid="{A528C254-C918-46A3-889F-9FDA209AC961}"/>
    <cellStyle name="40% - Accent6 2 10 3" xfId="5261" xr:uid="{00000000-0005-0000-0000-0000711B0000}"/>
    <cellStyle name="40% - Accent6 2 10 3 2" xfId="19646" xr:uid="{2C677551-4716-41DA-8C92-7F1979F83D75}"/>
    <cellStyle name="40% - Accent6 2 10 4" xfId="5262" xr:uid="{00000000-0005-0000-0000-0000721B0000}"/>
    <cellStyle name="40% - Accent6 2 10 4 2" xfId="19647" xr:uid="{BC02254A-462A-4986-83F6-65001674BBFE}"/>
    <cellStyle name="40% - Accent6 2 10 5" xfId="15094" xr:uid="{00000000-0005-0000-0000-0000731B0000}"/>
    <cellStyle name="40% - Accent6 2 10 6" xfId="15095" xr:uid="{00000000-0005-0000-0000-0000741B0000}"/>
    <cellStyle name="40% - Accent6 2 10 7" xfId="19642"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50" xr:uid="{DC86F167-E594-4751-A481-E1E81729D0FB}"/>
    <cellStyle name="40% - Accent6 2 11 2 3" xfId="5267" xr:uid="{00000000-0005-0000-0000-0000791B0000}"/>
    <cellStyle name="40% - Accent6 2 11 2 3 2" xfId="19651" xr:uid="{5B98C1FD-1B23-499F-AB3B-CE1DCEF1F860}"/>
    <cellStyle name="40% - Accent6 2 11 2 4" xfId="15096" xr:uid="{00000000-0005-0000-0000-00007A1B0000}"/>
    <cellStyle name="40% - Accent6 2 11 2 5" xfId="15097" xr:uid="{00000000-0005-0000-0000-00007B1B0000}"/>
    <cellStyle name="40% - Accent6 2 11 2 6" xfId="19649" xr:uid="{39B8E1F1-323E-4B4D-A59D-41F11B9A960D}"/>
    <cellStyle name="40% - Accent6 2 11 3" xfId="5268" xr:uid="{00000000-0005-0000-0000-00007C1B0000}"/>
    <cellStyle name="40% - Accent6 2 11 3 2" xfId="19652" xr:uid="{69391191-870B-48E7-85CA-325870F5E977}"/>
    <cellStyle name="40% - Accent6 2 11 4" xfId="5269" xr:uid="{00000000-0005-0000-0000-00007D1B0000}"/>
    <cellStyle name="40% - Accent6 2 11 4 2" xfId="19653" xr:uid="{7A35B99E-8927-4D87-A59C-95DA52BAA8A3}"/>
    <cellStyle name="40% - Accent6 2 11 5" xfId="15098" xr:uid="{00000000-0005-0000-0000-00007E1B0000}"/>
    <cellStyle name="40% - Accent6 2 11 6" xfId="15099" xr:uid="{00000000-0005-0000-0000-00007F1B0000}"/>
    <cellStyle name="40% - Accent6 2 11 7" xfId="19648"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6" xr:uid="{E1F34373-1E41-4759-96D1-7CCAD1221AE2}"/>
    <cellStyle name="40% - Accent6 2 12 2 3" xfId="5273" xr:uid="{00000000-0005-0000-0000-0000831B0000}"/>
    <cellStyle name="40% - Accent6 2 12 2 3 2" xfId="19657" xr:uid="{50340F93-825F-47C7-B0A3-FE9A4EA8CBEA}"/>
    <cellStyle name="40% - Accent6 2 12 2 4" xfId="15100" xr:uid="{00000000-0005-0000-0000-0000841B0000}"/>
    <cellStyle name="40% - Accent6 2 12 2 5" xfId="15101" xr:uid="{00000000-0005-0000-0000-0000851B0000}"/>
    <cellStyle name="40% - Accent6 2 12 2 6" xfId="19655" xr:uid="{03E3B98E-C144-4275-B04D-459E9FE2C216}"/>
    <cellStyle name="40% - Accent6 2 12 3" xfId="5274" xr:uid="{00000000-0005-0000-0000-0000861B0000}"/>
    <cellStyle name="40% - Accent6 2 12 3 2" xfId="19658" xr:uid="{5E1D8472-9AB5-4B35-BD60-9F25A9B1A64C}"/>
    <cellStyle name="40% - Accent6 2 12 4" xfId="5275" xr:uid="{00000000-0005-0000-0000-0000871B0000}"/>
    <cellStyle name="40% - Accent6 2 12 4 2" xfId="19659" xr:uid="{D5F9A5CB-7084-4CC0-9B02-DFEC9F7E2FB8}"/>
    <cellStyle name="40% - Accent6 2 12 5" xfId="15102" xr:uid="{00000000-0005-0000-0000-0000881B0000}"/>
    <cellStyle name="40% - Accent6 2 12 6" xfId="15103" xr:uid="{00000000-0005-0000-0000-0000891B0000}"/>
    <cellStyle name="40% - Accent6 2 12 7" xfId="19654"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2" xr:uid="{826A2D9E-D9E3-4784-9E09-601F1F2F7A92}"/>
    <cellStyle name="40% - Accent6 2 13 2 3" xfId="5279" xr:uid="{00000000-0005-0000-0000-00008D1B0000}"/>
    <cellStyle name="40% - Accent6 2 13 2 3 2" xfId="19663" xr:uid="{38A5F2D6-EFAA-4CB5-AB72-C84500377432}"/>
    <cellStyle name="40% - Accent6 2 13 2 4" xfId="15104" xr:uid="{00000000-0005-0000-0000-00008E1B0000}"/>
    <cellStyle name="40% - Accent6 2 13 2 5" xfId="15105" xr:uid="{00000000-0005-0000-0000-00008F1B0000}"/>
    <cellStyle name="40% - Accent6 2 13 2 6" xfId="19661" xr:uid="{3B97B3DC-68C2-4842-AE1E-9D875905E81A}"/>
    <cellStyle name="40% - Accent6 2 13 3" xfId="5280" xr:uid="{00000000-0005-0000-0000-0000901B0000}"/>
    <cellStyle name="40% - Accent6 2 13 3 2" xfId="19664" xr:uid="{104B694C-C621-40CC-B657-AA0D7E1C9294}"/>
    <cellStyle name="40% - Accent6 2 13 4" xfId="5281" xr:uid="{00000000-0005-0000-0000-0000911B0000}"/>
    <cellStyle name="40% - Accent6 2 13 4 2" xfId="19665" xr:uid="{538A69A4-8990-4250-B025-3E2ED0797841}"/>
    <cellStyle name="40% - Accent6 2 13 5" xfId="15106" xr:uid="{00000000-0005-0000-0000-0000921B0000}"/>
    <cellStyle name="40% - Accent6 2 13 6" xfId="15107" xr:uid="{00000000-0005-0000-0000-0000931B0000}"/>
    <cellStyle name="40% - Accent6 2 13 7" xfId="19660"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8" xr:uid="{63BB7469-6FBE-4AF9-9220-922E10010FD0}"/>
    <cellStyle name="40% - Accent6 2 14 2 3" xfId="5285" xr:uid="{00000000-0005-0000-0000-0000971B0000}"/>
    <cellStyle name="40% - Accent6 2 14 2 3 2" xfId="19669" xr:uid="{080E4F97-385D-456B-9C63-E2067896B5DF}"/>
    <cellStyle name="40% - Accent6 2 14 2 4" xfId="15108" xr:uid="{00000000-0005-0000-0000-0000981B0000}"/>
    <cellStyle name="40% - Accent6 2 14 2 5" xfId="15109" xr:uid="{00000000-0005-0000-0000-0000991B0000}"/>
    <cellStyle name="40% - Accent6 2 14 2 6" xfId="19667" xr:uid="{8E20A670-52E5-4FC6-8933-C722BC7F3909}"/>
    <cellStyle name="40% - Accent6 2 14 3" xfId="5286" xr:uid="{00000000-0005-0000-0000-00009A1B0000}"/>
    <cellStyle name="40% - Accent6 2 14 3 2" xfId="19670" xr:uid="{473F20D2-3647-4792-B0C9-4C71337FBBFC}"/>
    <cellStyle name="40% - Accent6 2 14 4" xfId="5287" xr:uid="{00000000-0005-0000-0000-00009B1B0000}"/>
    <cellStyle name="40% - Accent6 2 14 4 2" xfId="19671" xr:uid="{B3E61114-2E40-49D7-9FED-EA1C4AC54DE6}"/>
    <cellStyle name="40% - Accent6 2 14 5" xfId="15110" xr:uid="{00000000-0005-0000-0000-00009C1B0000}"/>
    <cellStyle name="40% - Accent6 2 14 6" xfId="15111" xr:uid="{00000000-0005-0000-0000-00009D1B0000}"/>
    <cellStyle name="40% - Accent6 2 14 7" xfId="19666" xr:uid="{B9062A19-5B2D-457F-8297-0CD821F7F4AB}"/>
    <cellStyle name="40% - Accent6 2 15" xfId="5288" xr:uid="{00000000-0005-0000-0000-00009E1B0000}"/>
    <cellStyle name="40% - Accent6 2 15 2" xfId="5289" xr:uid="{00000000-0005-0000-0000-00009F1B0000}"/>
    <cellStyle name="40% - Accent6 2 15 2 2" xfId="19673" xr:uid="{5B1CC299-1809-42EE-82B4-3BB0CA4C21E8}"/>
    <cellStyle name="40% - Accent6 2 15 3" xfId="5290" xr:uid="{00000000-0005-0000-0000-0000A01B0000}"/>
    <cellStyle name="40% - Accent6 2 15 3 2" xfId="19674" xr:uid="{FD43E80E-151B-483E-B063-A3DED4B97894}"/>
    <cellStyle name="40% - Accent6 2 15 4" xfId="15112" xr:uid="{00000000-0005-0000-0000-0000A11B0000}"/>
    <cellStyle name="40% - Accent6 2 15 5" xfId="15113" xr:uid="{00000000-0005-0000-0000-0000A21B0000}"/>
    <cellStyle name="40% - Accent6 2 15 6" xfId="19672" xr:uid="{5FE99814-EC51-4B7E-98C9-6481524196C0}"/>
    <cellStyle name="40% - Accent6 2 16" xfId="5291" xr:uid="{00000000-0005-0000-0000-0000A31B0000}"/>
    <cellStyle name="40% - Accent6 2 16 2" xfId="19675" xr:uid="{21016546-2ED0-4497-8108-92A7E518AB2A}"/>
    <cellStyle name="40% - Accent6 2 17" xfId="5292" xr:uid="{00000000-0005-0000-0000-0000A41B0000}"/>
    <cellStyle name="40% - Accent6 2 17 2" xfId="19676" xr:uid="{4598246D-1A1E-4F8F-BA79-7DC731D0B6F0}"/>
    <cellStyle name="40% - Accent6 2 18" xfId="5293" xr:uid="{00000000-0005-0000-0000-0000A51B0000}"/>
    <cellStyle name="40% - Accent6 2 18 2" xfId="19677" xr:uid="{F1B38407-9621-4CA2-ACBC-E115D926D511}"/>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9" xr:uid="{C5056DCE-B5F3-4E1D-882C-2B0416B12DC1}"/>
    <cellStyle name="40% - Accent6 2 2 2 3" xfId="5297" xr:uid="{00000000-0005-0000-0000-0000AA1B0000}"/>
    <cellStyle name="40% - Accent6 2 2 2 3 2" xfId="19680" xr:uid="{4889B58F-098E-4570-A07C-BD3FB7F8C542}"/>
    <cellStyle name="40% - Accent6 2 2 2 4" xfId="15115" xr:uid="{00000000-0005-0000-0000-0000AB1B0000}"/>
    <cellStyle name="40% - Accent6 2 2 2 5" xfId="15116" xr:uid="{00000000-0005-0000-0000-0000AC1B0000}"/>
    <cellStyle name="40% - Accent6 2 2 2 6" xfId="19678" xr:uid="{12236D2F-85CE-4041-92E8-4BB104F30E50}"/>
    <cellStyle name="40% - Accent6 2 2 3" xfId="5298" xr:uid="{00000000-0005-0000-0000-0000AD1B0000}"/>
    <cellStyle name="40% - Accent6 2 2 3 2" xfId="19681" xr:uid="{5E17FC59-F2D5-4ED4-8FD0-8C2D00C59426}"/>
    <cellStyle name="40% - Accent6 2 2 4" xfId="5299" xr:uid="{00000000-0005-0000-0000-0000AE1B0000}"/>
    <cellStyle name="40% - Accent6 2 2 4 2" xfId="19682" xr:uid="{CBF0CBDC-9172-4EDB-B98E-78EE9B66E123}"/>
    <cellStyle name="40% - Accent6 2 2 5" xfId="5300" xr:uid="{00000000-0005-0000-0000-0000AF1B0000}"/>
    <cellStyle name="40% - Accent6 2 2 5 2" xfId="19683" xr:uid="{F18623EC-8579-4011-9E19-655361EBA3C3}"/>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5" xr:uid="{1B885FA0-DF3F-432E-95E5-7EE82CBECCA5}"/>
    <cellStyle name="40% - Accent6 2 3 2 3" xfId="5305" xr:uid="{00000000-0005-0000-0000-0000B51B0000}"/>
    <cellStyle name="40% - Accent6 2 3 2 3 2" xfId="19686" xr:uid="{FA93DAFE-B73B-415E-85B5-C78F7F50BC48}"/>
    <cellStyle name="40% - Accent6 2 3 2 4" xfId="15118" xr:uid="{00000000-0005-0000-0000-0000B61B0000}"/>
    <cellStyle name="40% - Accent6 2 3 2 5" xfId="15119" xr:uid="{00000000-0005-0000-0000-0000B71B0000}"/>
    <cellStyle name="40% - Accent6 2 3 2 6" xfId="19684" xr:uid="{B3168029-D09F-4AAE-AE5E-69B9FB97BDCB}"/>
    <cellStyle name="40% - Accent6 2 3 3" xfId="5306" xr:uid="{00000000-0005-0000-0000-0000B81B0000}"/>
    <cellStyle name="40% - Accent6 2 3 3 2" xfId="19687" xr:uid="{C98CEE5A-CCE5-41C3-BA3A-602C7BCB9D60}"/>
    <cellStyle name="40% - Accent6 2 3 4" xfId="5307" xr:uid="{00000000-0005-0000-0000-0000B91B0000}"/>
    <cellStyle name="40% - Accent6 2 3 4 2" xfId="19688" xr:uid="{850E1EA9-6314-45E6-8445-F499C533B672}"/>
    <cellStyle name="40% - Accent6 2 3 5" xfId="5308" xr:uid="{00000000-0005-0000-0000-0000BA1B0000}"/>
    <cellStyle name="40% - Accent6 2 3 5 2" xfId="19689" xr:uid="{DF04D0AD-16EF-4EEC-B59E-4E1E758B828C}"/>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1" xr:uid="{E6FC0715-7A50-4443-B99D-531F441F0C21}"/>
    <cellStyle name="40% - Accent6 2 4 2 3" xfId="5313" xr:uid="{00000000-0005-0000-0000-0000C01B0000}"/>
    <cellStyle name="40% - Accent6 2 4 2 3 2" xfId="19692" xr:uid="{0F616CC4-25FD-4BED-85D9-B1F06B9CCED2}"/>
    <cellStyle name="40% - Accent6 2 4 2 4" xfId="15121" xr:uid="{00000000-0005-0000-0000-0000C11B0000}"/>
    <cellStyle name="40% - Accent6 2 4 2 5" xfId="15122" xr:uid="{00000000-0005-0000-0000-0000C21B0000}"/>
    <cellStyle name="40% - Accent6 2 4 2 6" xfId="19690" xr:uid="{908DFF04-729B-4F9C-A8E0-8E66E19172CB}"/>
    <cellStyle name="40% - Accent6 2 4 3" xfId="5314" xr:uid="{00000000-0005-0000-0000-0000C31B0000}"/>
    <cellStyle name="40% - Accent6 2 4 3 2" xfId="19693" xr:uid="{DCA266A5-8336-44FF-B62A-0EE48FBF0BC6}"/>
    <cellStyle name="40% - Accent6 2 4 4" xfId="5315" xr:uid="{00000000-0005-0000-0000-0000C41B0000}"/>
    <cellStyle name="40% - Accent6 2 4 4 2" xfId="19694" xr:uid="{C245F5BD-1789-4B73-8236-27EC303C51C6}"/>
    <cellStyle name="40% - Accent6 2 4 5" xfId="5316" xr:uid="{00000000-0005-0000-0000-0000C51B0000}"/>
    <cellStyle name="40% - Accent6 2 4 5 2" xfId="19695" xr:uid="{73F69B6E-2725-404A-B16D-5CAAFD8B1A8F}"/>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7" xr:uid="{5C9AAF68-0C51-41D2-88D0-4D91EEB1CAE8}"/>
    <cellStyle name="40% - Accent6 2 5 2 3" xfId="5321" xr:uid="{00000000-0005-0000-0000-0000CB1B0000}"/>
    <cellStyle name="40% - Accent6 2 5 2 3 2" xfId="19698" xr:uid="{1423E991-A4AF-44FB-9CD8-7B5F16196FD3}"/>
    <cellStyle name="40% - Accent6 2 5 2 4" xfId="15124" xr:uid="{00000000-0005-0000-0000-0000CC1B0000}"/>
    <cellStyle name="40% - Accent6 2 5 2 5" xfId="15125" xr:uid="{00000000-0005-0000-0000-0000CD1B0000}"/>
    <cellStyle name="40% - Accent6 2 5 2 6" xfId="19696" xr:uid="{CA2FC191-E22D-4E82-993B-FB37CC804E23}"/>
    <cellStyle name="40% - Accent6 2 5 3" xfId="5322" xr:uid="{00000000-0005-0000-0000-0000CE1B0000}"/>
    <cellStyle name="40% - Accent6 2 5 3 2" xfId="19699" xr:uid="{DEB2A485-7EF8-4C94-9478-523E8A4C9D11}"/>
    <cellStyle name="40% - Accent6 2 5 4" xfId="5323" xr:uid="{00000000-0005-0000-0000-0000CF1B0000}"/>
    <cellStyle name="40% - Accent6 2 5 4 2" xfId="19700" xr:uid="{9B0CA33B-57C9-4DC7-A167-EBA61E406FB0}"/>
    <cellStyle name="40% - Accent6 2 5 5" xfId="5324" xr:uid="{00000000-0005-0000-0000-0000D01B0000}"/>
    <cellStyle name="40% - Accent6 2 5 5 2" xfId="19701" xr:uid="{E6530E15-FA50-4C54-8FC0-8C411229D36C}"/>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4" xr:uid="{36241F5F-5126-4D71-9692-4612DFAC477B}"/>
    <cellStyle name="40% - Accent6 2 6 2 3" xfId="5329" xr:uid="{00000000-0005-0000-0000-0000D61B0000}"/>
    <cellStyle name="40% - Accent6 2 6 2 3 2" xfId="19705" xr:uid="{37F8028E-BB6F-4651-9883-4C8DE12FE900}"/>
    <cellStyle name="40% - Accent6 2 6 2 4" xfId="15127" xr:uid="{00000000-0005-0000-0000-0000D71B0000}"/>
    <cellStyle name="40% - Accent6 2 6 2 5" xfId="15128" xr:uid="{00000000-0005-0000-0000-0000D81B0000}"/>
    <cellStyle name="40% - Accent6 2 6 2 6" xfId="19703" xr:uid="{EFD9B50A-A58A-4D7F-9287-9918F4108BE9}"/>
    <cellStyle name="40% - Accent6 2 6 3" xfId="5330" xr:uid="{00000000-0005-0000-0000-0000D91B0000}"/>
    <cellStyle name="40% - Accent6 2 6 3 2" xfId="19706" xr:uid="{1C694A34-1425-4F09-B53B-C7EDD15E75CF}"/>
    <cellStyle name="40% - Accent6 2 6 4" xfId="5331" xr:uid="{00000000-0005-0000-0000-0000DA1B0000}"/>
    <cellStyle name="40% - Accent6 2 6 4 2" xfId="19707" xr:uid="{9BB5F6DB-265F-4B71-81F5-7B4C873D2ED0}"/>
    <cellStyle name="40% - Accent6 2 6 5" xfId="15129" xr:uid="{00000000-0005-0000-0000-0000DB1B0000}"/>
    <cellStyle name="40% - Accent6 2 6 6" xfId="15130" xr:uid="{00000000-0005-0000-0000-0000DC1B0000}"/>
    <cellStyle name="40% - Accent6 2 6 7" xfId="19702"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10" xr:uid="{ECFC9D6E-122E-4104-B1B0-B5D14B8A4F58}"/>
    <cellStyle name="40% - Accent6 2 7 2 3" xfId="5336" xr:uid="{00000000-0005-0000-0000-0000E11B0000}"/>
    <cellStyle name="40% - Accent6 2 7 2 3 2" xfId="19711" xr:uid="{4A937484-5F33-4C0F-BB5B-9D38D0601E16}"/>
    <cellStyle name="40% - Accent6 2 7 2 4" xfId="15131" xr:uid="{00000000-0005-0000-0000-0000E21B0000}"/>
    <cellStyle name="40% - Accent6 2 7 2 5" xfId="15132" xr:uid="{00000000-0005-0000-0000-0000E31B0000}"/>
    <cellStyle name="40% - Accent6 2 7 2 6" xfId="19709" xr:uid="{04657330-56BC-4775-836C-7334CE8A9600}"/>
    <cellStyle name="40% - Accent6 2 7 3" xfId="5337" xr:uid="{00000000-0005-0000-0000-0000E41B0000}"/>
    <cellStyle name="40% - Accent6 2 7 3 2" xfId="19712" xr:uid="{18AC922A-578C-4BAC-9BC7-0073AF08AD5A}"/>
    <cellStyle name="40% - Accent6 2 7 4" xfId="5338" xr:uid="{00000000-0005-0000-0000-0000E51B0000}"/>
    <cellStyle name="40% - Accent6 2 7 4 2" xfId="19713" xr:uid="{0B5ED7DF-FB9C-44C6-A7C7-9BBF2DAF5D67}"/>
    <cellStyle name="40% - Accent6 2 7 5" xfId="15133" xr:uid="{00000000-0005-0000-0000-0000E61B0000}"/>
    <cellStyle name="40% - Accent6 2 7 6" xfId="15134" xr:uid="{00000000-0005-0000-0000-0000E71B0000}"/>
    <cellStyle name="40% - Accent6 2 7 7" xfId="19708"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6" xr:uid="{C402F750-C3EB-4704-BC88-88F51D104187}"/>
    <cellStyle name="40% - Accent6 2 8 2 3" xfId="5343" xr:uid="{00000000-0005-0000-0000-0000EC1B0000}"/>
    <cellStyle name="40% - Accent6 2 8 2 3 2" xfId="19717" xr:uid="{48A51604-6355-4EB0-AC4A-D42FED924ECB}"/>
    <cellStyle name="40% - Accent6 2 8 2 4" xfId="15135" xr:uid="{00000000-0005-0000-0000-0000ED1B0000}"/>
    <cellStyle name="40% - Accent6 2 8 2 5" xfId="15136" xr:uid="{00000000-0005-0000-0000-0000EE1B0000}"/>
    <cellStyle name="40% - Accent6 2 8 2 6" xfId="19715" xr:uid="{1ED5619C-1CDA-4B7D-8564-D768A904AD40}"/>
    <cellStyle name="40% - Accent6 2 8 3" xfId="5344" xr:uid="{00000000-0005-0000-0000-0000EF1B0000}"/>
    <cellStyle name="40% - Accent6 2 8 3 2" xfId="19718" xr:uid="{A651C149-19CE-405C-868A-EF7CC316C22C}"/>
    <cellStyle name="40% - Accent6 2 8 4" xfId="5345" xr:uid="{00000000-0005-0000-0000-0000F01B0000}"/>
    <cellStyle name="40% - Accent6 2 8 4 2" xfId="19719" xr:uid="{579E3D2C-5A2F-4EDC-8B92-E88FB46A756F}"/>
    <cellStyle name="40% - Accent6 2 8 5" xfId="15137" xr:uid="{00000000-0005-0000-0000-0000F11B0000}"/>
    <cellStyle name="40% - Accent6 2 8 6" xfId="15138" xr:uid="{00000000-0005-0000-0000-0000F21B0000}"/>
    <cellStyle name="40% - Accent6 2 8 7" xfId="19714"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2" xr:uid="{3F9F2E47-E5E5-4AF1-88B4-72BEC47AA380}"/>
    <cellStyle name="40% - Accent6 2 9 2 3" xfId="5350" xr:uid="{00000000-0005-0000-0000-0000F71B0000}"/>
    <cellStyle name="40% - Accent6 2 9 2 3 2" xfId="19723" xr:uid="{6179EF2F-8FAA-4499-96FC-6D295DD86608}"/>
    <cellStyle name="40% - Accent6 2 9 2 4" xfId="15139" xr:uid="{00000000-0005-0000-0000-0000F81B0000}"/>
    <cellStyle name="40% - Accent6 2 9 2 5" xfId="15140" xr:uid="{00000000-0005-0000-0000-0000F91B0000}"/>
    <cellStyle name="40% - Accent6 2 9 2 6" xfId="19721" xr:uid="{5F1264C8-082C-41A4-982E-4F95A7E6136C}"/>
    <cellStyle name="40% - Accent6 2 9 3" xfId="5351" xr:uid="{00000000-0005-0000-0000-0000FA1B0000}"/>
    <cellStyle name="40% - Accent6 2 9 3 2" xfId="19724" xr:uid="{64F748B3-1368-4F78-900F-D989BEADFC5D}"/>
    <cellStyle name="40% - Accent6 2 9 4" xfId="5352" xr:uid="{00000000-0005-0000-0000-0000FB1B0000}"/>
    <cellStyle name="40% - Accent6 2 9 4 2" xfId="19725" xr:uid="{BD1D4367-4524-4387-99F5-85B09A501E82}"/>
    <cellStyle name="40% - Accent6 2 9 5" xfId="15141" xr:uid="{00000000-0005-0000-0000-0000FC1B0000}"/>
    <cellStyle name="40% - Accent6 2 9 6" xfId="15142" xr:uid="{00000000-0005-0000-0000-0000FD1B0000}"/>
    <cellStyle name="40% - Accent6 2 9 7" xfId="19720"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6" xr:uid="{851A8F7A-6C0F-4865-B843-0BF3C0CFD8CE}"/>
    <cellStyle name="40% - Accent6 3 11" xfId="5368" xr:uid="{00000000-0005-0000-0000-00000D1C0000}"/>
    <cellStyle name="40% - Accent6 3 11 2" xfId="19727" xr:uid="{CA71303C-94CA-4F25-BC87-2A33A46D0B32}"/>
    <cellStyle name="40% - Accent6 3 12" xfId="5369" xr:uid="{00000000-0005-0000-0000-00000E1C0000}"/>
    <cellStyle name="40% - Accent6 3 12 2" xfId="19728" xr:uid="{712E115E-C654-443C-ADC2-ADDCF7703E1E}"/>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30" xr:uid="{456132E2-B1DB-4A07-BDF0-ABE46B2D5983}"/>
    <cellStyle name="40% - Accent6 3 2 2 3" xfId="5373" xr:uid="{00000000-0005-0000-0000-0000131C0000}"/>
    <cellStyle name="40% - Accent6 3 2 2 3 2" xfId="19731" xr:uid="{CBB9A4B2-9DC0-4AFD-A326-FFBAE5300F7B}"/>
    <cellStyle name="40% - Accent6 3 2 2 4" xfId="15144" xr:uid="{00000000-0005-0000-0000-0000141C0000}"/>
    <cellStyle name="40% - Accent6 3 2 2 5" xfId="15145" xr:uid="{00000000-0005-0000-0000-0000151C0000}"/>
    <cellStyle name="40% - Accent6 3 2 2 6" xfId="19729" xr:uid="{B57B6311-68D0-44AC-9204-3793AB29FEE8}"/>
    <cellStyle name="40% - Accent6 3 2 3" xfId="5374" xr:uid="{00000000-0005-0000-0000-0000161C0000}"/>
    <cellStyle name="40% - Accent6 3 2 3 2" xfId="19732" xr:uid="{760B2298-9655-4D28-84A3-8A1651419D15}"/>
    <cellStyle name="40% - Accent6 3 2 4" xfId="5375" xr:uid="{00000000-0005-0000-0000-0000171C0000}"/>
    <cellStyle name="40% - Accent6 3 2 4 2" xfId="19733" xr:uid="{FC3D2741-C3B8-43AE-ADFB-CC42F7F01FA9}"/>
    <cellStyle name="40% - Accent6 3 2 5" xfId="5376" xr:uid="{00000000-0005-0000-0000-0000181C0000}"/>
    <cellStyle name="40% - Accent6 3 2 5 2" xfId="19734" xr:uid="{7B958CD9-0CF3-4421-A81D-BABC6CBD63FC}"/>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6" xr:uid="{92916920-64A7-456B-8CB5-9300D91C7595}"/>
    <cellStyle name="40% - Accent6 3 3 2 3" xfId="5381" xr:uid="{00000000-0005-0000-0000-00001E1C0000}"/>
    <cellStyle name="40% - Accent6 3 3 2 3 2" xfId="19737" xr:uid="{79C4ADCE-1FAE-4A4B-9DE2-19EB528E1AE6}"/>
    <cellStyle name="40% - Accent6 3 3 2 4" xfId="15147" xr:uid="{00000000-0005-0000-0000-00001F1C0000}"/>
    <cellStyle name="40% - Accent6 3 3 2 5" xfId="15148" xr:uid="{00000000-0005-0000-0000-0000201C0000}"/>
    <cellStyle name="40% - Accent6 3 3 2 6" xfId="19735" xr:uid="{3659D15B-9782-4248-A610-F34D1D926A48}"/>
    <cellStyle name="40% - Accent6 3 3 3" xfId="5382" xr:uid="{00000000-0005-0000-0000-0000211C0000}"/>
    <cellStyle name="40% - Accent6 3 3 3 2" xfId="19738" xr:uid="{C1B4B4B1-2C3F-42A1-87F9-080B1C201AFF}"/>
    <cellStyle name="40% - Accent6 3 3 4" xfId="5383" xr:uid="{00000000-0005-0000-0000-0000221C0000}"/>
    <cellStyle name="40% - Accent6 3 3 4 2" xfId="19739" xr:uid="{7A400496-1805-4CFC-8345-9090C0AC9355}"/>
    <cellStyle name="40% - Accent6 3 3 5" xfId="5384" xr:uid="{00000000-0005-0000-0000-0000231C0000}"/>
    <cellStyle name="40% - Accent6 3 3 5 2" xfId="19740" xr:uid="{2996EEFC-5A4C-4332-9E0B-5A724569DF37}"/>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2" xr:uid="{77B6534D-5F47-4EA1-BB14-4BFD3753F90B}"/>
    <cellStyle name="40% - Accent6 3 4 2 3" xfId="5389" xr:uid="{00000000-0005-0000-0000-0000291C0000}"/>
    <cellStyle name="40% - Accent6 3 4 2 3 2" xfId="19743" xr:uid="{09B19367-F85A-4F6F-BE82-CC2FE70F82E9}"/>
    <cellStyle name="40% - Accent6 3 4 2 4" xfId="15150" xr:uid="{00000000-0005-0000-0000-00002A1C0000}"/>
    <cellStyle name="40% - Accent6 3 4 2 5" xfId="15151" xr:uid="{00000000-0005-0000-0000-00002B1C0000}"/>
    <cellStyle name="40% - Accent6 3 4 2 6" xfId="19741" xr:uid="{A025CE0A-31B1-4A19-B711-36CA1A3EFDF4}"/>
    <cellStyle name="40% - Accent6 3 4 3" xfId="5390" xr:uid="{00000000-0005-0000-0000-00002C1C0000}"/>
    <cellStyle name="40% - Accent6 3 4 3 2" xfId="19744" xr:uid="{3E223F26-BBB5-4214-8736-44F190E3E43D}"/>
    <cellStyle name="40% - Accent6 3 4 4" xfId="5391" xr:uid="{00000000-0005-0000-0000-00002D1C0000}"/>
    <cellStyle name="40% - Accent6 3 4 4 2" xfId="19745" xr:uid="{6A87202F-7D4E-45B1-8886-99EBB6CB3E4E}"/>
    <cellStyle name="40% - Accent6 3 4 5" xfId="5392" xr:uid="{00000000-0005-0000-0000-00002E1C0000}"/>
    <cellStyle name="40% - Accent6 3 4 5 2" xfId="19746" xr:uid="{8714F2A9-873B-4B17-9EC8-EABDF0495F12}"/>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8" xr:uid="{AC542871-34D4-4563-A1A6-CC57EA6E6DBF}"/>
    <cellStyle name="40% - Accent6 3 5 2 3" xfId="5397" xr:uid="{00000000-0005-0000-0000-0000341C0000}"/>
    <cellStyle name="40% - Accent6 3 5 2 3 2" xfId="19749" xr:uid="{0D4F1993-88BB-49D1-AEC2-FA15C859E24E}"/>
    <cellStyle name="40% - Accent6 3 5 2 4" xfId="15153" xr:uid="{00000000-0005-0000-0000-0000351C0000}"/>
    <cellStyle name="40% - Accent6 3 5 2 5" xfId="15154" xr:uid="{00000000-0005-0000-0000-0000361C0000}"/>
    <cellStyle name="40% - Accent6 3 5 2 6" xfId="19747" xr:uid="{0CFBD476-C515-4DAF-A8BF-DC2762CB40AD}"/>
    <cellStyle name="40% - Accent6 3 5 3" xfId="5398" xr:uid="{00000000-0005-0000-0000-0000371C0000}"/>
    <cellStyle name="40% - Accent6 3 5 3 2" xfId="19750" xr:uid="{FF4BE6D6-E91E-4A98-9BB3-284219D4D2F9}"/>
    <cellStyle name="40% - Accent6 3 5 4" xfId="5399" xr:uid="{00000000-0005-0000-0000-0000381C0000}"/>
    <cellStyle name="40% - Accent6 3 5 4 2" xfId="19751" xr:uid="{7875E640-517F-40E6-AE8A-2C1296909971}"/>
    <cellStyle name="40% - Accent6 3 5 5" xfId="5400" xr:uid="{00000000-0005-0000-0000-0000391C0000}"/>
    <cellStyle name="40% - Accent6 3 5 5 2" xfId="19752" xr:uid="{CE04C6F8-C387-42F2-B88F-408470F7A652}"/>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5" xr:uid="{90721722-2039-4E22-8FD9-54E988E3C117}"/>
    <cellStyle name="40% - Accent6 3 6 2 3" xfId="5405" xr:uid="{00000000-0005-0000-0000-00003F1C0000}"/>
    <cellStyle name="40% - Accent6 3 6 2 3 2" xfId="19756" xr:uid="{0B38C9AF-44A6-4076-94AD-5FE52BD2B29A}"/>
    <cellStyle name="40% - Accent6 3 6 2 4" xfId="15156" xr:uid="{00000000-0005-0000-0000-0000401C0000}"/>
    <cellStyle name="40% - Accent6 3 6 2 5" xfId="15157" xr:uid="{00000000-0005-0000-0000-0000411C0000}"/>
    <cellStyle name="40% - Accent6 3 6 2 6" xfId="19754" xr:uid="{E9DA1977-42E9-49E4-BFFF-6EF71AF9F0D4}"/>
    <cellStyle name="40% - Accent6 3 6 3" xfId="5406" xr:uid="{00000000-0005-0000-0000-0000421C0000}"/>
    <cellStyle name="40% - Accent6 3 6 3 2" xfId="19757" xr:uid="{B65D4F91-6501-489E-95A5-BCCEDDBC4F2E}"/>
    <cellStyle name="40% - Accent6 3 6 4" xfId="5407" xr:uid="{00000000-0005-0000-0000-0000431C0000}"/>
    <cellStyle name="40% - Accent6 3 6 4 2" xfId="19758" xr:uid="{489D2313-D212-4E0E-BA2C-A77E375C324D}"/>
    <cellStyle name="40% - Accent6 3 6 5" xfId="15158" xr:uid="{00000000-0005-0000-0000-0000441C0000}"/>
    <cellStyle name="40% - Accent6 3 6 6" xfId="15159" xr:uid="{00000000-0005-0000-0000-0000451C0000}"/>
    <cellStyle name="40% - Accent6 3 6 7" xfId="19753"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1" xr:uid="{C8038712-A485-43E6-AD15-511BE9965C68}"/>
    <cellStyle name="40% - Accent6 3 7 2 3" xfId="5412" xr:uid="{00000000-0005-0000-0000-00004A1C0000}"/>
    <cellStyle name="40% - Accent6 3 7 2 3 2" xfId="19762" xr:uid="{9E58948D-63AE-4E29-B6E1-63BAB49EA2FA}"/>
    <cellStyle name="40% - Accent6 3 7 2 4" xfId="15160" xr:uid="{00000000-0005-0000-0000-00004B1C0000}"/>
    <cellStyle name="40% - Accent6 3 7 2 5" xfId="15161" xr:uid="{00000000-0005-0000-0000-00004C1C0000}"/>
    <cellStyle name="40% - Accent6 3 7 2 6" xfId="19760" xr:uid="{1309353E-33CB-4C12-8AD8-D6F30BC9D49F}"/>
    <cellStyle name="40% - Accent6 3 7 3" xfId="5413" xr:uid="{00000000-0005-0000-0000-00004D1C0000}"/>
    <cellStyle name="40% - Accent6 3 7 3 2" xfId="19763" xr:uid="{2B2FA04D-FE97-40DA-A491-886D5D5970B4}"/>
    <cellStyle name="40% - Accent6 3 7 4" xfId="5414" xr:uid="{00000000-0005-0000-0000-00004E1C0000}"/>
    <cellStyle name="40% - Accent6 3 7 4 2" xfId="19764" xr:uid="{154591A6-628D-4D77-996B-B32B4F81B9A5}"/>
    <cellStyle name="40% - Accent6 3 7 5" xfId="15162" xr:uid="{00000000-0005-0000-0000-00004F1C0000}"/>
    <cellStyle name="40% - Accent6 3 7 6" xfId="15163" xr:uid="{00000000-0005-0000-0000-0000501C0000}"/>
    <cellStyle name="40% - Accent6 3 7 7" xfId="19759"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7" xr:uid="{99312303-BAD8-4CF9-A8F4-CBDFEC7A194D}"/>
    <cellStyle name="40% - Accent6 3 8 2 3" xfId="5419" xr:uid="{00000000-0005-0000-0000-0000551C0000}"/>
    <cellStyle name="40% - Accent6 3 8 2 3 2" xfId="19768" xr:uid="{DDE0B169-8710-41D5-8633-EF3F823766CE}"/>
    <cellStyle name="40% - Accent6 3 8 2 4" xfId="15164" xr:uid="{00000000-0005-0000-0000-0000561C0000}"/>
    <cellStyle name="40% - Accent6 3 8 2 5" xfId="15165" xr:uid="{00000000-0005-0000-0000-0000571C0000}"/>
    <cellStyle name="40% - Accent6 3 8 2 6" xfId="19766" xr:uid="{7FABAB9D-791E-47DD-B1A1-3B91352EE154}"/>
    <cellStyle name="40% - Accent6 3 8 3" xfId="5420" xr:uid="{00000000-0005-0000-0000-0000581C0000}"/>
    <cellStyle name="40% - Accent6 3 8 3 2" xfId="19769" xr:uid="{2B0A085B-5C0E-4FDD-817C-105373A8DEA9}"/>
    <cellStyle name="40% - Accent6 3 8 4" xfId="5421" xr:uid="{00000000-0005-0000-0000-0000591C0000}"/>
    <cellStyle name="40% - Accent6 3 8 4 2" xfId="19770" xr:uid="{0E4FA9E6-E312-487B-8219-66FA88C86E1C}"/>
    <cellStyle name="40% - Accent6 3 8 5" xfId="15166" xr:uid="{00000000-0005-0000-0000-00005A1C0000}"/>
    <cellStyle name="40% - Accent6 3 8 6" xfId="15167" xr:uid="{00000000-0005-0000-0000-00005B1C0000}"/>
    <cellStyle name="40% - Accent6 3 8 7" xfId="19765"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2" xr:uid="{90B658FF-BE84-4C5A-8F39-8DC2B086CD6B}"/>
    <cellStyle name="40% - Accent6 3 9 3" xfId="5425" xr:uid="{00000000-0005-0000-0000-00005F1C0000}"/>
    <cellStyle name="40% - Accent6 3 9 3 2" xfId="19773" xr:uid="{76EE9803-9A81-402B-98EF-E828AB3215CB}"/>
    <cellStyle name="40% - Accent6 3 9 4" xfId="15168" xr:uid="{00000000-0005-0000-0000-0000601C0000}"/>
    <cellStyle name="40% - Accent6 3 9 5" xfId="15169" xr:uid="{00000000-0005-0000-0000-0000611C0000}"/>
    <cellStyle name="40% - Accent6 3 9 6" xfId="19771"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4" xr:uid="{5A97E346-30BF-4B15-8609-B10C59B60DBF}"/>
    <cellStyle name="40% - Accent6 4 11" xfId="5439" xr:uid="{00000000-0005-0000-0000-00006F1C0000}"/>
    <cellStyle name="40% - Accent6 4 11 2" xfId="19775" xr:uid="{EFA34F21-26F6-4B33-BF74-A70612B98C6D}"/>
    <cellStyle name="40% - Accent6 4 12" xfId="5440" xr:uid="{00000000-0005-0000-0000-0000701C0000}"/>
    <cellStyle name="40% - Accent6 4 12 2" xfId="19776" xr:uid="{31A095F5-7B20-4C4E-8D4B-D019B02E2F8B}"/>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9" xr:uid="{9D0181E8-0B0D-42EB-95CF-E44CBF6C3D18}"/>
    <cellStyle name="40% - Accent6 4 2 2 3" xfId="5444" xr:uid="{00000000-0005-0000-0000-0000751C0000}"/>
    <cellStyle name="40% - Accent6 4 2 2 3 2" xfId="19780" xr:uid="{DF0DF44B-7184-4B23-944C-9CA9FA133030}"/>
    <cellStyle name="40% - Accent6 4 2 2 4" xfId="15171" xr:uid="{00000000-0005-0000-0000-0000761C0000}"/>
    <cellStyle name="40% - Accent6 4 2 2 5" xfId="15172" xr:uid="{00000000-0005-0000-0000-0000771C0000}"/>
    <cellStyle name="40% - Accent6 4 2 2 6" xfId="19778" xr:uid="{2433B4DC-0FB5-4ADF-87BD-5930562D9D9D}"/>
    <cellStyle name="40% - Accent6 4 2 3" xfId="5445" xr:uid="{00000000-0005-0000-0000-0000781C0000}"/>
    <cellStyle name="40% - Accent6 4 2 3 2" xfId="19781" xr:uid="{9A023CF7-E642-4565-9F1D-4B32C383CFAD}"/>
    <cellStyle name="40% - Accent6 4 2 4" xfId="5446" xr:uid="{00000000-0005-0000-0000-0000791C0000}"/>
    <cellStyle name="40% - Accent6 4 2 4 2" xfId="19782" xr:uid="{8AF7BF8C-01A3-47E1-9821-C3477DE324BD}"/>
    <cellStyle name="40% - Accent6 4 2 5" xfId="15173" xr:uid="{00000000-0005-0000-0000-00007A1C0000}"/>
    <cellStyle name="40% - Accent6 4 2 6" xfId="15174" xr:uid="{00000000-0005-0000-0000-00007B1C0000}"/>
    <cellStyle name="40% - Accent6 4 2 7" xfId="19777"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5" xr:uid="{F6510246-2BBB-4E29-B2C9-54D6BB5F7231}"/>
    <cellStyle name="40% - Accent6 4 3 2 3" xfId="5451" xr:uid="{00000000-0005-0000-0000-0000801C0000}"/>
    <cellStyle name="40% - Accent6 4 3 2 3 2" xfId="19786" xr:uid="{0D7B89A7-4ABD-457F-9306-FF13AB8F3DA7}"/>
    <cellStyle name="40% - Accent6 4 3 2 4" xfId="15175" xr:uid="{00000000-0005-0000-0000-0000811C0000}"/>
    <cellStyle name="40% - Accent6 4 3 2 5" xfId="15176" xr:uid="{00000000-0005-0000-0000-0000821C0000}"/>
    <cellStyle name="40% - Accent6 4 3 2 6" xfId="19784" xr:uid="{956E177D-C53B-43A6-BAA7-72E72A40231E}"/>
    <cellStyle name="40% - Accent6 4 3 3" xfId="5452" xr:uid="{00000000-0005-0000-0000-0000831C0000}"/>
    <cellStyle name="40% - Accent6 4 3 3 2" xfId="19787" xr:uid="{F6E72F5C-4D55-4016-8EDE-039D9A3A16D1}"/>
    <cellStyle name="40% - Accent6 4 3 4" xfId="5453" xr:uid="{00000000-0005-0000-0000-0000841C0000}"/>
    <cellStyle name="40% - Accent6 4 3 4 2" xfId="19788" xr:uid="{0FF8A55F-6BAB-45B8-BF56-7C26F7C23DBA}"/>
    <cellStyle name="40% - Accent6 4 3 5" xfId="15177" xr:uid="{00000000-0005-0000-0000-0000851C0000}"/>
    <cellStyle name="40% - Accent6 4 3 6" xfId="15178" xr:uid="{00000000-0005-0000-0000-0000861C0000}"/>
    <cellStyle name="40% - Accent6 4 3 7" xfId="19783"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1" xr:uid="{7B32F097-5040-447D-BC3F-60D8EE6FC92B}"/>
    <cellStyle name="40% - Accent6 4 4 2 3" xfId="5457" xr:uid="{00000000-0005-0000-0000-00008A1C0000}"/>
    <cellStyle name="40% - Accent6 4 4 2 3 2" xfId="19792" xr:uid="{694C581B-128B-409F-83DA-9A4C082B4669}"/>
    <cellStyle name="40% - Accent6 4 4 2 4" xfId="15179" xr:uid="{00000000-0005-0000-0000-00008B1C0000}"/>
    <cellStyle name="40% - Accent6 4 4 2 5" xfId="15180" xr:uid="{00000000-0005-0000-0000-00008C1C0000}"/>
    <cellStyle name="40% - Accent6 4 4 2 6" xfId="19790" xr:uid="{A4965A18-7DC5-460E-BB79-516B4F533DCF}"/>
    <cellStyle name="40% - Accent6 4 4 3" xfId="5458" xr:uid="{00000000-0005-0000-0000-00008D1C0000}"/>
    <cellStyle name="40% - Accent6 4 4 3 2" xfId="19793" xr:uid="{320FD723-5EC7-4D64-9232-D1D039CA480B}"/>
    <cellStyle name="40% - Accent6 4 4 4" xfId="5459" xr:uid="{00000000-0005-0000-0000-00008E1C0000}"/>
    <cellStyle name="40% - Accent6 4 4 4 2" xfId="19794" xr:uid="{C59AF72A-439D-4FF9-A345-31BC013517AC}"/>
    <cellStyle name="40% - Accent6 4 4 5" xfId="15181" xr:uid="{00000000-0005-0000-0000-00008F1C0000}"/>
    <cellStyle name="40% - Accent6 4 4 6" xfId="15182" xr:uid="{00000000-0005-0000-0000-0000901C0000}"/>
    <cellStyle name="40% - Accent6 4 4 7" xfId="19789"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7" xr:uid="{60CA501C-F833-44C6-9121-6F106AC7A144}"/>
    <cellStyle name="40% - Accent6 4 5 2 3" xfId="5463" xr:uid="{00000000-0005-0000-0000-0000941C0000}"/>
    <cellStyle name="40% - Accent6 4 5 2 3 2" xfId="19798" xr:uid="{1E01DB59-28C9-4E9F-ACC8-9686540D7064}"/>
    <cellStyle name="40% - Accent6 4 5 2 4" xfId="15183" xr:uid="{00000000-0005-0000-0000-0000951C0000}"/>
    <cellStyle name="40% - Accent6 4 5 2 5" xfId="15184" xr:uid="{00000000-0005-0000-0000-0000961C0000}"/>
    <cellStyle name="40% - Accent6 4 5 2 6" xfId="19796" xr:uid="{118C2CE6-3233-47B5-BA47-6764825B6873}"/>
    <cellStyle name="40% - Accent6 4 5 3" xfId="5464" xr:uid="{00000000-0005-0000-0000-0000971C0000}"/>
    <cellStyle name="40% - Accent6 4 5 3 2" xfId="19799" xr:uid="{C3306310-CEE0-416D-A35C-6FA698AE5004}"/>
    <cellStyle name="40% - Accent6 4 5 4" xfId="5465" xr:uid="{00000000-0005-0000-0000-0000981C0000}"/>
    <cellStyle name="40% - Accent6 4 5 4 2" xfId="19800" xr:uid="{64A8CB24-2EAB-4C75-9824-CB99C98BE314}"/>
    <cellStyle name="40% - Accent6 4 5 5" xfId="15185" xr:uid="{00000000-0005-0000-0000-0000991C0000}"/>
    <cellStyle name="40% - Accent6 4 5 6" xfId="15186" xr:uid="{00000000-0005-0000-0000-00009A1C0000}"/>
    <cellStyle name="40% - Accent6 4 5 7" xfId="19795"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3" xr:uid="{BC3C309A-B83A-4279-B488-02ED678302FD}"/>
    <cellStyle name="40% - Accent6 4 6 2 3" xfId="5469" xr:uid="{00000000-0005-0000-0000-00009E1C0000}"/>
    <cellStyle name="40% - Accent6 4 6 2 3 2" xfId="19804" xr:uid="{EF80EB78-481C-408C-B38D-94C622B296BE}"/>
    <cellStyle name="40% - Accent6 4 6 2 4" xfId="15187" xr:uid="{00000000-0005-0000-0000-00009F1C0000}"/>
    <cellStyle name="40% - Accent6 4 6 2 5" xfId="15188" xr:uid="{00000000-0005-0000-0000-0000A01C0000}"/>
    <cellStyle name="40% - Accent6 4 6 2 6" xfId="19802" xr:uid="{78139617-DCD6-43FC-BC32-899F0720FBFB}"/>
    <cellStyle name="40% - Accent6 4 6 3" xfId="5470" xr:uid="{00000000-0005-0000-0000-0000A11C0000}"/>
    <cellStyle name="40% - Accent6 4 6 3 2" xfId="19805" xr:uid="{0346B744-349D-4380-882D-85862F300FF6}"/>
    <cellStyle name="40% - Accent6 4 6 4" xfId="5471" xr:uid="{00000000-0005-0000-0000-0000A21C0000}"/>
    <cellStyle name="40% - Accent6 4 6 4 2" xfId="19806" xr:uid="{79B4DA41-EF8A-45E1-869C-11689D28E37B}"/>
    <cellStyle name="40% - Accent6 4 6 5" xfId="15189" xr:uid="{00000000-0005-0000-0000-0000A31C0000}"/>
    <cellStyle name="40% - Accent6 4 6 6" xfId="15190" xr:uid="{00000000-0005-0000-0000-0000A41C0000}"/>
    <cellStyle name="40% - Accent6 4 6 7" xfId="19801"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9" xr:uid="{12A5D2D6-D4FB-4A2D-A1D0-81888432CD59}"/>
    <cellStyle name="40% - Accent6 4 7 2 3" xfId="5475" xr:uid="{00000000-0005-0000-0000-0000A81C0000}"/>
    <cellStyle name="40% - Accent6 4 7 2 3 2" xfId="19810" xr:uid="{15E4B8B3-F499-438A-B0F2-363795FF31C1}"/>
    <cellStyle name="40% - Accent6 4 7 2 4" xfId="15191" xr:uid="{00000000-0005-0000-0000-0000A91C0000}"/>
    <cellStyle name="40% - Accent6 4 7 2 5" xfId="15192" xr:uid="{00000000-0005-0000-0000-0000AA1C0000}"/>
    <cellStyle name="40% - Accent6 4 7 2 6" xfId="19808" xr:uid="{B25F7271-7176-4A62-8493-83002DABD447}"/>
    <cellStyle name="40% - Accent6 4 7 3" xfId="5476" xr:uid="{00000000-0005-0000-0000-0000AB1C0000}"/>
    <cellStyle name="40% - Accent6 4 7 3 2" xfId="19811" xr:uid="{CB14EE52-6356-4333-8403-6E1394C6776E}"/>
    <cellStyle name="40% - Accent6 4 7 4" xfId="5477" xr:uid="{00000000-0005-0000-0000-0000AC1C0000}"/>
    <cellStyle name="40% - Accent6 4 7 4 2" xfId="19812" xr:uid="{817434BF-97E5-427B-BDEC-24C83758F7A8}"/>
    <cellStyle name="40% - Accent6 4 7 5" xfId="15193" xr:uid="{00000000-0005-0000-0000-0000AD1C0000}"/>
    <cellStyle name="40% - Accent6 4 7 6" xfId="15194" xr:uid="{00000000-0005-0000-0000-0000AE1C0000}"/>
    <cellStyle name="40% - Accent6 4 7 7" xfId="19807"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5" xr:uid="{3EB82DC8-9C27-42A6-94ED-F6010202CFC1}"/>
    <cellStyle name="40% - Accent6 4 8 2 3" xfId="5481" xr:uid="{00000000-0005-0000-0000-0000B21C0000}"/>
    <cellStyle name="40% - Accent6 4 8 2 3 2" xfId="19816" xr:uid="{9FC5717D-F825-4809-9112-275C17C375C4}"/>
    <cellStyle name="40% - Accent6 4 8 2 4" xfId="15195" xr:uid="{00000000-0005-0000-0000-0000B31C0000}"/>
    <cellStyle name="40% - Accent6 4 8 2 5" xfId="15196" xr:uid="{00000000-0005-0000-0000-0000B41C0000}"/>
    <cellStyle name="40% - Accent6 4 8 2 6" xfId="19814" xr:uid="{2AC8AB13-F266-4529-A5C8-C7E91B9FF7D6}"/>
    <cellStyle name="40% - Accent6 4 8 3" xfId="5482" xr:uid="{00000000-0005-0000-0000-0000B51C0000}"/>
    <cellStyle name="40% - Accent6 4 8 3 2" xfId="19817" xr:uid="{12F59777-075D-407D-83F7-B6FFDB4D7054}"/>
    <cellStyle name="40% - Accent6 4 8 4" xfId="5483" xr:uid="{00000000-0005-0000-0000-0000B61C0000}"/>
    <cellStyle name="40% - Accent6 4 8 4 2" xfId="19818" xr:uid="{2B5C4688-F130-43CB-9708-85BA91D9509F}"/>
    <cellStyle name="40% - Accent6 4 8 5" xfId="15197" xr:uid="{00000000-0005-0000-0000-0000B71C0000}"/>
    <cellStyle name="40% - Accent6 4 8 6" xfId="15198" xr:uid="{00000000-0005-0000-0000-0000B81C0000}"/>
    <cellStyle name="40% - Accent6 4 8 7" xfId="19813" xr:uid="{55A6D6FA-080E-423C-960E-B9AF8EACD822}"/>
    <cellStyle name="40% - Accent6 4 9" xfId="5484" xr:uid="{00000000-0005-0000-0000-0000B91C0000}"/>
    <cellStyle name="40% - Accent6 4 9 2" xfId="5485" xr:uid="{00000000-0005-0000-0000-0000BA1C0000}"/>
    <cellStyle name="40% - Accent6 4 9 2 2" xfId="19820" xr:uid="{BD94698E-EE8A-44EB-AD0A-729A4CD9942E}"/>
    <cellStyle name="40% - Accent6 4 9 3" xfId="5486" xr:uid="{00000000-0005-0000-0000-0000BB1C0000}"/>
    <cellStyle name="40% - Accent6 4 9 3 2" xfId="19821" xr:uid="{BD4C4C88-A035-4897-BAF4-DA1E4CAC5AC7}"/>
    <cellStyle name="40% - Accent6 4 9 4" xfId="15199" xr:uid="{00000000-0005-0000-0000-0000BC1C0000}"/>
    <cellStyle name="40% - Accent6 4 9 5" xfId="15200" xr:uid="{00000000-0005-0000-0000-0000BD1C0000}"/>
    <cellStyle name="40% - Accent6 4 9 6" xfId="19819"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4" xr:uid="{7BEF8F70-EAA1-4015-9B37-B7A54035902A}"/>
    <cellStyle name="40% - Accent6 5 2 3" xfId="5501" xr:uid="{00000000-0005-0000-0000-0000CC1C0000}"/>
    <cellStyle name="40% - Accent6 5 2 3 2" xfId="19825" xr:uid="{9EC09DEF-8A1A-445D-8536-5813CB32B54D}"/>
    <cellStyle name="40% - Accent6 5 2 4" xfId="15201" xr:uid="{00000000-0005-0000-0000-0000CD1C0000}"/>
    <cellStyle name="40% - Accent6 5 2 5" xfId="15202" xr:uid="{00000000-0005-0000-0000-0000CE1C0000}"/>
    <cellStyle name="40% - Accent6 5 2 6" xfId="19823" xr:uid="{C795F2DC-C124-4650-A6C3-7F9479E50B73}"/>
    <cellStyle name="40% - Accent6 5 3" xfId="5502" xr:uid="{00000000-0005-0000-0000-0000CF1C0000}"/>
    <cellStyle name="40% - Accent6 5 3 2" xfId="19826" xr:uid="{4F69EABF-992C-4FE9-9279-DBCA6FBDE448}"/>
    <cellStyle name="40% - Accent6 5 4" xfId="5503" xr:uid="{00000000-0005-0000-0000-0000D01C0000}"/>
    <cellStyle name="40% - Accent6 5 4 2" xfId="19827" xr:uid="{0DAC0D7B-9EBD-444A-8635-8370A20EC335}"/>
    <cellStyle name="40% - Accent6 5 5" xfId="15203" xr:uid="{00000000-0005-0000-0000-0000D11C0000}"/>
    <cellStyle name="40% - Accent6 5 6" xfId="15204" xr:uid="{00000000-0005-0000-0000-0000D21C0000}"/>
    <cellStyle name="40% - Accent6 5 7" xfId="19822"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30" xr:uid="{26C00413-3B90-45F5-8DC6-8E2514EDE5C3}"/>
    <cellStyle name="40% - Accent6 6 2 3" xfId="5518" xr:uid="{00000000-0005-0000-0000-0000E11C0000}"/>
    <cellStyle name="40% - Accent6 6 2 3 2" xfId="19831" xr:uid="{0EA57642-1095-48A4-8942-B596ECC55080}"/>
    <cellStyle name="40% - Accent6 6 2 4" xfId="15205" xr:uid="{00000000-0005-0000-0000-0000E21C0000}"/>
    <cellStyle name="40% - Accent6 6 2 5" xfId="15206" xr:uid="{00000000-0005-0000-0000-0000E31C0000}"/>
    <cellStyle name="40% - Accent6 6 2 6" xfId="19829" xr:uid="{4B334DA3-5C1A-4D77-A163-B88E9AA0E8F7}"/>
    <cellStyle name="40% - Accent6 6 3" xfId="5519" xr:uid="{00000000-0005-0000-0000-0000E41C0000}"/>
    <cellStyle name="40% - Accent6 6 3 2" xfId="19832" xr:uid="{55F79C77-B09D-47A4-B9A2-DC192AB3E8A7}"/>
    <cellStyle name="40% - Accent6 6 4" xfId="5520" xr:uid="{00000000-0005-0000-0000-0000E51C0000}"/>
    <cellStyle name="40% - Accent6 6 4 2" xfId="19833" xr:uid="{EAF3E9C9-4A2A-4346-8E00-CC8394DEEA2D}"/>
    <cellStyle name="40% - Accent6 6 5" xfId="15207" xr:uid="{00000000-0005-0000-0000-0000E61C0000}"/>
    <cellStyle name="40% - Accent6 6 6" xfId="15208" xr:uid="{00000000-0005-0000-0000-0000E71C0000}"/>
    <cellStyle name="40% - Accent6 6 7" xfId="19828"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4"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7" xr:uid="{C4B2CB56-D8D4-407C-8001-209656686BBE}"/>
    <cellStyle name="40% - Accent6 7 2 3" xfId="5531" xr:uid="{00000000-0005-0000-0000-0000F21C0000}"/>
    <cellStyle name="40% - Accent6 7 2 3 2" xfId="19838" xr:uid="{72A9008C-4124-481A-831C-70200417508B}"/>
    <cellStyle name="40% - Accent6 7 2 4" xfId="15209" xr:uid="{00000000-0005-0000-0000-0000F31C0000}"/>
    <cellStyle name="40% - Accent6 7 2 5" xfId="15210" xr:uid="{00000000-0005-0000-0000-0000F41C0000}"/>
    <cellStyle name="40% - Accent6 7 2 6" xfId="19836" xr:uid="{5538E178-65D1-40F9-A2D8-A2643C68D616}"/>
    <cellStyle name="40% - Accent6 7 3" xfId="5532" xr:uid="{00000000-0005-0000-0000-0000F51C0000}"/>
    <cellStyle name="40% - Accent6 7 3 2" xfId="19839" xr:uid="{58DAF200-85C9-421B-B70B-8DDD44F96447}"/>
    <cellStyle name="40% - Accent6 7 4" xfId="5533" xr:uid="{00000000-0005-0000-0000-0000F61C0000}"/>
    <cellStyle name="40% - Accent6 7 4 2" xfId="19840" xr:uid="{7C91F0E5-43C7-4365-8683-6250BFBFAE72}"/>
    <cellStyle name="40% - Accent6 7 5" xfId="15211" xr:uid="{00000000-0005-0000-0000-0000F71C0000}"/>
    <cellStyle name="40% - Accent6 7 6" xfId="15212" xr:uid="{00000000-0005-0000-0000-0000F81C0000}"/>
    <cellStyle name="40% - Accent6 7 7" xfId="19835"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3" xr:uid="{DFED1173-6576-45FB-A246-94CC2B0A304D}"/>
    <cellStyle name="40% - Accent6 8 2 3" xfId="5538" xr:uid="{00000000-0005-0000-0000-0000FD1C0000}"/>
    <cellStyle name="40% - Accent6 8 2 3 2" xfId="19844" xr:uid="{22314AC1-8EB3-4647-BBCF-58228D05DF97}"/>
    <cellStyle name="40% - Accent6 8 2 4" xfId="15213" xr:uid="{00000000-0005-0000-0000-0000FE1C0000}"/>
    <cellStyle name="40% - Accent6 8 2 5" xfId="15214" xr:uid="{00000000-0005-0000-0000-0000FF1C0000}"/>
    <cellStyle name="40% - Accent6 8 2 6" xfId="19842" xr:uid="{EA7CCD8F-E99E-4750-A9E8-91FB853CB719}"/>
    <cellStyle name="40% - Accent6 8 3" xfId="5539" xr:uid="{00000000-0005-0000-0000-0000001D0000}"/>
    <cellStyle name="40% - Accent6 8 3 2" xfId="19845" xr:uid="{EA46C123-833D-4B65-9001-FF0F7B40BAA1}"/>
    <cellStyle name="40% - Accent6 8 4" xfId="5540" xr:uid="{00000000-0005-0000-0000-0000011D0000}"/>
    <cellStyle name="40% - Accent6 8 4 2" xfId="19846" xr:uid="{DD54D00A-D8AF-4521-A18A-185D49C9E8C7}"/>
    <cellStyle name="40% - Accent6 8 5" xfId="15215" xr:uid="{00000000-0005-0000-0000-0000021D0000}"/>
    <cellStyle name="40% - Accent6 8 6" xfId="15216" xr:uid="{00000000-0005-0000-0000-0000031D0000}"/>
    <cellStyle name="40% - Accent6 8 7" xfId="19841"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9" xr:uid="{E7906888-D86A-4910-BCFD-5EE1F988D23E}"/>
    <cellStyle name="40% - Accent6 9 2 3" xfId="5545" xr:uid="{00000000-0005-0000-0000-0000081D0000}"/>
    <cellStyle name="40% - Accent6 9 2 3 2" xfId="19850" xr:uid="{524959C6-0F79-4F36-B9AE-4AE00314B489}"/>
    <cellStyle name="40% - Accent6 9 2 4" xfId="15217" xr:uid="{00000000-0005-0000-0000-0000091D0000}"/>
    <cellStyle name="40% - Accent6 9 2 5" xfId="15218" xr:uid="{00000000-0005-0000-0000-00000A1D0000}"/>
    <cellStyle name="40% - Accent6 9 2 6" xfId="19848" xr:uid="{30EF8303-728B-4BD6-A7AE-4C684D3AA6CF}"/>
    <cellStyle name="40% - Accent6 9 3" xfId="5546" xr:uid="{00000000-0005-0000-0000-00000B1D0000}"/>
    <cellStyle name="40% - Accent6 9 3 2" xfId="19851" xr:uid="{CD56C9F7-F6BF-444B-BCE8-9C5181748A74}"/>
    <cellStyle name="40% - Accent6 9 4" xfId="5547" xr:uid="{00000000-0005-0000-0000-00000C1D0000}"/>
    <cellStyle name="40% - Accent6 9 4 2" xfId="19852" xr:uid="{7F24CF8B-4B26-46FC-8CA2-A510C4931EEC}"/>
    <cellStyle name="40% - Accent6 9 5" xfId="15219" xr:uid="{00000000-0005-0000-0000-00000D1D0000}"/>
    <cellStyle name="40% - Accent6 9 6" xfId="15220" xr:uid="{00000000-0005-0000-0000-00000E1D0000}"/>
    <cellStyle name="40% - Accent6 9 7" xfId="19847"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3"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4"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5"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6"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7" xr:uid="{C9DF127C-CCB1-4C03-BF3F-83C7BC65ECD8}"/>
    <cellStyle name="Bold/Border" xfId="6049" xr:uid="{00000000-0005-0000-0000-0000041F0000}"/>
    <cellStyle name="Bold/Border 2" xfId="6050" xr:uid="{00000000-0005-0000-0000-0000051F0000}"/>
    <cellStyle name="Bold/Border 2 2" xfId="19859" xr:uid="{4DBBF1ED-ED9E-45DF-89D3-2753EA68671C}"/>
    <cellStyle name="Bold/Border 3" xfId="19858"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60" xr:uid="{C0710058-A7FE-404B-A921-E7782286E12E}"/>
    <cellStyle name="bout" xfId="6054" xr:uid="{00000000-0005-0000-0000-0000091F0000}"/>
    <cellStyle name="bout 2" xfId="19861"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3" xr:uid="{6ECDFDC0-7EFD-4A5F-A942-26D0F68B41CB}"/>
    <cellStyle name="bt 3" xfId="19862"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5" xr:uid="{92F29777-4A5A-4860-91FA-A92BE54A5778}"/>
    <cellStyle name="CALC Amount Total [2]" xfId="6137" xr:uid="{00000000-0005-0000-0000-00005C1F0000}"/>
    <cellStyle name="CALC Amount Total [2] 2" xfId="19866" xr:uid="{EAEBBCFD-6E73-4ACE-B7BB-51DC60D68F01}"/>
    <cellStyle name="CALC Amount Total 2" xfId="19864"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8" xr:uid="{BAA42277-AD0E-4615-AB1A-28904D047EB0}"/>
    <cellStyle name="CALC Currency Total [2]" xfId="6154" xr:uid="{00000000-0005-0000-0000-00006D1F0000}"/>
    <cellStyle name="CALC Currency Total [2] 2" xfId="19869" xr:uid="{3E8FA3A7-186D-4694-A110-E3E86842CC6F}"/>
    <cellStyle name="CALC Currency Total 2" xfId="19867"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1" xr:uid="{3C0016C3-D22B-41CB-99BD-40B28818EBFF}"/>
    <cellStyle name="CALC Percent Total [2]" xfId="6170" xr:uid="{00000000-0005-0000-0000-00007D1F0000}"/>
    <cellStyle name="CALC Percent Total [2] 2" xfId="19872" xr:uid="{05C543C9-5503-440C-8F04-EB1427DAEB57}"/>
    <cellStyle name="CALC Percent Total 2" xfId="19870"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3" xr:uid="{0F4CBA28-763E-4916-B1E9-FFA8DAD7921B}"/>
    <cellStyle name="Calculation 11" xfId="6178" xr:uid="{00000000-0005-0000-0000-0000851F0000}"/>
    <cellStyle name="Calculation 11 2" xfId="19874" xr:uid="{5B55F84A-171D-4DE2-821A-5773D1997E82}"/>
    <cellStyle name="Calculation 12" xfId="6179" xr:uid="{00000000-0005-0000-0000-0000861F0000}"/>
    <cellStyle name="Calculation 12 2" xfId="19875" xr:uid="{BA3F402B-5336-4F25-AD91-59A91F8752BE}"/>
    <cellStyle name="Calculation 13" xfId="6180" xr:uid="{00000000-0005-0000-0000-0000871F0000}"/>
    <cellStyle name="Calculation 13 2" xfId="19876" xr:uid="{77AA3177-0866-48FC-AE7B-9D5FA617A084}"/>
    <cellStyle name="Calculation 14" xfId="6181" xr:uid="{00000000-0005-0000-0000-0000881F0000}"/>
    <cellStyle name="Calculation 14 2" xfId="19877" xr:uid="{635EE1C9-4F5D-4CA0-9895-3C48FABCD141}"/>
    <cellStyle name="Calculation 15" xfId="6182" xr:uid="{00000000-0005-0000-0000-0000891F0000}"/>
    <cellStyle name="Calculation 15 2" xfId="19878" xr:uid="{E705CBF3-7D26-4C45-82CD-351F1DA46A13}"/>
    <cellStyle name="Calculation 16" xfId="6183" xr:uid="{00000000-0005-0000-0000-00008A1F0000}"/>
    <cellStyle name="Calculation 16 2" xfId="19879"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80"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1"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4" xr:uid="{56567A9D-58FB-4E3E-B90D-ED16EAB9DA48}"/>
    <cellStyle name="Calculation 4 2 3" xfId="19883" xr:uid="{084BDA63-296B-4B4A-A8AA-688A8D53517A}"/>
    <cellStyle name="Calculation 4 3" xfId="6204" xr:uid="{00000000-0005-0000-0000-00009F1F0000}"/>
    <cellStyle name="Calculation 4 3 2" xfId="19885" xr:uid="{9BAE4BD3-F81F-4C38-9894-9040D3819B35}"/>
    <cellStyle name="Calculation 4 4" xfId="6205" xr:uid="{00000000-0005-0000-0000-0000A01F0000}"/>
    <cellStyle name="Calculation 4 4 2" xfId="19886" xr:uid="{59C9EEE6-7E47-4345-96E6-26D4894E1A0A}"/>
    <cellStyle name="Calculation 4 5" xfId="6206" xr:uid="{00000000-0005-0000-0000-0000A11F0000}"/>
    <cellStyle name="Calculation 4 5 2" xfId="19887" xr:uid="{263D4A72-FC9F-4141-8302-4F53EC169802}"/>
    <cellStyle name="Calculation 4 6" xfId="6207" xr:uid="{00000000-0005-0000-0000-0000A21F0000}"/>
    <cellStyle name="Calculation 4 7" xfId="19882"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9" xr:uid="{1EE08048-6A5B-4EDE-8D56-301FCE3D371B}"/>
    <cellStyle name="Calculation 5 3" xfId="6211" xr:uid="{00000000-0005-0000-0000-0000A61F0000}"/>
    <cellStyle name="Calculation 5 3 2" xfId="19890" xr:uid="{0BBA309E-BA74-4DAF-BAA9-875EDF906B39}"/>
    <cellStyle name="Calculation 5 4" xfId="6212" xr:uid="{00000000-0005-0000-0000-0000A71F0000}"/>
    <cellStyle name="Calculation 5 4 2" xfId="19891" xr:uid="{DC3FB627-6BB9-4A31-87B0-DAE7B261E96C}"/>
    <cellStyle name="Calculation 5 5" xfId="6213" xr:uid="{00000000-0005-0000-0000-0000A81F0000}"/>
    <cellStyle name="Calculation 5 5 2" xfId="19892" xr:uid="{4DFACE49-7715-4D55-9A42-17EDFBC35D7F}"/>
    <cellStyle name="Calculation 5 6" xfId="6214" xr:uid="{00000000-0005-0000-0000-0000A91F0000}"/>
    <cellStyle name="Calculation 5 6 2" xfId="19893" xr:uid="{63C5F8A0-6658-443A-957C-83ECD67BC831}"/>
    <cellStyle name="Calculation 5 7" xfId="19888" xr:uid="{223915F5-8A0E-43EE-B9A2-E103F729EBEC}"/>
    <cellStyle name="Calculation 6" xfId="6215" xr:uid="{00000000-0005-0000-0000-0000AA1F0000}"/>
    <cellStyle name="Calculation 6 2" xfId="19894" xr:uid="{7D92C02A-B342-47DB-9BFC-E02CF275F9FF}"/>
    <cellStyle name="Calculation 7" xfId="6216" xr:uid="{00000000-0005-0000-0000-0000AB1F0000}"/>
    <cellStyle name="Calculation 7 2" xfId="19895" xr:uid="{C5879A4E-4FA2-472D-B180-3E2648671F80}"/>
    <cellStyle name="Calculation 8" xfId="6217" xr:uid="{00000000-0005-0000-0000-0000AC1F0000}"/>
    <cellStyle name="Calculation 8 2" xfId="19896" xr:uid="{9D45FE22-BFC9-47BB-9382-1EB80896ED25}"/>
    <cellStyle name="Calculation 9" xfId="6218" xr:uid="{00000000-0005-0000-0000-0000AD1F0000}"/>
    <cellStyle name="Calculation 9 2" xfId="19897"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9" xr:uid="{2B3F0B3F-AC4E-47F8-A76E-D5E6CDDC6D9B}"/>
    <cellStyle name="Cálculo 3" xfId="19898"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1" xr:uid="{4037AD74-ACFB-4521-B2C6-E8FCED6C9AC4}"/>
    <cellStyle name="Celda vinculada 3" xfId="19900"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2" xr:uid="{26D0D518-3B56-4B2D-836D-AAAA90DEB9DA}"/>
    <cellStyle name="COL HEADINGS" xfId="6270" xr:uid="{00000000-0005-0000-0000-0000E11F0000}"/>
    <cellStyle name="COL HEADINGS 2" xfId="19903"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4"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2 2 2 2 3 2 2 2 2 2 2 2 2 2 2" xfId="16760" xr:uid="{91ACE52C-B5EB-447F-A59C-2651E9A5C270}"/>
    <cellStyle name="Comma 17 2 2 2 2 2 2 2 2 3 2 2 2 2 2 2 2 2 2 2 2" xfId="21522" xr:uid="{12B8BBB8-2983-401D-9192-E10E38305ADD}"/>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2 2 3 2 2 2 2 2 2 2 2 2 2 2 2 2" xfId="16759" xr:uid="{0646F1A0-0FB8-4283-A047-36B9B185E945}"/>
    <cellStyle name="Comma 17 2 2 2 2 3 2 2 2 2 2 2 2 2 2 2 2 2 2 2" xfId="21521" xr:uid="{C6E642AA-305F-4E2B-8D51-2F6CC5004806}"/>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3 2 2 2 2 2 2 2 2 2 2 2 2 2 2 2 2 2 2" xfId="16752" xr:uid="{AE7730C2-E819-4285-8D97-EB8B1EF162CE}"/>
    <cellStyle name="Comma 17 3 2 2 2 2 2 2 2 2 2 2 2 2 2 2 2 2 2 2 2" xfId="21514" xr:uid="{FD20F2BB-CFF7-45AF-9850-C3961B61CBA0}"/>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2 2 3 2 2 2 2 2 2 2 2 2 2 2 2 2" xfId="16757" xr:uid="{FE9EE372-20B4-4909-9172-4FCDF3AD90A3}"/>
    <cellStyle name="Comma 18 2 2 2 3 2 2 2 2 2 2 2 2 2 2 2 2 2 2" xfId="21519" xr:uid="{F89E6114-593E-4F5E-B890-60BDEE9B8FCA}"/>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10" xfId="16766" xr:uid="{CA6904D6-51DB-4FD3-A84B-5ED9CB1085A4}"/>
    <cellStyle name="Comma 2 2" xfId="6352" xr:uid="{00000000-0005-0000-0000-000060200000}"/>
    <cellStyle name="Comma 2 2 2" xfId="6353" xr:uid="{00000000-0005-0000-0000-000061200000}"/>
    <cellStyle name="Comma 2 2 2 2" xfId="19906" xr:uid="{A5655EF3-6B7D-4655-BDBC-10174B091367}"/>
    <cellStyle name="Comma 2 2 3" xfId="19905" xr:uid="{42EF19D6-1D81-4A3B-B29C-E8764C4C127A}"/>
    <cellStyle name="Comma 2 3" xfId="6354" xr:uid="{00000000-0005-0000-0000-000062200000}"/>
    <cellStyle name="Comma 2 3 2" xfId="6355" xr:uid="{00000000-0005-0000-0000-000063200000}"/>
    <cellStyle name="Comma 2 3 2 2" xfId="19907" xr:uid="{A534A7EB-FFE5-4E4C-8489-D13B823ED58E}"/>
    <cellStyle name="Comma 2 4" xfId="6356" xr:uid="{00000000-0005-0000-0000-000064200000}"/>
    <cellStyle name="Comma 2 4 2" xfId="19908" xr:uid="{710A6A9C-D1B6-48A8-BFE2-6932D32EB299}"/>
    <cellStyle name="Comma 2 5" xfId="6357" xr:uid="{00000000-0005-0000-0000-000065200000}"/>
    <cellStyle name="Comma 2 5 2" xfId="19909" xr:uid="{93EA41E1-70B9-4968-A399-FB30A80CB219}"/>
    <cellStyle name="Comma 2 6" xfId="6358" xr:uid="{00000000-0005-0000-0000-000066200000}"/>
    <cellStyle name="Comma 2 6 2" xfId="19910" xr:uid="{61045647-81B2-48F0-814C-9CCB5B9EA2CF}"/>
    <cellStyle name="Comma 2 7" xfId="6359" xr:uid="{00000000-0005-0000-0000-000067200000}"/>
    <cellStyle name="Comma 2 7 2" xfId="19911" xr:uid="{1588C3E1-76DC-4F99-B483-6D8E8C5F4668}"/>
    <cellStyle name="Comma 2 8" xfId="6360" xr:uid="{00000000-0005-0000-0000-000068200000}"/>
    <cellStyle name="Comma 2 8 2" xfId="19912" xr:uid="{A31BF6C5-EA8A-4FCA-BCAD-07F1FC4DBE68}"/>
    <cellStyle name="Comma 2 9" xfId="6361" xr:uid="{00000000-0005-0000-0000-000069200000}"/>
    <cellStyle name="Comma 2 9 2" xfId="19913" xr:uid="{F9C71AF3-9F1E-41E3-84F2-82C7C69E56D6}"/>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5 3 2" xfId="21397" xr:uid="{A70AA700-7147-4C7F-96D4-529786E823AC}"/>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2 2" xfId="19914" xr:uid="{7012BD04-D1DC-454A-AA1D-99BE94C02D5E}"/>
    <cellStyle name="Comma 3 3" xfId="6364" xr:uid="{00000000-0005-0000-0000-000087200000}"/>
    <cellStyle name="Comma 3 3 2" xfId="19915" xr:uid="{73092D76-7A76-4EE2-8592-C528D0CE3F08}"/>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700" xr:uid="{B722523A-E507-49A5-8443-F3BE440FE6DB}"/>
    <cellStyle name="Comma 33 2" xfId="16737" xr:uid="{35F6AC15-02E6-48A4-91E3-30B6A8B6048A}"/>
    <cellStyle name="Comma 33 2 2" xfId="21441" xr:uid="{6A79AC33-38D6-4813-B348-3057A74DBE52}"/>
    <cellStyle name="Comma 33 2 2 2" xfId="21467" xr:uid="{738EF146-B88B-4855-973E-6CAC3537D9DF}"/>
    <cellStyle name="Comma 33 2 2 2 2" xfId="21498" xr:uid="{A3E6A955-D485-4774-8ECC-CA2A2CFADB5C}"/>
    <cellStyle name="Comma 34" xfId="16764" xr:uid="{32CB4D22-A9B2-4338-BCAF-2A6901172E4D}"/>
    <cellStyle name="Comma 34 2" xfId="21513" xr:uid="{5B29FE8D-84F3-427B-B25E-C9101900F2FB}"/>
    <cellStyle name="Comma 35" xfId="21398" xr:uid="{B17806AC-C6A5-4224-9DA3-A9C0076B4CFD}"/>
    <cellStyle name="Comma 36" xfId="21414" xr:uid="{05C1A43A-4853-4CA4-96D9-6D47FB42F814}"/>
    <cellStyle name="Comma 4" xfId="6365" xr:uid="{00000000-0005-0000-0000-000088200000}"/>
    <cellStyle name="Comma 4 2" xfId="6366" xr:uid="{00000000-0005-0000-0000-000089200000}"/>
    <cellStyle name="Comma 4 2 2" xfId="19916" xr:uid="{456DD00E-1A64-4427-85FE-EA183615DD59}"/>
    <cellStyle name="Comma 4 3" xfId="16767" xr:uid="{AFA6E11C-4C25-4C6E-800E-8272D0A94440}"/>
    <cellStyle name="Comma 5" xfId="6367" xr:uid="{00000000-0005-0000-0000-00008A200000}"/>
    <cellStyle name="Comma 5 2" xfId="6368" xr:uid="{00000000-0005-0000-0000-00008B200000}"/>
    <cellStyle name="Comma 5 2 2" xfId="19917" xr:uid="{143614CA-A063-4142-8E1D-7F43E02AF632}"/>
    <cellStyle name="Comma 6" xfId="6369" xr:uid="{00000000-0005-0000-0000-00008C200000}"/>
    <cellStyle name="Comma 6 2" xfId="6370" xr:uid="{00000000-0005-0000-0000-00008D200000}"/>
    <cellStyle name="Comma 6 3" xfId="19918" xr:uid="{8DB37541-BDEB-4EAE-85C2-1A504A178984}"/>
    <cellStyle name="Comma 7" xfId="6371" xr:uid="{00000000-0005-0000-0000-00008E200000}"/>
    <cellStyle name="Comma 7 2" xfId="19919" xr:uid="{3364A016-82F6-407E-B52D-FD0511BCFC44}"/>
    <cellStyle name="Comma 8" xfId="6372" xr:uid="{00000000-0005-0000-0000-00008F200000}"/>
    <cellStyle name="Comma 8 2" xfId="19920" xr:uid="{D7805C89-0EB8-4E79-8B41-CC7BCAA25A95}"/>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2 2 2" xfId="21528" xr:uid="{F6CEF593-CFC2-4BAE-9F33-D275CAC59A75}"/>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2 2 2" xfId="21530" xr:uid="{8E7FA2F6-4986-482B-8EFB-9FD0DA66717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 9 2 3" xfId="19922" xr:uid="{2D271574-0DBB-4307-B0A4-16DE5B38C8EA}"/>
    <cellStyle name="Comma 9 3" xfId="19921"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3"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4" xr:uid="{A7C26E58-8323-4BA6-9D31-1A1809BF085C}"/>
    <cellStyle name="Currency 11" xfId="6408" xr:uid="{00000000-0005-0000-0000-0000D4200000}"/>
    <cellStyle name="Currency 11 2" xfId="19925" xr:uid="{C328C7B3-849A-412E-9ABD-E2E6CB2115B8}"/>
    <cellStyle name="Currency 12" xfId="6409" xr:uid="{00000000-0005-0000-0000-0000D5200000}"/>
    <cellStyle name="Currency 12 2" xfId="19926" xr:uid="{1C166E20-D949-491B-9528-3024280AEA9C}"/>
    <cellStyle name="Currency 13" xfId="6410" xr:uid="{00000000-0005-0000-0000-0000D6200000}"/>
    <cellStyle name="Currency 13 2" xfId="19927" xr:uid="{62CD8654-885E-4FB2-B0D6-34F3AED98822}"/>
    <cellStyle name="Currency 14" xfId="6411" xr:uid="{00000000-0005-0000-0000-0000D7200000}"/>
    <cellStyle name="Currency 14 2" xfId="19928" xr:uid="{0BB3AC06-2C60-4B97-89D2-ADD672EAF92B}"/>
    <cellStyle name="Currency 15" xfId="6412" xr:uid="{00000000-0005-0000-0000-0000D8200000}"/>
    <cellStyle name="Currency 15 2" xfId="19929" xr:uid="{BC2EA1B0-AD58-482A-9163-1D7CD3021197}"/>
    <cellStyle name="Currency 16" xfId="6413" xr:uid="{00000000-0005-0000-0000-0000D9200000}"/>
    <cellStyle name="Currency 16 2" xfId="19930" xr:uid="{EBB99E3F-89ED-4E0F-BA84-930E97725E73}"/>
    <cellStyle name="Currency 17" xfId="6414" xr:uid="{00000000-0005-0000-0000-0000DA200000}"/>
    <cellStyle name="Currency 17 2" xfId="19931" xr:uid="{28B596FB-19EF-4565-8371-EDADC23D2512}"/>
    <cellStyle name="Currency 18" xfId="6415" xr:uid="{00000000-0005-0000-0000-0000DB200000}"/>
    <cellStyle name="Currency 18 2" xfId="19932" xr:uid="{5B32619A-D0C5-4E9C-990C-A28D8E33AE10}"/>
    <cellStyle name="Currency 19" xfId="6416" xr:uid="{00000000-0005-0000-0000-0000DC200000}"/>
    <cellStyle name="Currency 19 2" xfId="19933" xr:uid="{0CF35580-8819-4499-BD7B-41C091F5F6B8}"/>
    <cellStyle name="Currency 2" xfId="6417" xr:uid="{00000000-0005-0000-0000-0000DD200000}"/>
    <cellStyle name="Currency 2 2" xfId="6418" xr:uid="{00000000-0005-0000-0000-0000DE200000}"/>
    <cellStyle name="Currency 2 2 2" xfId="19935" xr:uid="{B0095257-8AE7-428B-B9CA-FB3C21733177}"/>
    <cellStyle name="Currency 2 3" xfId="6419" xr:uid="{00000000-0005-0000-0000-0000DF200000}"/>
    <cellStyle name="Currency 2 3 2" xfId="19936" xr:uid="{60E6274A-9DAD-418D-96DE-605C4E3F45E1}"/>
    <cellStyle name="Currency 2 4" xfId="6420" xr:uid="{00000000-0005-0000-0000-0000E0200000}"/>
    <cellStyle name="Currency 2 4 2" xfId="19937" xr:uid="{37F49C00-B700-4D1D-BDE9-7EE3C30C19FD}"/>
    <cellStyle name="Currency 2 5" xfId="6421" xr:uid="{00000000-0005-0000-0000-0000E1200000}"/>
    <cellStyle name="Currency 2 5 2" xfId="19938" xr:uid="{9249A8E9-335A-4714-943F-E644D70F0290}"/>
    <cellStyle name="Currency 2 6" xfId="19934" xr:uid="{A7377409-3A09-4EBF-8F97-A7B665B489D5}"/>
    <cellStyle name="Currency 20" xfId="6422" xr:uid="{00000000-0005-0000-0000-0000E2200000}"/>
    <cellStyle name="Currency 20 2" xfId="19939" xr:uid="{47144C24-3D2D-46D6-ACD3-F7111F1630A1}"/>
    <cellStyle name="Currency 21" xfId="6423" xr:uid="{00000000-0005-0000-0000-0000E3200000}"/>
    <cellStyle name="Currency 21 2" xfId="19940" xr:uid="{F430F35D-E2C0-4726-97D3-3709FBE8A490}"/>
    <cellStyle name="Currency 22" xfId="15221" xr:uid="{00000000-0005-0000-0000-0000E4200000}"/>
    <cellStyle name="Currency 3" xfId="6424" xr:uid="{00000000-0005-0000-0000-0000E5200000}"/>
    <cellStyle name="Currency 3 2" xfId="19941" xr:uid="{F72DDDC1-E527-44A0-A31F-8B1D5321AF7B}"/>
    <cellStyle name="Currency 4" xfId="6425" xr:uid="{00000000-0005-0000-0000-0000E6200000}"/>
    <cellStyle name="Currency 4 2" xfId="6426" xr:uid="{00000000-0005-0000-0000-0000E7200000}"/>
    <cellStyle name="Currency 4 2 2" xfId="19942" xr:uid="{B49F529B-8FDA-4BC6-AD36-267B48DA1806}"/>
    <cellStyle name="Currency 5" xfId="6427" xr:uid="{00000000-0005-0000-0000-0000E8200000}"/>
    <cellStyle name="Currency 5 2" xfId="19943" xr:uid="{3C7362F6-49B9-4CA6-AFAD-E50E891698F7}"/>
    <cellStyle name="Currency 6" xfId="6428" xr:uid="{00000000-0005-0000-0000-0000E9200000}"/>
    <cellStyle name="Currency 6 2" xfId="19944" xr:uid="{88C98C31-BD00-4A9D-8FEE-0B94F8D543A4}"/>
    <cellStyle name="Currency 7" xfId="6429" xr:uid="{00000000-0005-0000-0000-0000EA200000}"/>
    <cellStyle name="Currency 7 2" xfId="19945" xr:uid="{5721D429-ED03-4076-AF26-B8F3B0516E3C}"/>
    <cellStyle name="Currency 8" xfId="6430" xr:uid="{00000000-0005-0000-0000-0000EB200000}"/>
    <cellStyle name="Currency 8 2" xfId="19946" xr:uid="{5D0C8D11-A3AD-447B-B321-F8ABA266D3A0}"/>
    <cellStyle name="Currency 9" xfId="6431" xr:uid="{00000000-0005-0000-0000-0000EC200000}"/>
    <cellStyle name="Currency 9 2" xfId="19947"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9" xr:uid="{8C4651D6-E63F-4A07-8E51-171C7D6B5665}"/>
    <cellStyle name="data 4" xfId="19948"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50"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1"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2" xr:uid="{7B1771AA-C5F9-410E-BAD8-785988E2922F}"/>
    <cellStyle name="DOWNFOOT 3" xfId="18541"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4" xr:uid="{AA909BDA-2149-48B7-B4E9-63A14FB160FE}"/>
    <cellStyle name="Entrada 3" xfId="19953"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5"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6"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8" xr:uid="{0EA9AEEA-5E1F-4CDD-989C-4705A6698662}"/>
    <cellStyle name="Header2 2 3" xfId="16774" xr:uid="{1ADD2096-59DC-4761-B718-2EA09B7649FB}"/>
    <cellStyle name="Header2 3" xfId="19957" xr:uid="{89F6D41A-F120-474F-9465-2E197DC7B6D4}"/>
    <cellStyle name="Header2 4" xfId="16775"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9"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0 2" xfId="19960" xr:uid="{DD18FA88-CEEE-4727-B406-EA975972D558}"/>
    <cellStyle name="Input 11" xfId="8652" xr:uid="{00000000-0005-0000-0000-00009D290000}"/>
    <cellStyle name="Input 11 2" xfId="19961" xr:uid="{BA2185C2-E11D-4B1B-86B6-9BA07FA8939C}"/>
    <cellStyle name="Input 12" xfId="8653" xr:uid="{00000000-0005-0000-0000-00009E290000}"/>
    <cellStyle name="Input 12 2" xfId="19962" xr:uid="{ECF6638C-FB61-429C-8AA3-2DA6DF279949}"/>
    <cellStyle name="Input 13" xfId="8654" xr:uid="{00000000-0005-0000-0000-00009F290000}"/>
    <cellStyle name="Input 13 2" xfId="19963" xr:uid="{74F469A7-B591-41A9-BBB0-D24EE1C32B06}"/>
    <cellStyle name="Input 14" xfId="8655" xr:uid="{00000000-0005-0000-0000-0000A0290000}"/>
    <cellStyle name="Input 14 2" xfId="19964" xr:uid="{BA3CD197-945D-4F57-B985-4B884606E3BC}"/>
    <cellStyle name="Input 15" xfId="8656" xr:uid="{00000000-0005-0000-0000-0000A1290000}"/>
    <cellStyle name="Input 15 2" xfId="19965" xr:uid="{45425D94-78ED-4118-85D7-DBA0B2503FC6}"/>
    <cellStyle name="Input 16" xfId="8657" xr:uid="{00000000-0005-0000-0000-0000A2290000}"/>
    <cellStyle name="Input 16 2" xfId="19966"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7"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8"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70" xr:uid="{765EA975-BCD5-472D-876F-FDC997F494AA}"/>
    <cellStyle name="Input 4 2 3" xfId="19969" xr:uid="{9BE833F8-715A-43E7-A7AF-4467B670CE3B}"/>
    <cellStyle name="Input 4 3" xfId="8683" xr:uid="{00000000-0005-0000-0000-0000BD290000}"/>
    <cellStyle name="Input 4 3 2" xfId="19971" xr:uid="{69A610FB-A160-4696-99EC-3470813BBAAE}"/>
    <cellStyle name="Input 4 4" xfId="8684" xr:uid="{00000000-0005-0000-0000-0000BE290000}"/>
    <cellStyle name="Input 4 4 2" xfId="19972" xr:uid="{1159389B-7BDF-4678-AE97-40DB54E111C1}"/>
    <cellStyle name="Input 4 5" xfId="8685" xr:uid="{00000000-0005-0000-0000-0000BF290000}"/>
    <cellStyle name="Input 4 5 2" xfId="19973"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4" xr:uid="{CE33251D-3493-47B8-8D86-2A5ECD57213A}"/>
    <cellStyle name="Input 5 3" xfId="8690" xr:uid="{00000000-0005-0000-0000-0000C4290000}"/>
    <cellStyle name="Input 5 3 2" xfId="19975" xr:uid="{C573347D-65F0-459E-9AA3-5DD9A4F1D06B}"/>
    <cellStyle name="Input 5 4" xfId="8691" xr:uid="{00000000-0005-0000-0000-0000C5290000}"/>
    <cellStyle name="Input 5 4 2" xfId="19976" xr:uid="{F2EF0A96-EEC9-46F6-9527-2B7BC98DD6AC}"/>
    <cellStyle name="Input 5 5" xfId="8692" xr:uid="{00000000-0005-0000-0000-0000C6290000}"/>
    <cellStyle name="Input 5 5 2" xfId="19977" xr:uid="{AB35526C-7737-496B-B726-8E62F708A1F9}"/>
    <cellStyle name="Input 5 6" xfId="8693" xr:uid="{00000000-0005-0000-0000-0000C7290000}"/>
    <cellStyle name="Input 5 6 2" xfId="19978" xr:uid="{5D205147-2CDF-4569-878F-9A6A4238016C}"/>
    <cellStyle name="Input 6" xfId="8694" xr:uid="{00000000-0005-0000-0000-0000C8290000}"/>
    <cellStyle name="Input 6 2" xfId="8695" xr:uid="{00000000-0005-0000-0000-0000C9290000}"/>
    <cellStyle name="Input 6 2 2" xfId="19980" xr:uid="{4A49347B-2535-455E-8F74-DF15F6EF8BBB}"/>
    <cellStyle name="Input 6 3" xfId="19979" xr:uid="{3FDAE888-844F-44F9-81EC-9F7E3D7721AF}"/>
    <cellStyle name="Input 7" xfId="8696" xr:uid="{00000000-0005-0000-0000-0000CA290000}"/>
    <cellStyle name="Input 7 2" xfId="8697" xr:uid="{00000000-0005-0000-0000-0000CB290000}"/>
    <cellStyle name="Input 7 2 2" xfId="19982" xr:uid="{C55C4557-B5A7-4DC8-A09A-8F2DCE0A3BE6}"/>
    <cellStyle name="Input 7 3" xfId="19981" xr:uid="{1DB95BA7-7A64-4941-A2B9-B64B4D6CCDFA}"/>
    <cellStyle name="Input 8" xfId="8698" xr:uid="{00000000-0005-0000-0000-0000CC290000}"/>
    <cellStyle name="Input 8 2" xfId="19983" xr:uid="{9ACBE4EE-1FF6-4E19-968A-7AC2C0C0A232}"/>
    <cellStyle name="Input 9" xfId="8699" xr:uid="{00000000-0005-0000-0000-0000CD290000}"/>
    <cellStyle name="Input 9 2" xfId="19984"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5"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8" xr:uid="{A76C4DBF-998D-4A9C-9A70-5F779718F6B0}"/>
    <cellStyle name="Linked Cell 2 2 3" xfId="19987" xr:uid="{811887A8-10CF-490D-8194-9E897B2AEF5B}"/>
    <cellStyle name="Linked Cell 2 3" xfId="8773" xr:uid="{00000000-0005-0000-0000-0000172A0000}"/>
    <cellStyle name="Linked Cell 2 3 2" xfId="19989" xr:uid="{6E2E3174-5ED5-4FD3-8668-731ED8DA0070}"/>
    <cellStyle name="Linked Cell 2 4" xfId="8774" xr:uid="{00000000-0005-0000-0000-0000182A0000}"/>
    <cellStyle name="Linked Cell 2 4 2" xfId="19990" xr:uid="{6C14BA4D-0A27-4D8C-865A-4869CB0C0968}"/>
    <cellStyle name="Linked Cell 2 5" xfId="8775" xr:uid="{00000000-0005-0000-0000-0000192A0000}"/>
    <cellStyle name="Linked Cell 2 5 2" xfId="19991" xr:uid="{58243DE0-55E8-4CD3-9B06-FFCE12462488}"/>
    <cellStyle name="Linked Cell 2 6" xfId="8776" xr:uid="{00000000-0005-0000-0000-00001A2A0000}"/>
    <cellStyle name="Linked Cell 2 7" xfId="19986"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4" xr:uid="{4F690280-30BE-4A52-8365-0A0883FF31DE}"/>
    <cellStyle name="Linked Cell 3 2 3" xfId="19993" xr:uid="{E5832C00-BDC8-4218-BBA2-2EFC998A0297}"/>
    <cellStyle name="Linked Cell 3 3" xfId="8781" xr:uid="{00000000-0005-0000-0000-00001F2A0000}"/>
    <cellStyle name="Linked Cell 3 3 2" xfId="19995" xr:uid="{6D3F39BC-342C-4FD6-95E9-5A81DA944637}"/>
    <cellStyle name="Linked Cell 3 4" xfId="8782" xr:uid="{00000000-0005-0000-0000-0000202A0000}"/>
    <cellStyle name="Linked Cell 3 4 2" xfId="19996" xr:uid="{3718FE3E-35CA-458D-92F9-990B1E7D7355}"/>
    <cellStyle name="Linked Cell 3 5" xfId="8783" xr:uid="{00000000-0005-0000-0000-0000212A0000}"/>
    <cellStyle name="Linked Cell 3 5 2" xfId="19997" xr:uid="{55FEA691-468F-4974-93D2-5E565B31A78D}"/>
    <cellStyle name="Linked Cell 3 6" xfId="8784" xr:uid="{00000000-0005-0000-0000-0000222A0000}"/>
    <cellStyle name="Linked Cell 3 7" xfId="19992"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9" xr:uid="{F5DD5209-4651-4330-8634-EFE02369AE5D}"/>
    <cellStyle name="Linked Cell 4 3" xfId="8788" xr:uid="{00000000-0005-0000-0000-0000262A0000}"/>
    <cellStyle name="Linked Cell 4 4" xfId="19998"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000"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1"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2"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3"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4" xr:uid="{27B64FA6-DA8D-464F-9F8A-BAF7419AD736}"/>
    <cellStyle name="Normal [2]" xfId="8937" xr:uid="{00000000-0005-0000-0000-0000BC2A0000}"/>
    <cellStyle name="Normal [2] 2" xfId="20005"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7" xr:uid="{D92E3A48-8A30-4C17-9612-75839FECAC2C}"/>
    <cellStyle name="Normal 10 2 3" xfId="8940" xr:uid="{00000000-0005-0000-0000-0000C02A0000}"/>
    <cellStyle name="Normal 10 2 3 2" xfId="20008" xr:uid="{60ACCA6B-5CA5-43E1-BC43-14FEE8D4ACAE}"/>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2 2 3 2 2 2 2 2 2 2 2 2 2 2 2 2" xfId="16758" xr:uid="{18F4DA79-013C-439C-89B0-C72EA70EFA44}"/>
    <cellStyle name="Normal 10 2 4 2 2 2 2 3 2 2 2 2 2 2 2 2 2 2 2 2 2 2" xfId="21520" xr:uid="{FDFDB930-86E0-4AF4-BCB7-96995765F623}"/>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2 7 2 2" xfId="21396" xr:uid="{F3C84817-CF05-4E2D-A400-9C5F2E444700}"/>
    <cellStyle name="Normal 10 2 8" xfId="20006" xr:uid="{BB3738F0-3623-4DF8-A022-B725FB762477}"/>
    <cellStyle name="Normal 10 3" xfId="8941" xr:uid="{00000000-0005-0000-0000-0000CE2A0000}"/>
    <cellStyle name="Normal 10 3 2" xfId="8942" xr:uid="{00000000-0005-0000-0000-0000CF2A0000}"/>
    <cellStyle name="Normal 10 3 3" xfId="20009" xr:uid="{BE15BA31-A9AB-49B8-9810-FD9B43DBC560}"/>
    <cellStyle name="Normal 10 4" xfId="8943" xr:uid="{00000000-0005-0000-0000-0000D02A0000}"/>
    <cellStyle name="Normal 10 4 2" xfId="20010" xr:uid="{A2D17F20-5A23-4535-8B83-F4EA75B57BAA}"/>
    <cellStyle name="Normal 10 5" xfId="8944" xr:uid="{00000000-0005-0000-0000-0000D12A0000}"/>
    <cellStyle name="Normal 10 6" xfId="8945" xr:uid="{00000000-0005-0000-0000-0000D22A0000}"/>
    <cellStyle name="Normal 10 6 2" xfId="20011" xr:uid="{6B681077-A976-45F8-A61B-D138CD24E68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2" xr:uid="{31496F02-67CF-4A60-917C-31AA103ACA36}"/>
    <cellStyle name="Normal 11 2 3" xfId="8949" xr:uid="{00000000-0005-0000-0000-0000D82A0000}"/>
    <cellStyle name="Normal 11 2 3 2" xfId="20013" xr:uid="{7C53E57C-B129-4475-8918-6C636CC89C65}"/>
    <cellStyle name="Normal 11 2 4" xfId="8950" xr:uid="{00000000-0005-0000-0000-0000D92A0000}"/>
    <cellStyle name="Normal 11 2 4 2" xfId="20014" xr:uid="{C0B227F8-E885-4166-A522-DE85910C7D64}"/>
    <cellStyle name="Normal 11 2 5" xfId="13212" xr:uid="{00000000-0005-0000-0000-0000DA2A0000}"/>
    <cellStyle name="Normal 11 3" xfId="8951" xr:uid="{00000000-0005-0000-0000-0000DB2A0000}"/>
    <cellStyle name="Normal 11 3 2" xfId="20015" xr:uid="{BEFAD884-FBA7-4D28-900E-28465CDAEA01}"/>
    <cellStyle name="Normal 11 4" xfId="8952" xr:uid="{00000000-0005-0000-0000-0000DC2A0000}"/>
    <cellStyle name="Normal 11 4 2" xfId="20016" xr:uid="{3DD8EB7C-1949-4380-A7B4-C7C6EB55FD7A}"/>
    <cellStyle name="Normal 11 5" xfId="8953" xr:uid="{00000000-0005-0000-0000-0000DD2A0000}"/>
    <cellStyle name="Normal 11 6" xfId="8954" xr:uid="{00000000-0005-0000-0000-0000DE2A0000}"/>
    <cellStyle name="Normal 11 6 2" xfId="20017" xr:uid="{7607C807-CAFC-40C6-A454-707396CAA14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5 2 2" xfId="16694" xr:uid="{F408C8F7-4B26-451B-BF01-B06AFFDB369B}"/>
    <cellStyle name="Normal 115 2 2 2" xfId="16731" xr:uid="{B39448B8-AB7D-4ECF-AD1E-002D81735807}"/>
    <cellStyle name="Normal 115 2 2 2 2" xfId="21435" xr:uid="{1D0F484C-ACA1-463D-B3F4-842ABF8C53B7}"/>
    <cellStyle name="Normal 115 2 2 2 2 2" xfId="21461" xr:uid="{6FA2D524-84F0-4ABC-AF80-A2D2C280C337}"/>
    <cellStyle name="Normal 115 2 2 2 2 2 2" xfId="21492" xr:uid="{3B8E37DD-F6E5-4CCB-9DB0-6ECB65E00982}"/>
    <cellStyle name="Normal 116" xfId="16618" xr:uid="{4A6D3EE5-89B6-4E73-AF56-E07CCA89B494}"/>
    <cellStyle name="Normal 116 2" xfId="16665" xr:uid="{21C89371-BD00-4768-A477-47AD7BDB2DC1}"/>
    <cellStyle name="Normal 116 2 2" xfId="16690" xr:uid="{C2314FCF-3FEE-4499-A50B-F5BC463A7047}"/>
    <cellStyle name="Normal 116 2 2 2" xfId="16727" xr:uid="{AA4B35F8-C835-4D85-A94E-67E926F25278}"/>
    <cellStyle name="Normal 116 2 2 2 2" xfId="21431" xr:uid="{2678B428-8E5C-401B-8943-3F873E9F7C63}"/>
    <cellStyle name="Normal 116 2 2 2 2 2" xfId="21457" xr:uid="{AA19EF3F-E6CC-4365-8C7A-9C69E4A18BA8}"/>
    <cellStyle name="Normal 116 2 2 2 2 2 2" xfId="21488" xr:uid="{D709F5DA-707A-4028-8354-FB0861418162}"/>
    <cellStyle name="Normal 117" xfId="16619" xr:uid="{EC7EF9C5-D613-4E57-AEBE-3530A8A9B022}"/>
    <cellStyle name="Normal 117 2" xfId="16667" xr:uid="{79BD5A1D-FC60-4851-8BAB-98E600E430F0}"/>
    <cellStyle name="Normal 117 2 2" xfId="16692" xr:uid="{7C1E77EB-6CB3-44ED-854E-D4EAD9DC519A}"/>
    <cellStyle name="Normal 117 2 2 2" xfId="16729" xr:uid="{44A107CE-494B-495D-8DB0-1D85E15248D5}"/>
    <cellStyle name="Normal 117 2 2 2 2" xfId="21433" xr:uid="{5B8F7D6B-BE8E-488B-A623-854E761E077D}"/>
    <cellStyle name="Normal 117 2 2 2 2 2" xfId="21459" xr:uid="{7EB52819-716F-4E6E-BFEE-2DD689685C49}"/>
    <cellStyle name="Normal 117 2 2 2 2 2 2" xfId="21490" xr:uid="{C3E83BA5-7529-4494-9FA3-D187DD5459AC}"/>
    <cellStyle name="Normal 118" xfId="16620" xr:uid="{04E67D21-E53D-4FF9-8EAB-FEE522F843F4}"/>
    <cellStyle name="Normal 118 2" xfId="16666" xr:uid="{9B876589-B1AE-4B81-A15F-239902BA35BB}"/>
    <cellStyle name="Normal 118 2 2" xfId="16691" xr:uid="{38F3A59B-C76E-43EC-9514-E105F67D2829}"/>
    <cellStyle name="Normal 118 2 2 2" xfId="16728" xr:uid="{42DFE140-3804-4E85-A9D6-045A5926234F}"/>
    <cellStyle name="Normal 118 2 2 2 2" xfId="21432" xr:uid="{D74D93D0-F813-459D-8CB3-0A29A4052926}"/>
    <cellStyle name="Normal 118 2 2 2 2 2" xfId="21458" xr:uid="{4608EC0A-7E1D-4878-BE6F-18C6832A592B}"/>
    <cellStyle name="Normal 118 2 2 2 2 2 2" xfId="21489" xr:uid="{648A9E43-4DF7-45C2-B32D-6066204307DE}"/>
    <cellStyle name="Normal 119" xfId="16621" xr:uid="{4AD7F897-2D5F-4B51-8887-035F5892E74F}"/>
    <cellStyle name="Normal 119 2" xfId="16668" xr:uid="{3FB37D71-4E97-4751-9058-B664F6EF6A88}"/>
    <cellStyle name="Normal 119 2 2" xfId="16693" xr:uid="{50F74D27-E5EB-480C-AB4A-65AB6935D66A}"/>
    <cellStyle name="Normal 119 2 2 2" xfId="16730" xr:uid="{D65078A3-6736-4004-A107-C7B46C10C8CB}"/>
    <cellStyle name="Normal 119 2 2 2 2" xfId="21434" xr:uid="{770300B5-9397-4C77-88ED-BCD9FC668C4E}"/>
    <cellStyle name="Normal 119 2 2 2 2 2" xfId="21460" xr:uid="{145AC9A4-5ED9-48D8-AF01-0AA6575F57B3}"/>
    <cellStyle name="Normal 119 2 2 2 2 2 2" xfId="21491" xr:uid="{CFCF40DF-B55E-4908-BEA8-1F9DEE154173}"/>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2 2 2" xfId="16699" xr:uid="{3E1349FD-90AF-4E69-9A57-401CB26DCCEF}"/>
    <cellStyle name="Normal 122 2 2 2" xfId="16736" xr:uid="{81316C12-DF9C-4318-A3A4-5A714A101315}"/>
    <cellStyle name="Normal 122 2 2 2 2" xfId="21440" xr:uid="{3FBDE4E8-1298-4D82-A0BB-2BB4007C9336}"/>
    <cellStyle name="Normal 122 2 2 2 2 2" xfId="21466" xr:uid="{7A060C47-FB3E-4AA3-970A-5162228D53D5}"/>
    <cellStyle name="Normal 122 2 2 2 2 2 2" xfId="21497" xr:uid="{E4B39AF3-C842-4F75-8732-7025AE6442D9}"/>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5 2 2" xfId="16695" xr:uid="{84BD0276-3111-4CC6-A992-A3724CCCEEE8}"/>
    <cellStyle name="Normal 125 2 2 2" xfId="16732" xr:uid="{1DC7CE3D-1328-4ED8-8B35-B5FCEFB35549}"/>
    <cellStyle name="Normal 125 2 2 2 2" xfId="21436" xr:uid="{38C11247-B559-4B16-BD67-28D984BD89B2}"/>
    <cellStyle name="Normal 125 2 2 2 2 2" xfId="21462" xr:uid="{EA50E8D0-CE25-44B3-BF11-B8DD8A9CE13A}"/>
    <cellStyle name="Normal 125 2 2 2 2 2 2" xfId="21493" xr:uid="{DA91FEAE-6B64-45DA-80AB-6CD6CAB795F9}"/>
    <cellStyle name="Normal 126" xfId="16628" xr:uid="{8385F3FB-53E4-4490-AD41-2B44C9BB3957}"/>
    <cellStyle name="Normal 126 2" xfId="16671" xr:uid="{31C8052F-4371-425D-A6CD-3C01C85F2225}"/>
    <cellStyle name="Normal 126 2 2" xfId="16696" xr:uid="{D91D0AC6-AD87-49D2-B616-BF6BF3824ECF}"/>
    <cellStyle name="Normal 126 2 2 2" xfId="16733" xr:uid="{7F38E085-7AB9-46FE-8E15-65E204B1DBBC}"/>
    <cellStyle name="Normal 126 2 2 2 2" xfId="21437" xr:uid="{BB397B14-45F1-4403-B37F-4AF3B530E6CF}"/>
    <cellStyle name="Normal 126 2 2 2 2 2" xfId="21463" xr:uid="{84892FA2-5841-4C8C-9DA6-885F50BD009D}"/>
    <cellStyle name="Normal 126 2 2 2 2 2 2" xfId="21494" xr:uid="{6394356B-F484-4E5B-815E-A5DF79232BEF}"/>
    <cellStyle name="Normal 127" xfId="16629" xr:uid="{82AC1CF7-4DCB-44DB-BD59-FFA86F824AE6}"/>
    <cellStyle name="Normal 127 2" xfId="16672" xr:uid="{D4BFD3A4-2FDC-425E-88D0-CB048F4FAB24}"/>
    <cellStyle name="Normal 127 2 2" xfId="16697" xr:uid="{BB9012E2-9CFE-4C92-B2C3-BD394C3BC5D6}"/>
    <cellStyle name="Normal 127 2 2 2" xfId="16734" xr:uid="{47782E10-7EA0-4CD1-89D2-7B543C149B7D}"/>
    <cellStyle name="Normal 127 2 2 2 2" xfId="21438" xr:uid="{6980373C-FCE7-4164-8F7C-C9DB881D12D8}"/>
    <cellStyle name="Normal 127 2 2 2 2 2" xfId="21464" xr:uid="{16686260-0DE0-4ADB-8DCB-CDBF62B22616}"/>
    <cellStyle name="Normal 127 2 2 2 2 2 2" xfId="21495" xr:uid="{E61BC5D0-6C5C-4A1E-8B80-D8A0A55C6321}"/>
    <cellStyle name="Normal 128" xfId="16630" xr:uid="{FDE20707-3925-4349-A15F-494971B612CF}"/>
    <cellStyle name="Normal 129" xfId="16631" xr:uid="{F211C5C5-C093-4997-A16A-FC85827520B5}"/>
    <cellStyle name="Normal 129 2" xfId="16673" xr:uid="{86F2BAEE-4709-4A0F-8C6A-7DC314EE0324}"/>
    <cellStyle name="Normal 129 2 2" xfId="16698" xr:uid="{8A271455-94CF-46F6-9F93-4FA72E4F86C4}"/>
    <cellStyle name="Normal 129 2 2 2" xfId="16735" xr:uid="{CA2280EC-5A7F-46FF-8C7B-6E1D46062AE3}"/>
    <cellStyle name="Normal 129 2 2 2 2" xfId="21439" xr:uid="{23DAE63B-38F1-4E59-8994-1116813A2010}"/>
    <cellStyle name="Normal 129 2 2 2 2 2" xfId="21465" xr:uid="{87D52CAF-5329-4134-8F69-11A1BF2738BC}"/>
    <cellStyle name="Normal 129 2 2 2 2 2 2" xfId="21496" xr:uid="{0EE49242-B1AA-440F-A8B3-4071E89147A3}"/>
    <cellStyle name="Normal 13" xfId="7" xr:uid="{00000000-0005-0000-0000-0000E72A0000}"/>
    <cellStyle name="Normal 13 2" xfId="8961" xr:uid="{00000000-0005-0000-0000-0000E82A0000}"/>
    <cellStyle name="Normal 13 2 2" xfId="8962" xr:uid="{00000000-0005-0000-0000-0000E92A0000}"/>
    <cellStyle name="Normal 13 2 2 2" xfId="20018" xr:uid="{F4CC6AF0-9CCB-4018-9F57-0C8AB0F05DB5}"/>
    <cellStyle name="Normal 13 2 3" xfId="8963" xr:uid="{00000000-0005-0000-0000-0000EA2A0000}"/>
    <cellStyle name="Normal 13 2 3 2" xfId="20019" xr:uid="{83678A62-8F37-4321-9975-B225253020D3}"/>
    <cellStyle name="Normal 13 2 4" xfId="8964" xr:uid="{00000000-0005-0000-0000-0000EB2A0000}"/>
    <cellStyle name="Normal 13 2 4 2" xfId="20020" xr:uid="{31630E2B-BF8B-401C-BA17-B8E2748C6700}"/>
    <cellStyle name="Normal 13 2 5" xfId="13198" xr:uid="{00000000-0005-0000-0000-0000EC2A0000}"/>
    <cellStyle name="Normal 13 3" xfId="8965" xr:uid="{00000000-0005-0000-0000-0000ED2A0000}"/>
    <cellStyle name="Normal 13 3 2" xfId="20021" xr:uid="{CC4FC084-1872-459B-98F4-4F4C06AED1B6}"/>
    <cellStyle name="Normal 13 4" xfId="8966" xr:uid="{00000000-0005-0000-0000-0000EE2A0000}"/>
    <cellStyle name="Normal 13 4 2" xfId="20022" xr:uid="{16A68D7E-E46A-40F0-8C56-EEE328957783}"/>
    <cellStyle name="Normal 13 5" xfId="8967" xr:uid="{00000000-0005-0000-0000-0000EF2A0000}"/>
    <cellStyle name="Normal 13 6" xfId="8968" xr:uid="{00000000-0005-0000-0000-0000F02A0000}"/>
    <cellStyle name="Normal 13 6 2" xfId="20023" xr:uid="{EECA9A4A-DEAC-42BD-A3CC-97B3D34974DA}"/>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0 2 2" xfId="16701" xr:uid="{B92AFEBB-D471-4D58-BC63-622B1E269E04}"/>
    <cellStyle name="Normal 130 2 2 2" xfId="16738" xr:uid="{8E9DAC77-5233-441C-B588-C2CF5AC1C412}"/>
    <cellStyle name="Normal 130 2 2 2 2" xfId="21442" xr:uid="{1DD5F828-D15E-4D3C-AE82-1DEBBB842B03}"/>
    <cellStyle name="Normal 130 2 2 2 2 2" xfId="21468" xr:uid="{7BCB8922-4CDA-446B-8B52-B7F30874D1F5}"/>
    <cellStyle name="Normal 130 2 2 2 2 2 2" xfId="21499" xr:uid="{527F5953-8432-442F-AA2F-DF1C835F987F}"/>
    <cellStyle name="Normal 131" xfId="16633" xr:uid="{673C33AD-5634-48BB-B137-5B2AF41F171B}"/>
    <cellStyle name="Normal 131 2" xfId="16678" xr:uid="{42A008D7-D3A8-4747-9E6F-400FBE9E252E}"/>
    <cellStyle name="Normal 131 2 2" xfId="16704" xr:uid="{63551281-5117-43EF-8D85-BAAEA2E853F4}"/>
    <cellStyle name="Normal 131 2 2 2" xfId="16741" xr:uid="{E1BC001A-644D-4534-B41C-22F70BD8BE9F}"/>
    <cellStyle name="Normal 131 2 2 2 2" xfId="21445" xr:uid="{5F871C82-D00A-4D54-91F2-0D100F3602A6}"/>
    <cellStyle name="Normal 131 2 2 2 2 2" xfId="21471" xr:uid="{25011456-B078-45BA-9E36-A742280C4C24}"/>
    <cellStyle name="Normal 131 2 2 2 2 2 2" xfId="21502" xr:uid="{2168131C-9BF4-4997-AC14-E45AD29CE09A}"/>
    <cellStyle name="Normal 132" xfId="16634" xr:uid="{3286C4E5-9C39-4176-B8FE-4726ADF8868E}"/>
    <cellStyle name="Normal 132 2" xfId="16677" xr:uid="{37C48EA0-C5FA-40BA-BA73-941DE3875E46}"/>
    <cellStyle name="Normal 132 2 2" xfId="16703" xr:uid="{790D93C3-85C9-4D4F-BDAE-538A171C90A4}"/>
    <cellStyle name="Normal 132 2 2 2" xfId="16740" xr:uid="{6D45666E-612D-499B-AFAB-9729F4946340}"/>
    <cellStyle name="Normal 132 2 2 2 2" xfId="21444" xr:uid="{F51F9F74-2011-42D0-B468-686E1502E8D2}"/>
    <cellStyle name="Normal 132 2 2 2 2 2" xfId="21470" xr:uid="{E4A76E97-230E-4F58-B6CD-F0135F258A43}"/>
    <cellStyle name="Normal 132 2 2 2 2 2 2" xfId="21501" xr:uid="{6F1F0178-B327-4B98-8876-B59F51F50015}"/>
    <cellStyle name="Normal 133" xfId="16635" xr:uid="{20E787B0-3B1D-4716-A88D-4CD5213772E1}"/>
    <cellStyle name="Normal 133 2" xfId="16679" xr:uid="{6E9FC261-8E03-4700-B84F-F3F648EDBEB8}"/>
    <cellStyle name="Normal 133 2 2" xfId="16705" xr:uid="{DBE7547A-4B1A-44D6-A058-83BC033DF9FF}"/>
    <cellStyle name="Normal 133 2 2 2" xfId="16742" xr:uid="{D5CF8D51-F797-423A-AFE7-56907136D261}"/>
    <cellStyle name="Normal 133 2 2 2 2" xfId="21446" xr:uid="{47071D2F-AB56-42DC-945F-E45C6644E613}"/>
    <cellStyle name="Normal 133 2 2 2 2 2" xfId="21472" xr:uid="{76ED7C3D-5BFF-4979-B926-A67564B56CAE}"/>
    <cellStyle name="Normal 133 2 2 2 2 2 2" xfId="21503" xr:uid="{2C02F4EB-616F-41C7-823B-1E3728B80CDC}"/>
    <cellStyle name="Normal 134" xfId="16636" xr:uid="{57567B7B-9D39-4B8A-A91C-C1A47C81E10F}"/>
    <cellStyle name="Normal 134 2" xfId="16681" xr:uid="{46F1B298-2566-4D8B-8AE5-7B7F8793F76D}"/>
    <cellStyle name="Normal 134 2 2" xfId="16707" xr:uid="{9FC126EB-AAB5-47D7-AEC7-425DDEF6766E}"/>
    <cellStyle name="Normal 134 2 2 2" xfId="16744" xr:uid="{96CA5270-1EA1-4502-9645-8190060B9AA2}"/>
    <cellStyle name="Normal 134 2 2 2 2" xfId="21448" xr:uid="{A9F2FFDE-FFCE-416C-8ED9-555563C948BE}"/>
    <cellStyle name="Normal 134 2 2 2 2 2" xfId="21474" xr:uid="{5CA5DB3E-D2C6-422B-94D3-3C799927F6EF}"/>
    <cellStyle name="Normal 134 2 2 2 2 2 2" xfId="21505" xr:uid="{30DF2B25-DF12-49FA-B72F-B71D710BAC72}"/>
    <cellStyle name="Normal 135" xfId="16637" xr:uid="{9F5EE981-99D7-4065-B46B-6C5EC3DDB699}"/>
    <cellStyle name="Normal 136" xfId="16638" xr:uid="{15741908-E268-4C9E-98E6-B48E8EA0FC07}"/>
    <cellStyle name="Normal 136 2" xfId="16680" xr:uid="{B29CDB79-40F7-481D-9475-A80E61F902FE}"/>
    <cellStyle name="Normal 136 2 2" xfId="16706" xr:uid="{63B57C62-C418-41B3-B3EE-FEB3C56E4DF7}"/>
    <cellStyle name="Normal 136 2 2 2" xfId="16743" xr:uid="{264A434D-B8E6-4A80-95A5-4A15C0B27EDB}"/>
    <cellStyle name="Normal 136 2 2 2 2" xfId="21447" xr:uid="{268F1ABC-E19E-427C-9235-21D9FE242812}"/>
    <cellStyle name="Normal 136 2 2 2 2 2" xfId="21473" xr:uid="{C3DAB610-BF30-4A19-8F2B-41C63B6058E0}"/>
    <cellStyle name="Normal 136 2 2 2 2 2 2" xfId="21504" xr:uid="{3A3AEB5C-2967-462A-8923-75175BFE9D2B}"/>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4" xr:uid="{31E62942-34BE-49DA-9124-57156A9CEF0D}"/>
    <cellStyle name="Normal 14 2 3" xfId="8972" xr:uid="{00000000-0005-0000-0000-0000F62A0000}"/>
    <cellStyle name="Normal 14 2 3 2" xfId="20025" xr:uid="{31E948EC-48F9-4CF1-900E-9C168C34AE0D}"/>
    <cellStyle name="Normal 14 2 4" xfId="8973" xr:uid="{00000000-0005-0000-0000-0000F72A0000}"/>
    <cellStyle name="Normal 14 2 4 2" xfId="20026" xr:uid="{2A9237EA-BAF6-4F91-96D2-60D075797C69}"/>
    <cellStyle name="Normal 14 2 5" xfId="15228" xr:uid="{00000000-0005-0000-0000-0000F82A0000}"/>
    <cellStyle name="Normal 14 3" xfId="8974" xr:uid="{00000000-0005-0000-0000-0000F92A0000}"/>
    <cellStyle name="Normal 14 3 2" xfId="20027" xr:uid="{67FD181B-09C5-488C-8EBA-E5B6FD5AAA3F}"/>
    <cellStyle name="Normal 14 4" xfId="8975" xr:uid="{00000000-0005-0000-0000-0000FA2A0000}"/>
    <cellStyle name="Normal 14 4 2" xfId="20028" xr:uid="{8716A187-63BF-4BA5-8E28-C3DFF8E80893}"/>
    <cellStyle name="Normal 14 5" xfId="8976" xr:uid="{00000000-0005-0000-0000-0000FB2A0000}"/>
    <cellStyle name="Normal 14 6" xfId="8977" xr:uid="{00000000-0005-0000-0000-0000FC2A0000}"/>
    <cellStyle name="Normal 14 6 2" xfId="20029" xr:uid="{84CCF02F-D3B9-4E7E-B9F6-C3CEC51B1FD6}"/>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4 2 2" xfId="16709" xr:uid="{164F9032-3277-48BD-8656-38D37B89C603}"/>
    <cellStyle name="Normal 144 2 2 2" xfId="16746" xr:uid="{6FC6F03D-7543-4B27-8DCD-EEC90A7CDA94}"/>
    <cellStyle name="Normal 144 2 2 2 2" xfId="21450" xr:uid="{B1F41039-7A4E-4009-B1E3-0F50BDE7F233}"/>
    <cellStyle name="Normal 144 2 2 2 2 2" xfId="21476" xr:uid="{15FCBF66-24C9-41CB-9962-DBD6CF8F34A8}"/>
    <cellStyle name="Normal 144 2 2 2 2 2 2" xfId="21507" xr:uid="{46EE1C4D-103A-43B7-AF60-524CBBD2A61B}"/>
    <cellStyle name="Normal 145" xfId="16647" xr:uid="{17A422C3-8940-42AB-8783-7CFAD4947E22}"/>
    <cellStyle name="Normal 145 2" xfId="16684" xr:uid="{425C1CCC-CBD3-4AF9-801C-718FAC3E337B}"/>
    <cellStyle name="Normal 145 2 2" xfId="16710" xr:uid="{4073847F-E071-4033-91C7-20BBB7620771}"/>
    <cellStyle name="Normal 145 2 2 2" xfId="16747" xr:uid="{3EC47ECA-B65D-4132-B356-EA6B437838D3}"/>
    <cellStyle name="Normal 145 2 2 2 2" xfId="21451" xr:uid="{A788891F-A230-4DCB-A84D-19F0350B3035}"/>
    <cellStyle name="Normal 145 2 2 2 2 2" xfId="21477" xr:uid="{8C61CEF6-705D-40DD-A526-797925192B6F}"/>
    <cellStyle name="Normal 145 2 2 2 2 2 2" xfId="21508" xr:uid="{3B820748-5F53-4243-87CE-75F2B75AA9B0}"/>
    <cellStyle name="Normal 146" xfId="16648" xr:uid="{422C21B9-BA3F-45FB-ADD0-9DE0631B6ABF}"/>
    <cellStyle name="Normal 146 2" xfId="16685" xr:uid="{DCC401AA-D506-451D-B1FA-CD7957569E0F}"/>
    <cellStyle name="Normal 146 2 2" xfId="16711" xr:uid="{451176BF-3CC1-45AF-9958-5354F65E4255}"/>
    <cellStyle name="Normal 146 2 2 2" xfId="16748" xr:uid="{FAE2D3A6-ABCD-414F-9D2B-1FA13E0BD01E}"/>
    <cellStyle name="Normal 146 2 2 2 2" xfId="21452" xr:uid="{1995228C-C6F9-431C-B9CE-525475E68DA7}"/>
    <cellStyle name="Normal 146 2 2 2 2 2" xfId="21478" xr:uid="{C35E2FB2-CAFA-4BC9-9F17-1907E76E3BE4}"/>
    <cellStyle name="Normal 146 2 2 2 2 2 2" xfId="21509" xr:uid="{31FE34A9-85A0-491E-B252-706C2795AF34}"/>
    <cellStyle name="Normal 147" xfId="16649" xr:uid="{49E21C90-6FC5-4BC7-826C-4A440E505D87}"/>
    <cellStyle name="Normal 147 2" xfId="16686" xr:uid="{768874FF-B1E6-4A13-A9B5-631951CAC6D0}"/>
    <cellStyle name="Normal 147 2 2" xfId="16712" xr:uid="{A2050BEB-3428-43DE-B675-EE530730B03D}"/>
    <cellStyle name="Normal 147 2 2 2" xfId="16749" xr:uid="{544569DF-0A6E-4602-87CF-BCCF2D002F7E}"/>
    <cellStyle name="Normal 147 2 2 2 2" xfId="21453" xr:uid="{FB1DE230-3962-4161-AF3B-4E9D02827CA0}"/>
    <cellStyle name="Normal 147 2 2 2 2 2" xfId="21479" xr:uid="{6AC16BDF-E7AD-4D86-8176-091BC60BD1DD}"/>
    <cellStyle name="Normal 147 2 2 2 2 2 2" xfId="21510" xr:uid="{82A21030-C260-49FA-9602-2B6233EE8869}"/>
    <cellStyle name="Normal 148" xfId="16650" xr:uid="{847CF016-5A43-402D-8ADF-2012ECF76EAF}"/>
    <cellStyle name="Normal 148 2" xfId="16687" xr:uid="{B411017B-AEEB-490A-9A2D-98BBB1432C61}"/>
    <cellStyle name="Normal 148 2 2" xfId="16713" xr:uid="{8716A853-03F6-44B7-9E5A-EB9E7C9B45FD}"/>
    <cellStyle name="Normal 148 2 2 2" xfId="16750" xr:uid="{11152861-610C-449B-A094-90D34D2BDE6A}"/>
    <cellStyle name="Normal 148 2 2 2 2" xfId="21454" xr:uid="{B57B0DB8-A26A-4F6E-816D-5E536ED6E6BC}"/>
    <cellStyle name="Normal 148 2 2 2 2 2" xfId="21480" xr:uid="{39184C51-E923-46EF-A8CF-F305825F8936}"/>
    <cellStyle name="Normal 148 2 2 2 2 2 2" xfId="21511" xr:uid="{51C781A1-8C07-4A7C-8CE9-B9336B5C0F40}"/>
    <cellStyle name="Normal 149" xfId="16651" xr:uid="{A9253CDC-E83A-4AA7-ABB4-C48F45DBDB87}"/>
    <cellStyle name="Normal 149 2" xfId="16688" xr:uid="{CA14E0CE-C756-429D-87E4-B3E0EBD9AF10}"/>
    <cellStyle name="Normal 149 2 2" xfId="16714" xr:uid="{AFDCA968-C139-4135-88D1-D36231553E71}"/>
    <cellStyle name="Normal 149 2 2 2" xfId="16751" xr:uid="{288F1707-2163-436F-A9E6-101F0266711B}"/>
    <cellStyle name="Normal 149 2 2 2 2" xfId="21455" xr:uid="{D8750017-EBD1-43B2-8E4A-85090EF56C1B}"/>
    <cellStyle name="Normal 149 2 2 2 2 2" xfId="21481" xr:uid="{A8C92A21-1C0B-488B-9C77-48756875E8C5}"/>
    <cellStyle name="Normal 149 2 2 2 2 2 2" xfId="21512" xr:uid="{C357EC2C-27A1-4CFB-B308-1A38BCFF828C}"/>
    <cellStyle name="Normal 15" xfId="9" xr:uid="{00000000-0005-0000-0000-0000FF2A0000}"/>
    <cellStyle name="Normal 15 2" xfId="8979" xr:uid="{00000000-0005-0000-0000-0000002B0000}"/>
    <cellStyle name="Normal 15 2 2" xfId="8980" xr:uid="{00000000-0005-0000-0000-0000012B0000}"/>
    <cellStyle name="Normal 15 2 2 2" xfId="20030" xr:uid="{1C9B118F-13F6-43C1-AD2D-C196972BD025}"/>
    <cellStyle name="Normal 15 2 3" xfId="8981" xr:uid="{00000000-0005-0000-0000-0000022B0000}"/>
    <cellStyle name="Normal 15 2 3 2" xfId="20031" xr:uid="{DE070F67-00A7-4002-B2B4-9839D55BDD27}"/>
    <cellStyle name="Normal 15 2 4" xfId="8982" xr:uid="{00000000-0005-0000-0000-0000032B0000}"/>
    <cellStyle name="Normal 15 2 4 2" xfId="20032" xr:uid="{16943853-4F8A-4625-930D-6D6BAB437154}"/>
    <cellStyle name="Normal 15 2 5" xfId="15230" xr:uid="{00000000-0005-0000-0000-0000042B0000}"/>
    <cellStyle name="Normal 15 3" xfId="8983" xr:uid="{00000000-0005-0000-0000-0000052B0000}"/>
    <cellStyle name="Normal 15 3 2" xfId="8984" xr:uid="{00000000-0005-0000-0000-0000062B0000}"/>
    <cellStyle name="Normal 15 3 2 2" xfId="20033" xr:uid="{28399607-9248-4892-9902-55E06AA0A45F}"/>
    <cellStyle name="Normal 15 4" xfId="8985" xr:uid="{00000000-0005-0000-0000-0000072B0000}"/>
    <cellStyle name="Normal 15 4 2" xfId="20034" xr:uid="{0ADB64EF-A727-4667-A832-F981C1DD192C}"/>
    <cellStyle name="Normal 15 5" xfId="8986" xr:uid="{00000000-0005-0000-0000-0000082B0000}"/>
    <cellStyle name="Normal 15 6" xfId="8987" xr:uid="{00000000-0005-0000-0000-0000092B0000}"/>
    <cellStyle name="Normal 15 6 2" xfId="20035" xr:uid="{6CD17F27-D521-466A-9860-983AC7E89EAC}"/>
    <cellStyle name="Normal 15 7" xfId="15231" xr:uid="{00000000-0005-0000-0000-00000A2B0000}"/>
    <cellStyle name="Normal 15_Template A new" xfId="8988" xr:uid="{00000000-0005-0000-0000-00000B2B0000}"/>
    <cellStyle name="Normal 150" xfId="16715" xr:uid="{A50A9F91-9B32-4E31-9B4D-0523B0DB6F24}"/>
    <cellStyle name="Normal 151" xfId="16716" xr:uid="{CEF6A704-36B1-41E0-96BD-6723A2978CCD}"/>
    <cellStyle name="Normal 152" xfId="16717" xr:uid="{7CBC7FDB-BFAE-4271-912F-342D6D78508A}"/>
    <cellStyle name="Normal 153" xfId="16718" xr:uid="{7CB030C4-84E7-4206-BF23-5068FC6F7E1C}"/>
    <cellStyle name="Normal 154" xfId="16719" xr:uid="{C6DA337C-DEA8-4B9A-BF94-25497B51218B}"/>
    <cellStyle name="Normal 155" xfId="16720" xr:uid="{159DE27F-E24A-41C0-BF00-0897804C4D72}"/>
    <cellStyle name="Normal 156" xfId="16721" xr:uid="{741D6C56-A52C-405E-AD6F-6075256BC682}"/>
    <cellStyle name="Normal 157" xfId="16722" xr:uid="{3692E61B-BB43-4A04-B411-AA927A2926A4}"/>
    <cellStyle name="Normal 158" xfId="16723" xr:uid="{6084427E-09A6-4C2E-9BEC-44040DE6ECB5}"/>
    <cellStyle name="Normal 159" xfId="16724"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7" xr:uid="{5BFF1EC8-41D2-4D6E-839E-70E0F87680B4}"/>
    <cellStyle name="Normal 16 2 3" xfId="8991" xr:uid="{00000000-0005-0000-0000-00000F2B0000}"/>
    <cellStyle name="Normal 16 2 3 2" xfId="20038" xr:uid="{78CE9948-5313-4BCA-A138-D24E73BE6BDF}"/>
    <cellStyle name="Normal 16 2 4" xfId="15232" xr:uid="{00000000-0005-0000-0000-0000102B0000}"/>
    <cellStyle name="Normal 16 2 5" xfId="15233" xr:uid="{00000000-0005-0000-0000-0000112B0000}"/>
    <cellStyle name="Normal 16 2 6" xfId="20036" xr:uid="{E52DB01C-6DB9-489F-B514-2A83BCA398CA}"/>
    <cellStyle name="Normal 16 3" xfId="8992" xr:uid="{00000000-0005-0000-0000-0000122B0000}"/>
    <cellStyle name="Normal 16 3 2" xfId="20039" xr:uid="{3952053B-DD5B-49D1-A85E-A832A95B74C7}"/>
    <cellStyle name="Normal 16 4" xfId="8993" xr:uid="{00000000-0005-0000-0000-0000132B0000}"/>
    <cellStyle name="Normal 16 4 2" xfId="20040" xr:uid="{FB7F5C34-F934-4FCB-9C27-DBCF9261F1F9}"/>
    <cellStyle name="Normal 16 5" xfId="8994" xr:uid="{00000000-0005-0000-0000-0000142B0000}"/>
    <cellStyle name="Normal 16 6" xfId="8995" xr:uid="{00000000-0005-0000-0000-0000152B0000}"/>
    <cellStyle name="Normal 16 6 2" xfId="20041" xr:uid="{EF665C45-015F-42CF-9593-6F6F7C4BB5B2}"/>
    <cellStyle name="Normal 16 7" xfId="15234" xr:uid="{00000000-0005-0000-0000-0000162B0000}"/>
    <cellStyle name="Normal 16_Template A new" xfId="8996" xr:uid="{00000000-0005-0000-0000-0000172B0000}"/>
    <cellStyle name="Normal 160" xfId="16725" xr:uid="{96687C1F-2C39-4C16-8D5D-6A0E75BE828C}"/>
    <cellStyle name="Normal 161" xfId="16765" xr:uid="{FAA34015-4AF3-4C78-9130-A49F2EA84C67}"/>
    <cellStyle name="Normal 162" xfId="21395" xr:uid="{F7995791-8082-475F-8929-CD979F5F31A5}"/>
    <cellStyle name="Normal 163" xfId="21416" xr:uid="{95D84969-4904-40EC-8DC7-42FB94693DBC}"/>
    <cellStyle name="Normal 164" xfId="21417" xr:uid="{6DCDF354-62D4-4974-8F04-C8F61A7BFCF3}"/>
    <cellStyle name="Normal 165" xfId="21418" xr:uid="{BF121DC6-8B11-4620-9749-782EFEB9BB27}"/>
    <cellStyle name="Normal 166" xfId="21419" xr:uid="{C7B6B471-A324-4BC9-A7F2-AA8709FD2051}"/>
    <cellStyle name="Normal 167" xfId="21420" xr:uid="{31288651-CA27-4689-A553-9B4B4FD1A505}"/>
    <cellStyle name="Normal 168" xfId="21421" xr:uid="{AC6CBA3D-9D0A-480D-8ABD-CC4F0AA5B422}"/>
    <cellStyle name="Normal 169" xfId="21422"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2" xr:uid="{547F88CA-5D81-44AC-8B69-28412B785C72}"/>
    <cellStyle name="Normal 170" xfId="21423" xr:uid="{CEDB7CB5-ED12-4B3A-92C2-6E09757478A0}"/>
    <cellStyle name="Normal 171" xfId="21424" xr:uid="{88BC2F39-CD98-4413-81BD-1B8636FDAC47}"/>
    <cellStyle name="Normal 172" xfId="21425" xr:uid="{D19B3EFB-88B3-4B9F-B781-85FE437F6BBC}"/>
    <cellStyle name="Normal 173" xfId="21426" xr:uid="{7C924ABE-1BFD-47B3-8137-BBDB8899D9B2}"/>
    <cellStyle name="Normal 174" xfId="21427" xr:uid="{7D2E50C9-F5E0-41B1-A6D8-8A9D8E44E580}"/>
    <cellStyle name="Normal 175" xfId="21428" xr:uid="{C9B4A2B5-D5E3-4681-A7C2-23809182ADEC}"/>
    <cellStyle name="Normal 176" xfId="21429" xr:uid="{56B971B5-0484-4347-92EE-49375C01EEE1}"/>
    <cellStyle name="Normal 177" xfId="21482" xr:uid="{77251291-74BD-479E-8C6A-4F452E13ACBA}"/>
    <cellStyle name="Normal 178" xfId="21483" xr:uid="{3669D4EC-3F5F-49D3-996B-34F1DFF789BE}"/>
    <cellStyle name="Normal 179" xfId="21484"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4" xr:uid="{91A3FBA4-DE70-441D-92EA-D7A24E277D37}"/>
    <cellStyle name="Normal 18 2 3" xfId="9001" xr:uid="{00000000-0005-0000-0000-00001E2B0000}"/>
    <cellStyle name="Normal 18 2 3 2" xfId="20045" xr:uid="{5C936D79-1175-4CC2-A547-F40589533859}"/>
    <cellStyle name="Normal 18 2 4" xfId="15235" xr:uid="{00000000-0005-0000-0000-00001F2B0000}"/>
    <cellStyle name="Normal 18 2 5" xfId="15236" xr:uid="{00000000-0005-0000-0000-0000202B0000}"/>
    <cellStyle name="Normal 18 2 6" xfId="20043" xr:uid="{0E858631-9575-4B30-93DE-32C7B024B24E}"/>
    <cellStyle name="Normal 18 3" xfId="9002" xr:uid="{00000000-0005-0000-0000-0000212B0000}"/>
    <cellStyle name="Normal 18 3 2" xfId="20046" xr:uid="{B16F50E0-E04E-44CB-A088-8C7AEBECEBDC}"/>
    <cellStyle name="Normal 18 4" xfId="9003" xr:uid="{00000000-0005-0000-0000-0000222B0000}"/>
    <cellStyle name="Normal 18 4 2" xfId="20047" xr:uid="{514DC7EB-9173-4223-9463-AB40CD3E5111}"/>
    <cellStyle name="Normal 18 5" xfId="9004" xr:uid="{00000000-0005-0000-0000-0000232B0000}"/>
    <cellStyle name="Normal 18 5 2" xfId="20048" xr:uid="{C5B38CB8-AC0C-4348-90EF-9477CBB33E5A}"/>
    <cellStyle name="Normal 18 6" xfId="15237" xr:uid="{00000000-0005-0000-0000-0000242B0000}"/>
    <cellStyle name="Normal 18_Template A new" xfId="9005" xr:uid="{00000000-0005-0000-0000-0000252B0000}"/>
    <cellStyle name="Normal 180" xfId="21485" xr:uid="{95AD07C1-2FAA-403B-8BA8-B316116F28C0}"/>
    <cellStyle name="Normal 181" xfId="21486" xr:uid="{0D606C5D-F5F0-43D1-9EC2-C76208E93E9F}"/>
    <cellStyle name="Normal 182" xfId="21531" xr:uid="{AA8CBAD5-80A0-4D6A-9AF8-1B034C993510}"/>
    <cellStyle name="Normal 183" xfId="21532" xr:uid="{DC4D37AB-5D4F-46F2-A93E-ECEC17A2D8B4}"/>
    <cellStyle name="Normal 184" xfId="21533" xr:uid="{EE3D9F9B-86FB-4910-8235-BFDC79AF59B0}"/>
    <cellStyle name="Normal 185" xfId="21534" xr:uid="{282DA5BB-1D79-414F-8D52-881E1F460C7E}"/>
    <cellStyle name="Normal 186" xfId="21535" xr:uid="{25863279-EBF9-4578-85A0-E41E92F2E351}"/>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1" xr:uid="{A23A58FF-8672-4AAB-87DC-6CEB9028376D}"/>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2 6" xfId="20050" xr:uid="{1BE3A238-0F5B-4EC8-B8DD-9B35A313C694}"/>
    <cellStyle name="Normal 19 2 3" xfId="9009" xr:uid="{00000000-0005-0000-0000-00002D2B0000}"/>
    <cellStyle name="Normal 19 2 3 2" xfId="20052" xr:uid="{7D7A550C-91FE-4D92-B57B-4B03F56BE847}"/>
    <cellStyle name="Normal 19 2 4" xfId="9010" xr:uid="{00000000-0005-0000-0000-00002E2B0000}"/>
    <cellStyle name="Normal 19 2 4 2" xfId="20053" xr:uid="{C482830C-D11A-43AF-A649-22C4AAEBF43E}"/>
    <cellStyle name="Normal 19 2 5" xfId="15238" xr:uid="{00000000-0005-0000-0000-00002F2B0000}"/>
    <cellStyle name="Normal 19 2 6" xfId="20049" xr:uid="{657340B8-D742-410A-AD1C-FC805302EE83}"/>
    <cellStyle name="Normal 19 3" xfId="9011" xr:uid="{00000000-0005-0000-0000-0000302B0000}"/>
    <cellStyle name="Normal 19 3 2" xfId="20054" xr:uid="{2981B8C9-C93E-43D6-9ABD-52B4A28B0D4F}"/>
    <cellStyle name="Normal 19 4" xfId="9012" xr:uid="{00000000-0005-0000-0000-0000312B0000}"/>
    <cellStyle name="Normal 19 4 2" xfId="20055" xr:uid="{3BC91B0A-57D7-4377-A5E4-4AF02C39E20D}"/>
    <cellStyle name="Normal 19 5" xfId="9013" xr:uid="{00000000-0005-0000-0000-0000322B0000}"/>
    <cellStyle name="Normal 19 5 2" xfId="20056" xr:uid="{4BE0B3EC-52C7-4591-8861-A1DBF6299BC8}"/>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8" xr:uid="{2228A5EE-82AB-466B-A882-35F6AF11D3A7}"/>
    <cellStyle name="Normal 2 16 3" xfId="9024" xr:uid="{00000000-0005-0000-0000-00003F2B0000}"/>
    <cellStyle name="Normal 2 16 3 2" xfId="20059" xr:uid="{079FC9BB-5A19-497B-94A6-BED7ED643F0F}"/>
    <cellStyle name="Normal 2 16 4" xfId="15240" xr:uid="{00000000-0005-0000-0000-0000402B0000}"/>
    <cellStyle name="Normal 2 16 5" xfId="15241" xr:uid="{00000000-0005-0000-0000-0000412B0000}"/>
    <cellStyle name="Normal 2 16 6" xfId="20057" xr:uid="{B99705B5-6E8F-4CE2-ACD4-0A959DC6ABC1}"/>
    <cellStyle name="Normal 2 17" xfId="9025" xr:uid="{00000000-0005-0000-0000-0000422B0000}"/>
    <cellStyle name="Normal 2 17 2" xfId="9026" xr:uid="{00000000-0005-0000-0000-0000432B0000}"/>
    <cellStyle name="Normal 2 17 2 2" xfId="20061" xr:uid="{ABF37F52-1F96-4B1C-8187-6D4A5B55E639}"/>
    <cellStyle name="Normal 2 17 3" xfId="9027" xr:uid="{00000000-0005-0000-0000-0000442B0000}"/>
    <cellStyle name="Normal 2 17 3 2" xfId="20062" xr:uid="{A8655D5F-E17F-415C-B7B2-EEC5B00C26D3}"/>
    <cellStyle name="Normal 2 17 4" xfId="15242" xr:uid="{00000000-0005-0000-0000-0000452B0000}"/>
    <cellStyle name="Normal 2 17 5" xfId="15243" xr:uid="{00000000-0005-0000-0000-0000462B0000}"/>
    <cellStyle name="Normal 2 17 6" xfId="20060"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4" xr:uid="{E4DBD712-4592-4DFB-8349-E44436BE8BD3}"/>
    <cellStyle name="Normal 2 3 10 3" xfId="9089" xr:uid="{00000000-0005-0000-0000-0000852B0000}"/>
    <cellStyle name="Normal 2 3 10 3 2" xfId="20065" xr:uid="{52703963-F8C8-4AA6-9DAD-E85EEEBB69C3}"/>
    <cellStyle name="Normal 2 3 10 4" xfId="15244" xr:uid="{00000000-0005-0000-0000-0000862B0000}"/>
    <cellStyle name="Normal 2 3 10 5" xfId="15245" xr:uid="{00000000-0005-0000-0000-0000872B0000}"/>
    <cellStyle name="Normal 2 3 10 6" xfId="20063" xr:uid="{B74CE699-4DAD-4265-92D1-6ADA7FFD3BF6}"/>
    <cellStyle name="Normal 2 3 11" xfId="9090" xr:uid="{00000000-0005-0000-0000-0000882B0000}"/>
    <cellStyle name="Normal 2 3 11 2" xfId="9091" xr:uid="{00000000-0005-0000-0000-0000892B0000}"/>
    <cellStyle name="Normal 2 3 11 2 2" xfId="20067" xr:uid="{68FDF753-1F29-4F8E-81F0-6C4E7AEB80C8}"/>
    <cellStyle name="Normal 2 3 11 3" xfId="9092" xr:uid="{00000000-0005-0000-0000-00008A2B0000}"/>
    <cellStyle name="Normal 2 3 11 3 2" xfId="20068" xr:uid="{01CB4099-DBA7-46F5-BD40-F9814C1DE1CE}"/>
    <cellStyle name="Normal 2 3 11 4" xfId="15246" xr:uid="{00000000-0005-0000-0000-00008B2B0000}"/>
    <cellStyle name="Normal 2 3 11 5" xfId="15247" xr:uid="{00000000-0005-0000-0000-00008C2B0000}"/>
    <cellStyle name="Normal 2 3 11 6" xfId="20066" xr:uid="{AA831A4E-500D-4162-A6A8-30AB29F30CB0}"/>
    <cellStyle name="Normal 2 3 12" xfId="9093" xr:uid="{00000000-0005-0000-0000-00008D2B0000}"/>
    <cellStyle name="Normal 2 3 12 2" xfId="20069" xr:uid="{87E358F6-9DA4-4F4C-9233-7F731E089226}"/>
    <cellStyle name="Normal 2 3 13" xfId="9094" xr:uid="{00000000-0005-0000-0000-00008E2B0000}"/>
    <cellStyle name="Normal 2 3 13 2" xfId="20070" xr:uid="{E4F9730A-9EBA-4371-9334-6E81F4F4206D}"/>
    <cellStyle name="Normal 2 3 14" xfId="9095" xr:uid="{00000000-0005-0000-0000-00008F2B0000}"/>
    <cellStyle name="Normal 2 3 14 2" xfId="20071" xr:uid="{9C417299-7AED-4134-9B7C-060B56CF6606}"/>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4" xr:uid="{05E5D75D-9845-4007-9101-7983245FDD16}"/>
    <cellStyle name="Normal 2 3 2 2 3" xfId="9099" xr:uid="{00000000-0005-0000-0000-0000942B0000}"/>
    <cellStyle name="Normal 2 3 2 2 3 2" xfId="20075" xr:uid="{12D9AD3D-3D35-4BEB-A3E1-3B4955A3A685}"/>
    <cellStyle name="Normal 2 3 2 2 4" xfId="15249" xr:uid="{00000000-0005-0000-0000-0000952B0000}"/>
    <cellStyle name="Normal 2 3 2 2 5" xfId="15250" xr:uid="{00000000-0005-0000-0000-0000962B0000}"/>
    <cellStyle name="Normal 2 3 2 2 6" xfId="20073" xr:uid="{47AEFFFB-3A54-4621-9084-792A7B43CACA}"/>
    <cellStyle name="Normal 2 3 2 3" xfId="9100" xr:uid="{00000000-0005-0000-0000-0000972B0000}"/>
    <cellStyle name="Normal 2 3 2 3 2" xfId="20076" xr:uid="{2F7D4200-3AD7-4087-9641-BBAAA9EEC8F8}"/>
    <cellStyle name="Normal 2 3 2 4" xfId="9101" xr:uid="{00000000-0005-0000-0000-0000982B0000}"/>
    <cellStyle name="Normal 2 3 2 4 2" xfId="20077" xr:uid="{5864476D-6AFA-4C00-A6F7-7A67E4EAA10D}"/>
    <cellStyle name="Normal 2 3 2 5" xfId="15251" xr:uid="{00000000-0005-0000-0000-0000992B0000}"/>
    <cellStyle name="Normal 2 3 2 6" xfId="15252" xr:uid="{00000000-0005-0000-0000-00009A2B0000}"/>
    <cellStyle name="Normal 2 3 2 7" xfId="20072"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80" xr:uid="{770C97F2-230F-4E5D-9A3C-19C2740F3FE6}"/>
    <cellStyle name="Normal 2 3 3 2 3" xfId="9106" xr:uid="{00000000-0005-0000-0000-00009F2B0000}"/>
    <cellStyle name="Normal 2 3 3 2 3 2" xfId="20081" xr:uid="{D7B951A9-D8EB-40BE-AE6A-61DD558878A0}"/>
    <cellStyle name="Normal 2 3 3 2 4" xfId="15253" xr:uid="{00000000-0005-0000-0000-0000A02B0000}"/>
    <cellStyle name="Normal 2 3 3 2 5" xfId="15254" xr:uid="{00000000-0005-0000-0000-0000A12B0000}"/>
    <cellStyle name="Normal 2 3 3 2 6" xfId="20079" xr:uid="{578EE712-76F4-4F1C-B436-CBE8D19FD2FC}"/>
    <cellStyle name="Normal 2 3 3 3" xfId="9107" xr:uid="{00000000-0005-0000-0000-0000A22B0000}"/>
    <cellStyle name="Normal 2 3 3 3 2" xfId="20082" xr:uid="{84834E3F-49B3-4CDB-B54C-6C23AEF3E306}"/>
    <cellStyle name="Normal 2 3 3 4" xfId="9108" xr:uid="{00000000-0005-0000-0000-0000A32B0000}"/>
    <cellStyle name="Normal 2 3 3 4 2" xfId="20083" xr:uid="{963D6317-F8FB-4DC8-99A4-6C4F315B72F1}"/>
    <cellStyle name="Normal 2 3 3 5" xfId="15255" xr:uid="{00000000-0005-0000-0000-0000A42B0000}"/>
    <cellStyle name="Normal 2 3 3 6" xfId="15256" xr:uid="{00000000-0005-0000-0000-0000A52B0000}"/>
    <cellStyle name="Normal 2 3 3 7" xfId="20078"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6" xr:uid="{D621C5E1-2D94-4C94-B5CE-B982F4BA2DE6}"/>
    <cellStyle name="Normal 2 3 4 2 3" xfId="9113" xr:uid="{00000000-0005-0000-0000-0000AA2B0000}"/>
    <cellStyle name="Normal 2 3 4 2 3 2" xfId="20087" xr:uid="{18EF0CEB-6055-4379-A7C0-97FAE1D7215E}"/>
    <cellStyle name="Normal 2 3 4 2 4" xfId="15257" xr:uid="{00000000-0005-0000-0000-0000AB2B0000}"/>
    <cellStyle name="Normal 2 3 4 2 5" xfId="15258" xr:uid="{00000000-0005-0000-0000-0000AC2B0000}"/>
    <cellStyle name="Normal 2 3 4 2 6" xfId="20085" xr:uid="{6330FD78-1F3A-4A06-BC0A-3F1E82876813}"/>
    <cellStyle name="Normal 2 3 4 3" xfId="9114" xr:uid="{00000000-0005-0000-0000-0000AD2B0000}"/>
    <cellStyle name="Normal 2 3 4 3 2" xfId="20088" xr:uid="{D5EF00FB-64DC-4B0D-8181-7A76DE4D7936}"/>
    <cellStyle name="Normal 2 3 4 4" xfId="9115" xr:uid="{00000000-0005-0000-0000-0000AE2B0000}"/>
    <cellStyle name="Normal 2 3 4 4 2" xfId="20089" xr:uid="{39D10438-F70E-4318-94EA-AF7D9D89442E}"/>
    <cellStyle name="Normal 2 3 4 5" xfId="15259" xr:uid="{00000000-0005-0000-0000-0000AF2B0000}"/>
    <cellStyle name="Normal 2 3 4 6" xfId="15260" xr:uid="{00000000-0005-0000-0000-0000B02B0000}"/>
    <cellStyle name="Normal 2 3 4 7" xfId="20084"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2" xr:uid="{5974A095-9F72-45D6-873D-088861219291}"/>
    <cellStyle name="Normal 2 3 5 2 3" xfId="9120" xr:uid="{00000000-0005-0000-0000-0000B52B0000}"/>
    <cellStyle name="Normal 2 3 5 2 3 2" xfId="20093" xr:uid="{6E7F6252-3782-4A97-9F49-B8CD3AC21461}"/>
    <cellStyle name="Normal 2 3 5 2 4" xfId="15261" xr:uid="{00000000-0005-0000-0000-0000B62B0000}"/>
    <cellStyle name="Normal 2 3 5 2 5" xfId="15262" xr:uid="{00000000-0005-0000-0000-0000B72B0000}"/>
    <cellStyle name="Normal 2 3 5 2 6" xfId="20091" xr:uid="{3E152D90-C410-4E73-B74D-9E5EF9B98C5D}"/>
    <cellStyle name="Normal 2 3 5 3" xfId="9121" xr:uid="{00000000-0005-0000-0000-0000B82B0000}"/>
    <cellStyle name="Normal 2 3 5 3 2" xfId="20094" xr:uid="{4A9A3049-97F1-40AC-BC0D-39B24A34EAB5}"/>
    <cellStyle name="Normal 2 3 5 4" xfId="9122" xr:uid="{00000000-0005-0000-0000-0000B92B0000}"/>
    <cellStyle name="Normal 2 3 5 4 2" xfId="20095" xr:uid="{F7427683-B6C2-4CA9-982B-2BF1D69B8BCD}"/>
    <cellStyle name="Normal 2 3 5 5" xfId="15263" xr:uid="{00000000-0005-0000-0000-0000BA2B0000}"/>
    <cellStyle name="Normal 2 3 5 6" xfId="15264" xr:uid="{00000000-0005-0000-0000-0000BB2B0000}"/>
    <cellStyle name="Normal 2 3 5 7" xfId="20090"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8" xr:uid="{FB82051C-C3D2-47B8-827B-FEBB93864E2F}"/>
    <cellStyle name="Normal 2 3 6 2 3" xfId="9127" xr:uid="{00000000-0005-0000-0000-0000C02B0000}"/>
    <cellStyle name="Normal 2 3 6 2 3 2" xfId="20099" xr:uid="{6CFD0C07-D2DB-4ADA-B5C9-9F972928AEFB}"/>
    <cellStyle name="Normal 2 3 6 2 4" xfId="15265" xr:uid="{00000000-0005-0000-0000-0000C12B0000}"/>
    <cellStyle name="Normal 2 3 6 2 5" xfId="15266" xr:uid="{00000000-0005-0000-0000-0000C22B0000}"/>
    <cellStyle name="Normal 2 3 6 2 6" xfId="20097" xr:uid="{752DDCB3-359E-46AD-9C53-2A1A1A4B2440}"/>
    <cellStyle name="Normal 2 3 6 3" xfId="9128" xr:uid="{00000000-0005-0000-0000-0000C32B0000}"/>
    <cellStyle name="Normal 2 3 6 3 2" xfId="20100" xr:uid="{3AFCDD1E-2BB3-4AFC-9CE2-F916E88323A3}"/>
    <cellStyle name="Normal 2 3 6 4" xfId="9129" xr:uid="{00000000-0005-0000-0000-0000C42B0000}"/>
    <cellStyle name="Normal 2 3 6 4 2" xfId="20101" xr:uid="{511CBE64-5F9C-4695-A505-2726DA132BD7}"/>
    <cellStyle name="Normal 2 3 6 5" xfId="15267" xr:uid="{00000000-0005-0000-0000-0000C52B0000}"/>
    <cellStyle name="Normal 2 3 6 6" xfId="15268" xr:uid="{00000000-0005-0000-0000-0000C62B0000}"/>
    <cellStyle name="Normal 2 3 6 7" xfId="20096"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4" xr:uid="{37514865-2B34-4491-A3D1-EC58F8B64AF0}"/>
    <cellStyle name="Normal 2 3 7 2 3" xfId="9134" xr:uid="{00000000-0005-0000-0000-0000CB2B0000}"/>
    <cellStyle name="Normal 2 3 7 2 3 2" xfId="20105" xr:uid="{8FA75F70-A417-4D53-B637-16A09736C8E4}"/>
    <cellStyle name="Normal 2 3 7 2 4" xfId="15269" xr:uid="{00000000-0005-0000-0000-0000CC2B0000}"/>
    <cellStyle name="Normal 2 3 7 2 5" xfId="15270" xr:uid="{00000000-0005-0000-0000-0000CD2B0000}"/>
    <cellStyle name="Normal 2 3 7 2 6" xfId="20103" xr:uid="{842A9E36-2468-4EBF-8D59-428120864670}"/>
    <cellStyle name="Normal 2 3 7 3" xfId="9135" xr:uid="{00000000-0005-0000-0000-0000CE2B0000}"/>
    <cellStyle name="Normal 2 3 7 3 2" xfId="20106" xr:uid="{CD526584-FF27-4BC8-AE8F-C9BF86B4A498}"/>
    <cellStyle name="Normal 2 3 7 4" xfId="9136" xr:uid="{00000000-0005-0000-0000-0000CF2B0000}"/>
    <cellStyle name="Normal 2 3 7 4 2" xfId="20107" xr:uid="{AF4F76A7-E44F-47DE-8AEE-CDAB4BE06B28}"/>
    <cellStyle name="Normal 2 3 7 5" xfId="15271" xr:uid="{00000000-0005-0000-0000-0000D02B0000}"/>
    <cellStyle name="Normal 2 3 7 6" xfId="15272" xr:uid="{00000000-0005-0000-0000-0000D12B0000}"/>
    <cellStyle name="Normal 2 3 7 7" xfId="20102"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10" xr:uid="{3555B925-9B7D-4E23-BF1E-ECC33A178DAA}"/>
    <cellStyle name="Normal 2 3 8 2 3" xfId="9141" xr:uid="{00000000-0005-0000-0000-0000D62B0000}"/>
    <cellStyle name="Normal 2 3 8 2 3 2" xfId="20111" xr:uid="{2BB492A4-59FA-4191-8184-258BC6D683D1}"/>
    <cellStyle name="Normal 2 3 8 2 4" xfId="15273" xr:uid="{00000000-0005-0000-0000-0000D72B0000}"/>
    <cellStyle name="Normal 2 3 8 2 5" xfId="15274" xr:uid="{00000000-0005-0000-0000-0000D82B0000}"/>
    <cellStyle name="Normal 2 3 8 2 6" xfId="20109" xr:uid="{1CEE010E-19F6-4F6B-B5E1-BE1C26BA2439}"/>
    <cellStyle name="Normal 2 3 8 3" xfId="9142" xr:uid="{00000000-0005-0000-0000-0000D92B0000}"/>
    <cellStyle name="Normal 2 3 8 3 2" xfId="20112" xr:uid="{25194A11-B66D-44F9-A49B-CF4D961B0CD9}"/>
    <cellStyle name="Normal 2 3 8 4" xfId="9143" xr:uid="{00000000-0005-0000-0000-0000DA2B0000}"/>
    <cellStyle name="Normal 2 3 8 4 2" xfId="20113" xr:uid="{8F0C403E-8EE4-41F3-ADAF-447F820CB728}"/>
    <cellStyle name="Normal 2 3 8 5" xfId="15275" xr:uid="{00000000-0005-0000-0000-0000DB2B0000}"/>
    <cellStyle name="Normal 2 3 8 6" xfId="15276" xr:uid="{00000000-0005-0000-0000-0000DC2B0000}"/>
    <cellStyle name="Normal 2 3 8 7" xfId="20108"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5" xr:uid="{4B71CFB3-8E04-47B7-8F1B-34367DE15CAD}"/>
    <cellStyle name="Normal 2 3 9 3" xfId="9147" xr:uid="{00000000-0005-0000-0000-0000E02B0000}"/>
    <cellStyle name="Normal 2 3 9 3 2" xfId="20116" xr:uid="{68690DCD-51F3-4DAB-971D-82439392E996}"/>
    <cellStyle name="Normal 2 3 9 4" xfId="15277" xr:uid="{00000000-0005-0000-0000-0000E12B0000}"/>
    <cellStyle name="Normal 2 3 9 5" xfId="15278" xr:uid="{00000000-0005-0000-0000-0000E22B0000}"/>
    <cellStyle name="Normal 2 3 9 6" xfId="20114"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400"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8" xr:uid="{9E789EE5-3B8F-49A4-A8B6-5721525C365F}"/>
    <cellStyle name="Normal 2 4 3 3" xfId="9156" xr:uid="{00000000-0005-0000-0000-0000EB2B0000}"/>
    <cellStyle name="Normal 2 4 3 3 2" xfId="20119" xr:uid="{FD83C6F5-13DC-48EC-AFBA-58B8F4D89CC8}"/>
    <cellStyle name="Normal 2 4 3 4" xfId="15279" xr:uid="{00000000-0005-0000-0000-0000EC2B0000}"/>
    <cellStyle name="Normal 2 4 3 5" xfId="15280" xr:uid="{00000000-0005-0000-0000-0000ED2B0000}"/>
    <cellStyle name="Normal 2 4 3 6" xfId="20117" xr:uid="{EB0AE991-269A-4DB2-B320-385020549267}"/>
    <cellStyle name="Normal 2 4 4" xfId="9157" xr:uid="{00000000-0005-0000-0000-0000EE2B0000}"/>
    <cellStyle name="Normal 2 4 4 2" xfId="9158" xr:uid="{00000000-0005-0000-0000-0000EF2B0000}"/>
    <cellStyle name="Normal 2 4 4 2 2" xfId="20121" xr:uid="{273B9252-CDB9-4110-8AAD-D004052DCF2F}"/>
    <cellStyle name="Normal 2 4 4 3" xfId="9159" xr:uid="{00000000-0005-0000-0000-0000F02B0000}"/>
    <cellStyle name="Normal 2 4 4 3 2" xfId="20122" xr:uid="{F6ACD2F3-07BA-47A8-8B48-5BC0C5C53189}"/>
    <cellStyle name="Normal 2 4 4 4" xfId="15281" xr:uid="{00000000-0005-0000-0000-0000F12B0000}"/>
    <cellStyle name="Normal 2 4 4 5" xfId="15282" xr:uid="{00000000-0005-0000-0000-0000F22B0000}"/>
    <cellStyle name="Normal 2 4 4 6" xfId="20120" xr:uid="{51E3B0F6-0588-4BC5-9C24-2501606DD831}"/>
    <cellStyle name="Normal 2 4 5" xfId="9160" xr:uid="{00000000-0005-0000-0000-0000F32B0000}"/>
    <cellStyle name="Normal 2 4 5 2" xfId="20123" xr:uid="{4D0CD0F4-87E6-41D2-AC6E-94B5BE835C37}"/>
    <cellStyle name="Normal 2 4 6" xfId="9161" xr:uid="{00000000-0005-0000-0000-0000F42B0000}"/>
    <cellStyle name="Normal 2 4 6 2" xfId="20124" xr:uid="{40D0DC23-4F2B-448A-853E-7B64D3B11424}"/>
    <cellStyle name="Normal 2 4 7" xfId="9162" xr:uid="{00000000-0005-0000-0000-0000F52B0000}"/>
    <cellStyle name="Normal 2 4 7 2" xfId="20125" xr:uid="{F7FF1480-9E12-404B-B8F3-CBCE40038CE7}"/>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6"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8" xr:uid="{4C2FF25F-0842-4221-A9EA-2E7048A1CD87}"/>
    <cellStyle name="Normal 2 7 4" xfId="9180" xr:uid="{00000000-0005-0000-0000-0000082C0000}"/>
    <cellStyle name="Normal 2 7 4 2" xfId="20129" xr:uid="{F1BFF10A-EB16-4A8D-8108-F15F26ADE5D1}"/>
    <cellStyle name="Normal 2 7 5" xfId="9181" xr:uid="{00000000-0005-0000-0000-0000092C0000}"/>
    <cellStyle name="Normal 2 7 6" xfId="15284" xr:uid="{00000000-0005-0000-0000-00000A2C0000}"/>
    <cellStyle name="Normal 2 7 7" xfId="15285" xr:uid="{00000000-0005-0000-0000-00000B2C0000}"/>
    <cellStyle name="Normal 2 7 8" xfId="20127"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1" xr:uid="{F90FEF53-C711-44B7-9D89-2643FE16A239}"/>
    <cellStyle name="Normal 21 2 3" xfId="9192" xr:uid="{00000000-0005-0000-0000-0000182C0000}"/>
    <cellStyle name="Normal 21 2 3 2" xfId="20132" xr:uid="{FAFABABA-3EF5-4BC0-9249-360EA3632530}"/>
    <cellStyle name="Normal 21 2 4" xfId="15286" xr:uid="{00000000-0005-0000-0000-0000192C0000}"/>
    <cellStyle name="Normal 21 2 5" xfId="15287" xr:uid="{00000000-0005-0000-0000-00001A2C0000}"/>
    <cellStyle name="Normal 21 2 6" xfId="20130" xr:uid="{C2C6A027-F0E8-44B3-B8AC-DB02C5BCB1FB}"/>
    <cellStyle name="Normal 21 3" xfId="9193" xr:uid="{00000000-0005-0000-0000-00001B2C0000}"/>
    <cellStyle name="Normal 21 3 2" xfId="20133" xr:uid="{DA2328A7-7279-499D-B2C6-169EC1B919DB}"/>
    <cellStyle name="Normal 21 4" xfId="9194" xr:uid="{00000000-0005-0000-0000-00001C2C0000}"/>
    <cellStyle name="Normal 21 4 2" xfId="20134" xr:uid="{603C959C-4D0D-4CE0-8DD4-8CE7649409D4}"/>
    <cellStyle name="Normal 21 5" xfId="9195" xr:uid="{00000000-0005-0000-0000-00001D2C0000}"/>
    <cellStyle name="Normal 21 5 2" xfId="20135" xr:uid="{FCEF93AF-5D6E-4B7E-9495-7ED73C1448D2}"/>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7" xr:uid="{F52C9DCD-3A07-4D71-9E09-1A64124ADF16}"/>
    <cellStyle name="Normal 22 2 3" xfId="9199" xr:uid="{00000000-0005-0000-0000-0000232C0000}"/>
    <cellStyle name="Normal 22 2 3 2" xfId="20138" xr:uid="{13DAC266-ED47-4DE8-A856-3311F864E615}"/>
    <cellStyle name="Normal 22 2 4" xfId="15289" xr:uid="{00000000-0005-0000-0000-0000242C0000}"/>
    <cellStyle name="Normal 22 2 5" xfId="15290" xr:uid="{00000000-0005-0000-0000-0000252C0000}"/>
    <cellStyle name="Normal 22 2 6" xfId="20136" xr:uid="{32292706-EFAE-49A8-A41D-0ECFF35F8495}"/>
    <cellStyle name="Normal 22 3" xfId="9200" xr:uid="{00000000-0005-0000-0000-0000262C0000}"/>
    <cellStyle name="Normal 22 3 2" xfId="20139" xr:uid="{05ADEC27-0357-40CF-A2B4-D86067B8B510}"/>
    <cellStyle name="Normal 22 4" xfId="9201" xr:uid="{00000000-0005-0000-0000-0000272C0000}"/>
    <cellStyle name="Normal 22 4 2" xfId="20140" xr:uid="{785BA4C5-7F6C-4AC4-B4D6-0391209DE3C4}"/>
    <cellStyle name="Normal 22 5" xfId="9202" xr:uid="{00000000-0005-0000-0000-0000282C0000}"/>
    <cellStyle name="Normal 22 5 2" xfId="20141" xr:uid="{63E51657-44F9-4D7B-8D4A-40154D889066}"/>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3" xr:uid="{4554DE90-2AB7-4AC3-8BCC-4C118545C7CA}"/>
    <cellStyle name="Normal 23 2 3" xfId="9206" xr:uid="{00000000-0005-0000-0000-00002E2C0000}"/>
    <cellStyle name="Normal 23 2 3 2" xfId="20144" xr:uid="{A05578E2-D030-48DA-A3C3-0BEFC1397AE2}"/>
    <cellStyle name="Normal 23 2 4" xfId="15292" xr:uid="{00000000-0005-0000-0000-00002F2C0000}"/>
    <cellStyle name="Normal 23 2 5" xfId="15293" xr:uid="{00000000-0005-0000-0000-0000302C0000}"/>
    <cellStyle name="Normal 23 2 6" xfId="20142" xr:uid="{169FE423-4F51-4FED-B159-BB46BFC772AC}"/>
    <cellStyle name="Normal 23 3" xfId="9207" xr:uid="{00000000-0005-0000-0000-0000312C0000}"/>
    <cellStyle name="Normal 23 3 2" xfId="20145" xr:uid="{BEB4A79B-C3BD-4CF9-8F66-7A137F8A0B8A}"/>
    <cellStyle name="Normal 23 4" xfId="9208" xr:uid="{00000000-0005-0000-0000-0000322C0000}"/>
    <cellStyle name="Normal 23 4 2" xfId="20146" xr:uid="{E78ED790-4B6E-43BE-BD5B-2EEAB89EF021}"/>
    <cellStyle name="Normal 23 5" xfId="9209" xr:uid="{00000000-0005-0000-0000-0000332C0000}"/>
    <cellStyle name="Normal 23 5 2" xfId="20147" xr:uid="{D760FCD4-3A99-4694-A285-D5661BBA753D}"/>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9" xr:uid="{A84A8745-C12A-4647-AEB5-82BDDBB49197}"/>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2 4" xfId="20148" xr:uid="{569DB904-C231-4917-8966-1BEF447B6DE4}"/>
    <cellStyle name="Normal 24 2 3" xfId="9213" xr:uid="{00000000-0005-0000-0000-0000452C0000}"/>
    <cellStyle name="Normal 24 2 3 2" xfId="20150" xr:uid="{DBA068F7-03C0-402A-9CC5-734BA022AF0A}"/>
    <cellStyle name="Normal 24 2 4" xfId="9214" xr:uid="{00000000-0005-0000-0000-0000462C0000}"/>
    <cellStyle name="Normal 24 2 4 2" xfId="20151" xr:uid="{3643D88F-B89F-4079-8F89-30DCABA0E500}"/>
    <cellStyle name="Normal 24 2 5" xfId="15295" xr:uid="{00000000-0005-0000-0000-0000472C0000}"/>
    <cellStyle name="Normal 24 2 6" xfId="16768" xr:uid="{50329851-32CC-4EA2-B6E0-6BF7EC4734AF}"/>
    <cellStyle name="Normal 24 3" xfId="9215" xr:uid="{00000000-0005-0000-0000-0000482C0000}"/>
    <cellStyle name="Normal 24 3 2" xfId="20152" xr:uid="{7074FD7A-7E16-4563-8896-5FB61B23470F}"/>
    <cellStyle name="Normal 24 4" xfId="9216" xr:uid="{00000000-0005-0000-0000-0000492C0000}"/>
    <cellStyle name="Normal 24 4 2" xfId="20153" xr:uid="{B43C2343-62C9-42F8-863C-B60B3C7B1A44}"/>
    <cellStyle name="Normal 24 5" xfId="9217" xr:uid="{00000000-0005-0000-0000-00004A2C0000}"/>
    <cellStyle name="Normal 24 5 2" xfId="20154" xr:uid="{20BC9173-4B68-4989-AE5F-6FD47E0A5723}"/>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5" xr:uid="{A808DE16-40BA-4497-86D5-053C56DD3325}"/>
    <cellStyle name="Normal 25 4" xfId="16769"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2 2 2 2 2 3 2 2 2 2 2 2 2 2 2 2 2 2" xfId="16761" xr:uid="{989D88FB-775D-4B87-B363-D1A6F49A3B65}"/>
    <cellStyle name="Normal 26 2 4 3 2 2 2 2 2 3 2 2 2 2 2 2 2 2 2 2 2 2 2" xfId="21523" xr:uid="{1D1C484F-2E9B-4520-B959-1E294B2AA997}"/>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5 2 2 2 2 2 2 2 2 2 2 2 2 2 2 2 2 2 2" xfId="16763" xr:uid="{F9A128FC-40E5-4FD8-8D83-5E918380A801}"/>
    <cellStyle name="Normal 26 2 5 2 2 2 2 2 2 2 2 2 2 2 2 2 2 2 2 2 2 2" xfId="21525" xr:uid="{9F65B73F-A705-49F1-8381-92FA1FDD4457}"/>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2 2 2 2 2 2 2 2 2 2 2 2 2 2 2 2" xfId="16755" xr:uid="{17059287-A068-433D-83F3-3EFC5A2D8BCB}"/>
    <cellStyle name="Normal 26 2 7 2 2 2 2 2 2 2 2 2 2 2 2 2 2 2 2 2" xfId="21517" xr:uid="{DA5FE2B8-3831-4E4F-9B93-557C2A151109}"/>
    <cellStyle name="Normal 26 2 7 3" xfId="16157" xr:uid="{3C665C77-782A-4341-BB08-07DD9B44E0A8}"/>
    <cellStyle name="Normal 26 2 8" xfId="20156" xr:uid="{536977B7-2BAB-4D2D-8AFB-71B84E9E7D07}"/>
    <cellStyle name="Normal 26 3" xfId="9225" xr:uid="{00000000-0005-0000-0000-0000662C0000}"/>
    <cellStyle name="Normal 26 3 2" xfId="20157" xr:uid="{C3461361-1CDC-4140-8921-929CE09B1AD8}"/>
    <cellStyle name="Normal 26 4" xfId="13229" xr:uid="{00000000-0005-0000-0000-0000672C0000}"/>
    <cellStyle name="Normal 26 4 2" xfId="16079" xr:uid="{00000000-0005-0000-0000-0000682C0000}"/>
    <cellStyle name="Normal 26 5" xfId="16770"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8"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9"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60"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3" xr:uid="{DE75BE1B-BD16-4BA0-ACB4-5DCD516CD0A7}"/>
    <cellStyle name="Normal 3 2 10 2 3" xfId="9249" xr:uid="{00000000-0005-0000-0000-0000812C0000}"/>
    <cellStyle name="Normal 3 2 10 2 3 2" xfId="20164" xr:uid="{DE1B07E5-45DA-438C-9963-DBB122EC667F}"/>
    <cellStyle name="Normal 3 2 10 2 4" xfId="15296" xr:uid="{00000000-0005-0000-0000-0000822C0000}"/>
    <cellStyle name="Normal 3 2 10 2 5" xfId="15297" xr:uid="{00000000-0005-0000-0000-0000832C0000}"/>
    <cellStyle name="Normal 3 2 10 2 6" xfId="20162" xr:uid="{46EB74E2-3E87-4240-A56F-215C2FCDE048}"/>
    <cellStyle name="Normal 3 2 10 3" xfId="9250" xr:uid="{00000000-0005-0000-0000-0000842C0000}"/>
    <cellStyle name="Normal 3 2 10 3 2" xfId="20165" xr:uid="{C605E8DA-46ED-4EA1-8132-A01B9873E133}"/>
    <cellStyle name="Normal 3 2 10 4" xfId="9251" xr:uid="{00000000-0005-0000-0000-0000852C0000}"/>
    <cellStyle name="Normal 3 2 10 4 2" xfId="20166" xr:uid="{8D277512-24D6-4535-BB39-A228E8CD669B}"/>
    <cellStyle name="Normal 3 2 10 5" xfId="15298" xr:uid="{00000000-0005-0000-0000-0000862C0000}"/>
    <cellStyle name="Normal 3 2 10 6" xfId="15299" xr:uid="{00000000-0005-0000-0000-0000872C0000}"/>
    <cellStyle name="Normal 3 2 10 7" xfId="20161"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9" xr:uid="{E0000F16-3948-489D-B89B-568B00BCABD6}"/>
    <cellStyle name="Normal 3 2 11 2 3" xfId="9256" xr:uid="{00000000-0005-0000-0000-00008C2C0000}"/>
    <cellStyle name="Normal 3 2 11 2 3 2" xfId="20170" xr:uid="{59EBB375-0CD7-4108-8B7A-1BFD1BD4EBD3}"/>
    <cellStyle name="Normal 3 2 11 2 4" xfId="15300" xr:uid="{00000000-0005-0000-0000-00008D2C0000}"/>
    <cellStyle name="Normal 3 2 11 2 5" xfId="15301" xr:uid="{00000000-0005-0000-0000-00008E2C0000}"/>
    <cellStyle name="Normal 3 2 11 2 6" xfId="20168" xr:uid="{929CC134-CFF4-446A-B091-6EF617DE3BC5}"/>
    <cellStyle name="Normal 3 2 11 3" xfId="9257" xr:uid="{00000000-0005-0000-0000-00008F2C0000}"/>
    <cellStyle name="Normal 3 2 11 3 2" xfId="20171" xr:uid="{F908F587-AB8C-41D4-B00D-828A593F1F3C}"/>
    <cellStyle name="Normal 3 2 11 4" xfId="9258" xr:uid="{00000000-0005-0000-0000-0000902C0000}"/>
    <cellStyle name="Normal 3 2 11 4 2" xfId="20172" xr:uid="{28ACAFA2-DF21-4ED4-B1DE-921D8434D077}"/>
    <cellStyle name="Normal 3 2 11 5" xfId="15302" xr:uid="{00000000-0005-0000-0000-0000912C0000}"/>
    <cellStyle name="Normal 3 2 11 6" xfId="15303" xr:uid="{00000000-0005-0000-0000-0000922C0000}"/>
    <cellStyle name="Normal 3 2 11 7" xfId="20167"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5" xr:uid="{88071F48-A295-4C9E-BE3D-49BB7A9068DD}"/>
    <cellStyle name="Normal 3 2 12 2 3" xfId="9263" xr:uid="{00000000-0005-0000-0000-0000972C0000}"/>
    <cellStyle name="Normal 3 2 12 2 3 2" xfId="20176" xr:uid="{DAC094F9-6974-4590-89E5-D7C458AFAF22}"/>
    <cellStyle name="Normal 3 2 12 2 4" xfId="15304" xr:uid="{00000000-0005-0000-0000-0000982C0000}"/>
    <cellStyle name="Normal 3 2 12 2 5" xfId="15305" xr:uid="{00000000-0005-0000-0000-0000992C0000}"/>
    <cellStyle name="Normal 3 2 12 2 6" xfId="20174" xr:uid="{7C445518-F6C3-44D4-9762-802D5A81BD04}"/>
    <cellStyle name="Normal 3 2 12 3" xfId="9264" xr:uid="{00000000-0005-0000-0000-00009A2C0000}"/>
    <cellStyle name="Normal 3 2 12 3 2" xfId="20177" xr:uid="{2F817BEE-C4AA-4BAB-9C74-278F564C25D3}"/>
    <cellStyle name="Normal 3 2 12 4" xfId="9265" xr:uid="{00000000-0005-0000-0000-00009B2C0000}"/>
    <cellStyle name="Normal 3 2 12 4 2" xfId="20178" xr:uid="{C34A3C76-89E0-4AC2-B74F-D586D169C63F}"/>
    <cellStyle name="Normal 3 2 12 5" xfId="15306" xr:uid="{00000000-0005-0000-0000-00009C2C0000}"/>
    <cellStyle name="Normal 3 2 12 6" xfId="15307" xr:uid="{00000000-0005-0000-0000-00009D2C0000}"/>
    <cellStyle name="Normal 3 2 12 7" xfId="20173"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1" xr:uid="{4AE982E3-B820-41A5-9C5B-428C4EB7EE33}"/>
    <cellStyle name="Normal 3 2 13 2 3" xfId="9270" xr:uid="{00000000-0005-0000-0000-0000A22C0000}"/>
    <cellStyle name="Normal 3 2 13 2 3 2" xfId="20182" xr:uid="{1AA71214-39EF-4E35-B9FA-BA5E24B1871C}"/>
    <cellStyle name="Normal 3 2 13 2 4" xfId="15308" xr:uid="{00000000-0005-0000-0000-0000A32C0000}"/>
    <cellStyle name="Normal 3 2 13 2 5" xfId="15309" xr:uid="{00000000-0005-0000-0000-0000A42C0000}"/>
    <cellStyle name="Normal 3 2 13 2 6" xfId="20180" xr:uid="{FFAA289A-3E57-4CB9-9038-BFB8A6C4413B}"/>
    <cellStyle name="Normal 3 2 13 3" xfId="9271" xr:uid="{00000000-0005-0000-0000-0000A52C0000}"/>
    <cellStyle name="Normal 3 2 13 3 2" xfId="20183" xr:uid="{46607564-E19B-451E-8BFF-D002B0ED41A2}"/>
    <cellStyle name="Normal 3 2 13 4" xfId="9272" xr:uid="{00000000-0005-0000-0000-0000A62C0000}"/>
    <cellStyle name="Normal 3 2 13 4 2" xfId="20184" xr:uid="{0C700BF0-C3A7-4E3A-AE42-468FC0A3EBB0}"/>
    <cellStyle name="Normal 3 2 13 5" xfId="15310" xr:uid="{00000000-0005-0000-0000-0000A72C0000}"/>
    <cellStyle name="Normal 3 2 13 6" xfId="15311" xr:uid="{00000000-0005-0000-0000-0000A82C0000}"/>
    <cellStyle name="Normal 3 2 13 7" xfId="20179"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7" xr:uid="{1233B4A5-6177-482D-9690-6A851BC39EA1}"/>
    <cellStyle name="Normal 3 2 14 2 3" xfId="9277" xr:uid="{00000000-0005-0000-0000-0000AD2C0000}"/>
    <cellStyle name="Normal 3 2 14 2 3 2" xfId="20188" xr:uid="{F9EA73F0-DC9B-40E6-A126-9EA0FF93B41B}"/>
    <cellStyle name="Normal 3 2 14 2 4" xfId="15312" xr:uid="{00000000-0005-0000-0000-0000AE2C0000}"/>
    <cellStyle name="Normal 3 2 14 2 5" xfId="15313" xr:uid="{00000000-0005-0000-0000-0000AF2C0000}"/>
    <cellStyle name="Normal 3 2 14 2 6" xfId="20186" xr:uid="{1DC49D91-C62C-40F1-81D8-970A715FD097}"/>
    <cellStyle name="Normal 3 2 14 3" xfId="9278" xr:uid="{00000000-0005-0000-0000-0000B02C0000}"/>
    <cellStyle name="Normal 3 2 14 3 2" xfId="20189" xr:uid="{F25EDFFC-50D9-4A0F-BB3F-4E5AFB0E4E73}"/>
    <cellStyle name="Normal 3 2 14 4" xfId="9279" xr:uid="{00000000-0005-0000-0000-0000B12C0000}"/>
    <cellStyle name="Normal 3 2 14 4 2" xfId="20190" xr:uid="{DFEB7AD7-9BBE-4D12-935E-2EBA89EFB5D9}"/>
    <cellStyle name="Normal 3 2 14 5" xfId="15314" xr:uid="{00000000-0005-0000-0000-0000B22C0000}"/>
    <cellStyle name="Normal 3 2 14 6" xfId="15315" xr:uid="{00000000-0005-0000-0000-0000B32C0000}"/>
    <cellStyle name="Normal 3 2 14 7" xfId="20185"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2" xr:uid="{DE474915-4AEE-4ECC-82F7-E2C6C4CA6438}"/>
    <cellStyle name="Normal 3 2 16 3" xfId="9284" xr:uid="{00000000-0005-0000-0000-0000B82C0000}"/>
    <cellStyle name="Normal 3 2 16 3 2" xfId="20193" xr:uid="{1109B494-CA14-4AA8-9DEB-F7F63BEC2AA4}"/>
    <cellStyle name="Normal 3 2 16 4" xfId="15316" xr:uid="{00000000-0005-0000-0000-0000B92C0000}"/>
    <cellStyle name="Normal 3 2 16 5" xfId="15317" xr:uid="{00000000-0005-0000-0000-0000BA2C0000}"/>
    <cellStyle name="Normal 3 2 16 6" xfId="20191"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13" xfId="20194" xr:uid="{67CD1A75-B285-47CA-8F30-27AF9E57E43C}"/>
    <cellStyle name="Normal 3 2 2 2" xfId="9290" xr:uid="{00000000-0005-0000-0000-0000C22C0000}"/>
    <cellStyle name="Normal 3 2 2 2 2" xfId="9291" xr:uid="{00000000-0005-0000-0000-0000C32C0000}"/>
    <cellStyle name="Normal 3 2 2 2 2 2" xfId="20196" xr:uid="{CB01E4B1-0EC8-462A-8E7C-9556492C14B4}"/>
    <cellStyle name="Normal 3 2 2 2 3" xfId="9292" xr:uid="{00000000-0005-0000-0000-0000C42C0000}"/>
    <cellStyle name="Normal 3 2 2 2 3 2" xfId="20197" xr:uid="{D36BD270-0584-4F6A-91AA-0FA9A3CA1BD6}"/>
    <cellStyle name="Normal 3 2 2 2 4" xfId="15320" xr:uid="{00000000-0005-0000-0000-0000C52C0000}"/>
    <cellStyle name="Normal 3 2 2 2 5" xfId="15321" xr:uid="{00000000-0005-0000-0000-0000C62C0000}"/>
    <cellStyle name="Normal 3 2 2 2 6" xfId="20195" xr:uid="{1FB75861-7634-42BF-A4DF-3CB359B40B69}"/>
    <cellStyle name="Normal 3 2 2 3" xfId="9293" xr:uid="{00000000-0005-0000-0000-0000C72C0000}"/>
    <cellStyle name="Normal 3 2 2 3 2" xfId="9294" xr:uid="{00000000-0005-0000-0000-0000C82C0000}"/>
    <cellStyle name="Normal 3 2 2 3 3" xfId="20198" xr:uid="{1B5A2C16-2DB1-4EA4-906B-3BA5972C7586}"/>
    <cellStyle name="Normal 3 2 2 4" xfId="9295" xr:uid="{00000000-0005-0000-0000-0000C92C0000}"/>
    <cellStyle name="Normal 3 2 2 4 2" xfId="9296" xr:uid="{00000000-0005-0000-0000-0000CA2C0000}"/>
    <cellStyle name="Normal 3 2 2 4 3" xfId="20199"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2" xr:uid="{D4C72BB6-0D49-4B67-9D33-D4BE658F59E0}"/>
    <cellStyle name="Normal 3 2 3 2 3" xfId="9306" xr:uid="{00000000-0005-0000-0000-0000D52C0000}"/>
    <cellStyle name="Normal 3 2 3 2 3 2" xfId="20203" xr:uid="{CC2D7E2C-4E7C-44B5-9E72-454885FF077F}"/>
    <cellStyle name="Normal 3 2 3 2 4" xfId="15322" xr:uid="{00000000-0005-0000-0000-0000D62C0000}"/>
    <cellStyle name="Normal 3 2 3 2 5" xfId="15323" xr:uid="{00000000-0005-0000-0000-0000D72C0000}"/>
    <cellStyle name="Normal 3 2 3 2 6" xfId="20201" xr:uid="{2FBA16CF-5504-47C2-A89F-963EC09B32B9}"/>
    <cellStyle name="Normal 3 2 3 3" xfId="9307" xr:uid="{00000000-0005-0000-0000-0000D82C0000}"/>
    <cellStyle name="Normal 3 2 3 3 2" xfId="20204" xr:uid="{30E153CD-6FBA-47BF-A1DF-7D50778F31F1}"/>
    <cellStyle name="Normal 3 2 3 4" xfId="9308" xr:uid="{00000000-0005-0000-0000-0000D92C0000}"/>
    <cellStyle name="Normal 3 2 3 4 2" xfId="20205" xr:uid="{68836028-FA83-4024-9675-829F7E0324F3}"/>
    <cellStyle name="Normal 3 2 3 5" xfId="15324" xr:uid="{00000000-0005-0000-0000-0000DA2C0000}"/>
    <cellStyle name="Normal 3 2 3 6" xfId="15325" xr:uid="{00000000-0005-0000-0000-0000DB2C0000}"/>
    <cellStyle name="Normal 3 2 3 7" xfId="20200"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8" xr:uid="{6EEA2E99-F71B-4293-978D-0439223371AA}"/>
    <cellStyle name="Normal 3 2 4 2 3" xfId="9313" xr:uid="{00000000-0005-0000-0000-0000E02C0000}"/>
    <cellStyle name="Normal 3 2 4 2 3 2" xfId="20209" xr:uid="{2E0C3189-D7C8-47F5-9546-66AD9DB155E3}"/>
    <cellStyle name="Normal 3 2 4 2 4" xfId="15326" xr:uid="{00000000-0005-0000-0000-0000E12C0000}"/>
    <cellStyle name="Normal 3 2 4 2 5" xfId="15327" xr:uid="{00000000-0005-0000-0000-0000E22C0000}"/>
    <cellStyle name="Normal 3 2 4 2 6" xfId="20207" xr:uid="{8F0FF2B1-91AE-4D92-98A3-A2CDD6EF2A98}"/>
    <cellStyle name="Normal 3 2 4 3" xfId="9314" xr:uid="{00000000-0005-0000-0000-0000E32C0000}"/>
    <cellStyle name="Normal 3 2 4 3 2" xfId="20210" xr:uid="{3E19912F-39E1-4CB9-83DC-3C71A323C1C6}"/>
    <cellStyle name="Normal 3 2 4 4" xfId="9315" xr:uid="{00000000-0005-0000-0000-0000E42C0000}"/>
    <cellStyle name="Normal 3 2 4 4 2" xfId="20211" xr:uid="{E593D70C-094C-4DBC-A5D2-A76037BD2B0D}"/>
    <cellStyle name="Normal 3 2 4 5" xfId="15328" xr:uid="{00000000-0005-0000-0000-0000E52C0000}"/>
    <cellStyle name="Normal 3 2 4 6" xfId="15329" xr:uid="{00000000-0005-0000-0000-0000E62C0000}"/>
    <cellStyle name="Normal 3 2 4 7" xfId="20206"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4" xr:uid="{1AA9508B-876E-4C70-8CF1-B952CE0AECDC}"/>
    <cellStyle name="Normal 3 2 5 2 3" xfId="9320" xr:uid="{00000000-0005-0000-0000-0000EB2C0000}"/>
    <cellStyle name="Normal 3 2 5 2 3 2" xfId="20215" xr:uid="{B8B08FFD-CABB-413D-B4F8-EFE5BD99AB21}"/>
    <cellStyle name="Normal 3 2 5 2 4" xfId="15330" xr:uid="{00000000-0005-0000-0000-0000EC2C0000}"/>
    <cellStyle name="Normal 3 2 5 2 5" xfId="15331" xr:uid="{00000000-0005-0000-0000-0000ED2C0000}"/>
    <cellStyle name="Normal 3 2 5 2 6" xfId="20213" xr:uid="{045B7963-3897-4BDC-9563-B40A07B8B660}"/>
    <cellStyle name="Normal 3 2 5 3" xfId="9321" xr:uid="{00000000-0005-0000-0000-0000EE2C0000}"/>
    <cellStyle name="Normal 3 2 5 3 2" xfId="20216" xr:uid="{CAC5D568-AB0E-4EC9-8AFC-0C1B98E87A64}"/>
    <cellStyle name="Normal 3 2 5 4" xfId="9322" xr:uid="{00000000-0005-0000-0000-0000EF2C0000}"/>
    <cellStyle name="Normal 3 2 5 4 2" xfId="20217" xr:uid="{3066D3CA-1093-4DB4-9BA5-53965F213F18}"/>
    <cellStyle name="Normal 3 2 5 5" xfId="15332" xr:uid="{00000000-0005-0000-0000-0000F02C0000}"/>
    <cellStyle name="Normal 3 2 5 6" xfId="15333" xr:uid="{00000000-0005-0000-0000-0000F12C0000}"/>
    <cellStyle name="Normal 3 2 5 7" xfId="20212"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20" xr:uid="{BD158CA1-D38F-4DC6-A467-EFACE549CB89}"/>
    <cellStyle name="Normal 3 2 6 2 3" xfId="9327" xr:uid="{00000000-0005-0000-0000-0000F62C0000}"/>
    <cellStyle name="Normal 3 2 6 2 3 2" xfId="20221" xr:uid="{730523DB-6B4B-49EB-ADFD-8939D9820D6F}"/>
    <cellStyle name="Normal 3 2 6 2 4" xfId="15334" xr:uid="{00000000-0005-0000-0000-0000F72C0000}"/>
    <cellStyle name="Normal 3 2 6 2 5" xfId="15335" xr:uid="{00000000-0005-0000-0000-0000F82C0000}"/>
    <cellStyle name="Normal 3 2 6 2 6" xfId="20219" xr:uid="{27AF0A82-B296-4FFD-BC6E-B0590E0BEC84}"/>
    <cellStyle name="Normal 3 2 6 3" xfId="9328" xr:uid="{00000000-0005-0000-0000-0000F92C0000}"/>
    <cellStyle name="Normal 3 2 6 3 2" xfId="20222" xr:uid="{ADFC3966-C749-4BAF-B57E-A2A523CA7E6F}"/>
    <cellStyle name="Normal 3 2 6 4" xfId="9329" xr:uid="{00000000-0005-0000-0000-0000FA2C0000}"/>
    <cellStyle name="Normal 3 2 6 4 2" xfId="20223" xr:uid="{4F49B23E-D15D-4231-8BE6-63B760A8D44A}"/>
    <cellStyle name="Normal 3 2 6 5" xfId="15336" xr:uid="{00000000-0005-0000-0000-0000FB2C0000}"/>
    <cellStyle name="Normal 3 2 6 6" xfId="15337" xr:uid="{00000000-0005-0000-0000-0000FC2C0000}"/>
    <cellStyle name="Normal 3 2 6 7" xfId="20218"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6" xr:uid="{23FD2D3C-53B6-4FDC-BC76-3F9DCD60F427}"/>
    <cellStyle name="Normal 3 2 7 2 3" xfId="9334" xr:uid="{00000000-0005-0000-0000-0000012D0000}"/>
    <cellStyle name="Normal 3 2 7 2 3 2" xfId="20227" xr:uid="{7FDE6D6A-8743-409B-9705-BCDCA8C8EEDE}"/>
    <cellStyle name="Normal 3 2 7 2 4" xfId="15338" xr:uid="{00000000-0005-0000-0000-0000022D0000}"/>
    <cellStyle name="Normal 3 2 7 2 5" xfId="15339" xr:uid="{00000000-0005-0000-0000-0000032D0000}"/>
    <cellStyle name="Normal 3 2 7 2 6" xfId="20225" xr:uid="{EDA2CF03-7B1F-4CE0-B55F-8AC56A8B1473}"/>
    <cellStyle name="Normal 3 2 7 3" xfId="9335" xr:uid="{00000000-0005-0000-0000-0000042D0000}"/>
    <cellStyle name="Normal 3 2 7 3 2" xfId="20228" xr:uid="{79789C85-09C9-4220-8706-4222CAE85DA6}"/>
    <cellStyle name="Normal 3 2 7 4" xfId="9336" xr:uid="{00000000-0005-0000-0000-0000052D0000}"/>
    <cellStyle name="Normal 3 2 7 4 2" xfId="20229" xr:uid="{4380F790-576D-4375-9B90-56463A5CB6E3}"/>
    <cellStyle name="Normal 3 2 7 5" xfId="15340" xr:uid="{00000000-0005-0000-0000-0000062D0000}"/>
    <cellStyle name="Normal 3 2 7 6" xfId="15341" xr:uid="{00000000-0005-0000-0000-0000072D0000}"/>
    <cellStyle name="Normal 3 2 7 7" xfId="20224"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2" xr:uid="{B81568B1-AD3C-491E-8FFC-B6F90571F21B}"/>
    <cellStyle name="Normal 3 2 8 2 3" xfId="9341" xr:uid="{00000000-0005-0000-0000-00000C2D0000}"/>
    <cellStyle name="Normal 3 2 8 2 3 2" xfId="20233" xr:uid="{523728B2-9D82-483C-B1BB-1F47CB24ACCC}"/>
    <cellStyle name="Normal 3 2 8 2 4" xfId="15342" xr:uid="{00000000-0005-0000-0000-00000D2D0000}"/>
    <cellStyle name="Normal 3 2 8 2 5" xfId="15343" xr:uid="{00000000-0005-0000-0000-00000E2D0000}"/>
    <cellStyle name="Normal 3 2 8 2 6" xfId="20231" xr:uid="{5DD15462-6599-4F51-AE72-DE363493462E}"/>
    <cellStyle name="Normal 3 2 8 3" xfId="9342" xr:uid="{00000000-0005-0000-0000-00000F2D0000}"/>
    <cellStyle name="Normal 3 2 8 3 2" xfId="20234" xr:uid="{169C5D88-DA14-4D98-B242-99751EAF75CE}"/>
    <cellStyle name="Normal 3 2 8 4" xfId="9343" xr:uid="{00000000-0005-0000-0000-0000102D0000}"/>
    <cellStyle name="Normal 3 2 8 4 2" xfId="20235" xr:uid="{CD83BF20-7360-4D05-9BDE-37A0546B8C70}"/>
    <cellStyle name="Normal 3 2 8 5" xfId="15344" xr:uid="{00000000-0005-0000-0000-0000112D0000}"/>
    <cellStyle name="Normal 3 2 8 6" xfId="15345" xr:uid="{00000000-0005-0000-0000-0000122D0000}"/>
    <cellStyle name="Normal 3 2 8 7" xfId="20230"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8" xr:uid="{F471A7FA-E0F7-4169-9068-3190C26D7F75}"/>
    <cellStyle name="Normal 3 2 9 2 3" xfId="9348" xr:uid="{00000000-0005-0000-0000-0000172D0000}"/>
    <cellStyle name="Normal 3 2 9 2 3 2" xfId="20239" xr:uid="{98158EA5-46AB-4CFC-8B60-E22218166E2B}"/>
    <cellStyle name="Normal 3 2 9 2 4" xfId="15346" xr:uid="{00000000-0005-0000-0000-0000182D0000}"/>
    <cellStyle name="Normal 3 2 9 2 5" xfId="15347" xr:uid="{00000000-0005-0000-0000-0000192D0000}"/>
    <cellStyle name="Normal 3 2 9 2 6" xfId="20237" xr:uid="{71C18EB8-31B5-4B27-82C1-AC76235523CC}"/>
    <cellStyle name="Normal 3 2 9 3" xfId="9349" xr:uid="{00000000-0005-0000-0000-00001A2D0000}"/>
    <cellStyle name="Normal 3 2 9 3 2" xfId="20240" xr:uid="{57E92679-CDF6-4101-8527-70F8B60F59E5}"/>
    <cellStyle name="Normal 3 2 9 4" xfId="9350" xr:uid="{00000000-0005-0000-0000-00001B2D0000}"/>
    <cellStyle name="Normal 3 2 9 4 2" xfId="20241" xr:uid="{09733E3D-FCC7-4383-BA26-1113BF016BCC}"/>
    <cellStyle name="Normal 3 2 9 5" xfId="15348" xr:uid="{00000000-0005-0000-0000-00001C2D0000}"/>
    <cellStyle name="Normal 3 2 9 6" xfId="15349" xr:uid="{00000000-0005-0000-0000-00001D2D0000}"/>
    <cellStyle name="Normal 3 2 9 7" xfId="20236"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3" xr:uid="{55DDA8D7-16CA-44DA-AEC3-34BD3D010E72}"/>
    <cellStyle name="Normal 3 22 3" xfId="9357" xr:uid="{00000000-0005-0000-0000-0000242D0000}"/>
    <cellStyle name="Normal 3 22 3 2" xfId="20244" xr:uid="{E67EF8BA-972E-4012-A121-40FFA1E4DF1C}"/>
    <cellStyle name="Normal 3 22 4" xfId="15350" xr:uid="{00000000-0005-0000-0000-0000252D0000}"/>
    <cellStyle name="Normal 3 22 5" xfId="15351" xr:uid="{00000000-0005-0000-0000-0000262D0000}"/>
    <cellStyle name="Normal 3 22 6" xfId="20242"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6" xr:uid="{E7B9B73A-8797-451A-BC5B-2CF1200ACD8F}"/>
    <cellStyle name="Normal 3 3 10 3" xfId="9367" xr:uid="{00000000-0005-0000-0000-0000312D0000}"/>
    <cellStyle name="Normal 3 3 10 3 2" xfId="20247" xr:uid="{6B8F34CF-A778-4E42-8E28-9081601A0C3D}"/>
    <cellStyle name="Normal 3 3 10 4" xfId="15353" xr:uid="{00000000-0005-0000-0000-0000322D0000}"/>
    <cellStyle name="Normal 3 3 10 5" xfId="15354" xr:uid="{00000000-0005-0000-0000-0000332D0000}"/>
    <cellStyle name="Normal 3 3 10 6" xfId="20245"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50" xr:uid="{1CB5B7F5-4CDF-4E85-99C3-0EA107D64586}"/>
    <cellStyle name="Normal 3 3 2 2 3" xfId="9373" xr:uid="{00000000-0005-0000-0000-0000392D0000}"/>
    <cellStyle name="Normal 3 3 2 2 3 2" xfId="20251" xr:uid="{F05AB505-FE09-4365-9E10-33D1F89281B3}"/>
    <cellStyle name="Normal 3 3 2 2 4" xfId="15355" xr:uid="{00000000-0005-0000-0000-00003A2D0000}"/>
    <cellStyle name="Normal 3 3 2 2 5" xfId="15356" xr:uid="{00000000-0005-0000-0000-00003B2D0000}"/>
    <cellStyle name="Normal 3 3 2 2 6" xfId="20249" xr:uid="{0CCACDAC-B8C3-4DB1-9C18-ADDAAB95EE18}"/>
    <cellStyle name="Normal 3 3 2 3" xfId="9374" xr:uid="{00000000-0005-0000-0000-00003C2D0000}"/>
    <cellStyle name="Normal 3 3 2 3 2" xfId="20252" xr:uid="{412BD7B2-2F27-44D1-9BB7-15F8435A78B7}"/>
    <cellStyle name="Normal 3 3 2 4" xfId="9375" xr:uid="{00000000-0005-0000-0000-00003D2D0000}"/>
    <cellStyle name="Normal 3 3 2 4 2" xfId="20253" xr:uid="{DC9A12D0-5560-4312-A24D-FDFDDF6AD5B0}"/>
    <cellStyle name="Normal 3 3 2 5" xfId="15357" xr:uid="{00000000-0005-0000-0000-00003E2D0000}"/>
    <cellStyle name="Normal 3 3 2 6" xfId="15358" xr:uid="{00000000-0005-0000-0000-00003F2D0000}"/>
    <cellStyle name="Normal 3 3 2 7" xfId="20248"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6" xr:uid="{E9A4269C-A8D7-4D6E-8A96-21DF5A48821A}"/>
    <cellStyle name="Normal 3 3 3 2 3" xfId="9380" xr:uid="{00000000-0005-0000-0000-0000442D0000}"/>
    <cellStyle name="Normal 3 3 3 2 3 2" xfId="20257" xr:uid="{8E5ACF86-CA10-42F0-95F1-988379380DE3}"/>
    <cellStyle name="Normal 3 3 3 2 4" xfId="15359" xr:uid="{00000000-0005-0000-0000-0000452D0000}"/>
    <cellStyle name="Normal 3 3 3 2 5" xfId="15360" xr:uid="{00000000-0005-0000-0000-0000462D0000}"/>
    <cellStyle name="Normal 3 3 3 2 6" xfId="20255" xr:uid="{39A63095-3455-4F45-86CD-09A780BE33B8}"/>
    <cellStyle name="Normal 3 3 3 3" xfId="9381" xr:uid="{00000000-0005-0000-0000-0000472D0000}"/>
    <cellStyle name="Normal 3 3 3 3 2" xfId="20258" xr:uid="{FDAB8EAD-1DDF-4FFA-85B0-9DF7A8CE8045}"/>
    <cellStyle name="Normal 3 3 3 4" xfId="9382" xr:uid="{00000000-0005-0000-0000-0000482D0000}"/>
    <cellStyle name="Normal 3 3 3 4 2" xfId="20259" xr:uid="{3A2AC87B-5638-4FAF-B60F-62A2F21C6C6F}"/>
    <cellStyle name="Normal 3 3 3 5" xfId="15361" xr:uid="{00000000-0005-0000-0000-0000492D0000}"/>
    <cellStyle name="Normal 3 3 3 6" xfId="15362" xr:uid="{00000000-0005-0000-0000-00004A2D0000}"/>
    <cellStyle name="Normal 3 3 3 7" xfId="20254"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2" xr:uid="{4068FDEC-24AA-4D14-A50F-2EBD49CE6AAD}"/>
    <cellStyle name="Normal 3 3 4 2 3" xfId="9386" xr:uid="{00000000-0005-0000-0000-00004E2D0000}"/>
    <cellStyle name="Normal 3 3 4 2 3 2" xfId="20263" xr:uid="{D9364F59-DBDE-411A-B09B-F5E6B44E7DB2}"/>
    <cellStyle name="Normal 3 3 4 2 4" xfId="15363" xr:uid="{00000000-0005-0000-0000-00004F2D0000}"/>
    <cellStyle name="Normal 3 3 4 2 5" xfId="15364" xr:uid="{00000000-0005-0000-0000-0000502D0000}"/>
    <cellStyle name="Normal 3 3 4 2 6" xfId="20261" xr:uid="{CCAFF450-8407-409F-ADF0-535B71C9E3FE}"/>
    <cellStyle name="Normal 3 3 4 3" xfId="9387" xr:uid="{00000000-0005-0000-0000-0000512D0000}"/>
    <cellStyle name="Normal 3 3 4 3 2" xfId="20264" xr:uid="{2DCEFC4E-A13A-43F5-8E8B-9A8CEE871722}"/>
    <cellStyle name="Normal 3 3 4 4" xfId="9388" xr:uid="{00000000-0005-0000-0000-0000522D0000}"/>
    <cellStyle name="Normal 3 3 4 4 2" xfId="20265" xr:uid="{B8068A14-05A3-4A8F-8931-6E8F735DF61B}"/>
    <cellStyle name="Normal 3 3 4 5" xfId="15365" xr:uid="{00000000-0005-0000-0000-0000532D0000}"/>
    <cellStyle name="Normal 3 3 4 6" xfId="15366" xr:uid="{00000000-0005-0000-0000-0000542D0000}"/>
    <cellStyle name="Normal 3 3 4 7" xfId="20260"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8" xr:uid="{B366E27D-9893-4B5C-A2C2-B94B731348F9}"/>
    <cellStyle name="Normal 3 3 5 2 3" xfId="9392" xr:uid="{00000000-0005-0000-0000-0000582D0000}"/>
    <cellStyle name="Normal 3 3 5 2 3 2" xfId="20269" xr:uid="{15F178D5-A68E-46A1-97DF-938A4BB9FF27}"/>
    <cellStyle name="Normal 3 3 5 2 4" xfId="15367" xr:uid="{00000000-0005-0000-0000-0000592D0000}"/>
    <cellStyle name="Normal 3 3 5 2 5" xfId="15368" xr:uid="{00000000-0005-0000-0000-00005A2D0000}"/>
    <cellStyle name="Normal 3 3 5 2 6" xfId="20267" xr:uid="{48252D81-2CCA-4B2E-AB15-6D9E1A331EA5}"/>
    <cellStyle name="Normal 3 3 5 3" xfId="9393" xr:uid="{00000000-0005-0000-0000-00005B2D0000}"/>
    <cellStyle name="Normal 3 3 5 3 2" xfId="20270" xr:uid="{F6B099A6-257A-4403-98C8-CF3D68B5517C}"/>
    <cellStyle name="Normal 3 3 5 4" xfId="9394" xr:uid="{00000000-0005-0000-0000-00005C2D0000}"/>
    <cellStyle name="Normal 3 3 5 4 2" xfId="20271" xr:uid="{6051E3F5-B6FA-499A-B825-88EB291CE8EF}"/>
    <cellStyle name="Normal 3 3 5 5" xfId="15369" xr:uid="{00000000-0005-0000-0000-00005D2D0000}"/>
    <cellStyle name="Normal 3 3 5 6" xfId="15370" xr:uid="{00000000-0005-0000-0000-00005E2D0000}"/>
    <cellStyle name="Normal 3 3 5 7" xfId="20266"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4" xr:uid="{CD89CF12-1503-4816-A7D7-4E64B72F28B3}"/>
    <cellStyle name="Normal 3 3 6 2 3" xfId="9398" xr:uid="{00000000-0005-0000-0000-0000622D0000}"/>
    <cellStyle name="Normal 3 3 6 2 3 2" xfId="20275" xr:uid="{544BC2A4-06E7-499F-8875-1AFC3EA15FB2}"/>
    <cellStyle name="Normal 3 3 6 2 4" xfId="15371" xr:uid="{00000000-0005-0000-0000-0000632D0000}"/>
    <cellStyle name="Normal 3 3 6 2 5" xfId="15372" xr:uid="{00000000-0005-0000-0000-0000642D0000}"/>
    <cellStyle name="Normal 3 3 6 2 6" xfId="20273" xr:uid="{EA02BADA-436A-4F11-AEE3-A69F8FE024A3}"/>
    <cellStyle name="Normal 3 3 6 3" xfId="9399" xr:uid="{00000000-0005-0000-0000-0000652D0000}"/>
    <cellStyle name="Normal 3 3 6 3 2" xfId="20276" xr:uid="{9F578301-78C6-438B-A6EC-EA6CEE33B15C}"/>
    <cellStyle name="Normal 3 3 6 4" xfId="9400" xr:uid="{00000000-0005-0000-0000-0000662D0000}"/>
    <cellStyle name="Normal 3 3 6 4 2" xfId="20277" xr:uid="{4697FD6F-77B7-4A8C-AC6B-5A17C33E9815}"/>
    <cellStyle name="Normal 3 3 6 5" xfId="15373" xr:uid="{00000000-0005-0000-0000-0000672D0000}"/>
    <cellStyle name="Normal 3 3 6 6" xfId="15374" xr:uid="{00000000-0005-0000-0000-0000682D0000}"/>
    <cellStyle name="Normal 3 3 6 7" xfId="20272"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80" xr:uid="{6BF15B13-B8C9-49F1-99F8-F256F1234749}"/>
    <cellStyle name="Normal 3 3 7 2 3" xfId="9404" xr:uid="{00000000-0005-0000-0000-00006C2D0000}"/>
    <cellStyle name="Normal 3 3 7 2 3 2" xfId="20281" xr:uid="{3D552663-92BB-4A57-BBAA-46438FE9B3BF}"/>
    <cellStyle name="Normal 3 3 7 2 4" xfId="15375" xr:uid="{00000000-0005-0000-0000-00006D2D0000}"/>
    <cellStyle name="Normal 3 3 7 2 5" xfId="15376" xr:uid="{00000000-0005-0000-0000-00006E2D0000}"/>
    <cellStyle name="Normal 3 3 7 2 6" xfId="20279" xr:uid="{3B4D9742-C4FC-4A3F-85BE-E108FA95F34B}"/>
    <cellStyle name="Normal 3 3 7 3" xfId="9405" xr:uid="{00000000-0005-0000-0000-00006F2D0000}"/>
    <cellStyle name="Normal 3 3 7 3 2" xfId="20282" xr:uid="{107C2DA8-0A99-4C32-9EF2-0026EDB82594}"/>
    <cellStyle name="Normal 3 3 7 4" xfId="9406" xr:uid="{00000000-0005-0000-0000-0000702D0000}"/>
    <cellStyle name="Normal 3 3 7 4 2" xfId="20283" xr:uid="{A1794BBC-2C1E-4F34-89A7-1A54935F96DA}"/>
    <cellStyle name="Normal 3 3 7 5" xfId="15377" xr:uid="{00000000-0005-0000-0000-0000712D0000}"/>
    <cellStyle name="Normal 3 3 7 6" xfId="15378" xr:uid="{00000000-0005-0000-0000-0000722D0000}"/>
    <cellStyle name="Normal 3 3 7 7" xfId="20278"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6" xr:uid="{3AAF662F-3667-4046-A47A-A9A877E4E1E3}"/>
    <cellStyle name="Normal 3 3 8 2 3" xfId="9410" xr:uid="{00000000-0005-0000-0000-0000762D0000}"/>
    <cellStyle name="Normal 3 3 8 2 3 2" xfId="20287" xr:uid="{082F0B6B-A88D-44E8-8F41-58B5F292C7CB}"/>
    <cellStyle name="Normal 3 3 8 2 4" xfId="15379" xr:uid="{00000000-0005-0000-0000-0000772D0000}"/>
    <cellStyle name="Normal 3 3 8 2 5" xfId="15380" xr:uid="{00000000-0005-0000-0000-0000782D0000}"/>
    <cellStyle name="Normal 3 3 8 2 6" xfId="20285" xr:uid="{87D3AA80-4F38-4864-9453-44F07F63E7E8}"/>
    <cellStyle name="Normal 3 3 8 3" xfId="9411" xr:uid="{00000000-0005-0000-0000-0000792D0000}"/>
    <cellStyle name="Normal 3 3 8 3 2" xfId="20288" xr:uid="{532E3815-A791-461C-90AE-F232E26E756F}"/>
    <cellStyle name="Normal 3 3 8 4" xfId="9412" xr:uid="{00000000-0005-0000-0000-00007A2D0000}"/>
    <cellStyle name="Normal 3 3 8 4 2" xfId="20289" xr:uid="{04A31A9D-08AB-4F34-9B3C-73A46A6DEF77}"/>
    <cellStyle name="Normal 3 3 8 5" xfId="15381" xr:uid="{00000000-0005-0000-0000-00007B2D0000}"/>
    <cellStyle name="Normal 3 3 8 6" xfId="15382" xr:uid="{00000000-0005-0000-0000-00007C2D0000}"/>
    <cellStyle name="Normal 3 3 8 7" xfId="20284" xr:uid="{43CABF8C-2E00-427D-A83D-D8E8A71B53B0}"/>
    <cellStyle name="Normal 3 3 9" xfId="9413" xr:uid="{00000000-0005-0000-0000-00007D2D0000}"/>
    <cellStyle name="Normal 3 3 9 2" xfId="9414" xr:uid="{00000000-0005-0000-0000-00007E2D0000}"/>
    <cellStyle name="Normal 3 3 9 2 2" xfId="20291" xr:uid="{8CD8F0A4-E381-46DB-9DBE-036BE1F82AC9}"/>
    <cellStyle name="Normal 3 3 9 3" xfId="9415" xr:uid="{00000000-0005-0000-0000-00007F2D0000}"/>
    <cellStyle name="Normal 3 3 9 3 2" xfId="20292" xr:uid="{3D078316-1157-4B75-B1F8-AA380FFEA85E}"/>
    <cellStyle name="Normal 3 3 9 4" xfId="15383" xr:uid="{00000000-0005-0000-0000-0000802D0000}"/>
    <cellStyle name="Normal 3 3 9 5" xfId="15384" xr:uid="{00000000-0005-0000-0000-0000812D0000}"/>
    <cellStyle name="Normal 3 3 9 6" xfId="20290" xr:uid="{3B46CB6E-AA25-4761-9533-56662185DA18}"/>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0 2" xfId="20293" xr:uid="{AB537606-A066-4A03-AE2D-4938B02D1330}"/>
    <cellStyle name="Normal 3 4 11" xfId="9419" xr:uid="{00000000-0005-0000-0000-0000862D0000}"/>
    <cellStyle name="Normal 3 4 11 2" xfId="20294" xr:uid="{7454A334-968E-4A9B-84B8-8239FA59EFF2}"/>
    <cellStyle name="Normal 3 4 12" xfId="9420" xr:uid="{00000000-0005-0000-0000-0000872D0000}"/>
    <cellStyle name="Normal 3 4 12 2" xfId="20295" xr:uid="{BC114FFE-B478-486F-92A9-7CA454CDA4BA}"/>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8" xr:uid="{757152DB-1882-4508-ABF9-B1278E1B5D12}"/>
    <cellStyle name="Normal 3 4 2 2 3" xfId="9424" xr:uid="{00000000-0005-0000-0000-00008C2D0000}"/>
    <cellStyle name="Normal 3 4 2 2 3 2" xfId="20299" xr:uid="{C5C60BE8-E4B3-4865-A501-73B516D9B148}"/>
    <cellStyle name="Normal 3 4 2 2 4" xfId="15386" xr:uid="{00000000-0005-0000-0000-00008D2D0000}"/>
    <cellStyle name="Normal 3 4 2 2 5" xfId="15387" xr:uid="{00000000-0005-0000-0000-00008E2D0000}"/>
    <cellStyle name="Normal 3 4 2 2 6" xfId="20297" xr:uid="{164CC97C-2998-489D-BEA4-2624DD52B32C}"/>
    <cellStyle name="Normal 3 4 2 3" xfId="9425" xr:uid="{00000000-0005-0000-0000-00008F2D0000}"/>
    <cellStyle name="Normal 3 4 2 3 2" xfId="20300" xr:uid="{0F210958-0393-4F13-A48E-683A18FAA385}"/>
    <cellStyle name="Normal 3 4 2 4" xfId="9426" xr:uid="{00000000-0005-0000-0000-0000902D0000}"/>
    <cellStyle name="Normal 3 4 2 4 2" xfId="20301" xr:uid="{EEA1124E-33FE-4B85-A1D9-892B3F285525}"/>
    <cellStyle name="Normal 3 4 2 5" xfId="15388" xr:uid="{00000000-0005-0000-0000-0000912D0000}"/>
    <cellStyle name="Normal 3 4 2 6" xfId="15389" xr:uid="{00000000-0005-0000-0000-0000922D0000}"/>
    <cellStyle name="Normal 3 4 2 7" xfId="20296"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4" xr:uid="{5CFA1097-730C-4921-824D-B620FD79E50F}"/>
    <cellStyle name="Normal 3 4 3 2 3" xfId="9431" xr:uid="{00000000-0005-0000-0000-0000972D0000}"/>
    <cellStyle name="Normal 3 4 3 2 3 2" xfId="20305" xr:uid="{C594A9D6-2ADB-4107-9359-D1D7D72ABF0F}"/>
    <cellStyle name="Normal 3 4 3 2 4" xfId="15390" xr:uid="{00000000-0005-0000-0000-0000982D0000}"/>
    <cellStyle name="Normal 3 4 3 2 5" xfId="15391" xr:uid="{00000000-0005-0000-0000-0000992D0000}"/>
    <cellStyle name="Normal 3 4 3 2 6" xfId="20303" xr:uid="{61E0CBD9-3B43-4E69-BF33-D23258C6DBB0}"/>
    <cellStyle name="Normal 3 4 3 3" xfId="9432" xr:uid="{00000000-0005-0000-0000-00009A2D0000}"/>
    <cellStyle name="Normal 3 4 3 3 2" xfId="20306" xr:uid="{760DD81F-9E1A-47A8-A919-4B035CBD8A5D}"/>
    <cellStyle name="Normal 3 4 3 4" xfId="9433" xr:uid="{00000000-0005-0000-0000-00009B2D0000}"/>
    <cellStyle name="Normal 3 4 3 4 2" xfId="20307" xr:uid="{2514F90B-CFC6-40B4-B42F-E380AF12825F}"/>
    <cellStyle name="Normal 3 4 3 5" xfId="15392" xr:uid="{00000000-0005-0000-0000-00009C2D0000}"/>
    <cellStyle name="Normal 3 4 3 6" xfId="15393" xr:uid="{00000000-0005-0000-0000-00009D2D0000}"/>
    <cellStyle name="Normal 3 4 3 7" xfId="20302"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10" xr:uid="{6FFD065F-3CCE-47BC-B52D-74E360538285}"/>
    <cellStyle name="Normal 3 4 4 2 3" xfId="9437" xr:uid="{00000000-0005-0000-0000-0000A12D0000}"/>
    <cellStyle name="Normal 3 4 4 2 3 2" xfId="20311" xr:uid="{A5703F0F-AA14-4FD9-B6A6-0F2F5F77D748}"/>
    <cellStyle name="Normal 3 4 4 2 4" xfId="15394" xr:uid="{00000000-0005-0000-0000-0000A22D0000}"/>
    <cellStyle name="Normal 3 4 4 2 5" xfId="15395" xr:uid="{00000000-0005-0000-0000-0000A32D0000}"/>
    <cellStyle name="Normal 3 4 4 2 6" xfId="20309" xr:uid="{0D0C29F1-5B9C-4525-BFBE-884E5051B54F}"/>
    <cellStyle name="Normal 3 4 4 3" xfId="9438" xr:uid="{00000000-0005-0000-0000-0000A42D0000}"/>
    <cellStyle name="Normal 3 4 4 3 2" xfId="20312" xr:uid="{CDDE4807-575B-4CCB-AD12-652AA308533F}"/>
    <cellStyle name="Normal 3 4 4 4" xfId="9439" xr:uid="{00000000-0005-0000-0000-0000A52D0000}"/>
    <cellStyle name="Normal 3 4 4 4 2" xfId="20313" xr:uid="{2C89510B-F53E-4A37-AB12-1AE3DA83ACED}"/>
    <cellStyle name="Normal 3 4 4 5" xfId="15396" xr:uid="{00000000-0005-0000-0000-0000A62D0000}"/>
    <cellStyle name="Normal 3 4 4 6" xfId="15397" xr:uid="{00000000-0005-0000-0000-0000A72D0000}"/>
    <cellStyle name="Normal 3 4 4 7" xfId="20308"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6" xr:uid="{A154BEBB-6C39-4D39-A9BF-20E24B0B7AA3}"/>
    <cellStyle name="Normal 3 4 5 2 3" xfId="9443" xr:uid="{00000000-0005-0000-0000-0000AB2D0000}"/>
    <cellStyle name="Normal 3 4 5 2 3 2" xfId="20317" xr:uid="{66A9442E-FC02-4567-A7B0-D93757C220D0}"/>
    <cellStyle name="Normal 3 4 5 2 4" xfId="15398" xr:uid="{00000000-0005-0000-0000-0000AC2D0000}"/>
    <cellStyle name="Normal 3 4 5 2 5" xfId="15399" xr:uid="{00000000-0005-0000-0000-0000AD2D0000}"/>
    <cellStyle name="Normal 3 4 5 2 6" xfId="20315" xr:uid="{D514ADA1-F587-498B-BD04-51A35C82142B}"/>
    <cellStyle name="Normal 3 4 5 3" xfId="9444" xr:uid="{00000000-0005-0000-0000-0000AE2D0000}"/>
    <cellStyle name="Normal 3 4 5 3 2" xfId="20318" xr:uid="{2D35787F-0712-43A8-B84D-9C889349E3BD}"/>
    <cellStyle name="Normal 3 4 5 4" xfId="9445" xr:uid="{00000000-0005-0000-0000-0000AF2D0000}"/>
    <cellStyle name="Normal 3 4 5 4 2" xfId="20319" xr:uid="{0BB3103F-CC1E-4946-883B-1776033F322B}"/>
    <cellStyle name="Normal 3 4 5 5" xfId="15400" xr:uid="{00000000-0005-0000-0000-0000B02D0000}"/>
    <cellStyle name="Normal 3 4 5 6" xfId="15401" xr:uid="{00000000-0005-0000-0000-0000B12D0000}"/>
    <cellStyle name="Normal 3 4 5 7" xfId="20314"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2" xr:uid="{2183D07D-6583-48CB-AF76-1A701604596B}"/>
    <cellStyle name="Normal 3 4 6 2 3" xfId="9449" xr:uid="{00000000-0005-0000-0000-0000B52D0000}"/>
    <cellStyle name="Normal 3 4 6 2 3 2" xfId="20323" xr:uid="{22563FCC-E05D-4059-9325-329A5D5A374C}"/>
    <cellStyle name="Normal 3 4 6 2 4" xfId="15402" xr:uid="{00000000-0005-0000-0000-0000B62D0000}"/>
    <cellStyle name="Normal 3 4 6 2 5" xfId="15403" xr:uid="{00000000-0005-0000-0000-0000B72D0000}"/>
    <cellStyle name="Normal 3 4 6 2 6" xfId="20321" xr:uid="{5A39FF36-738A-4CE3-8F08-CC5D159CE092}"/>
    <cellStyle name="Normal 3 4 6 3" xfId="9450" xr:uid="{00000000-0005-0000-0000-0000B82D0000}"/>
    <cellStyle name="Normal 3 4 6 3 2" xfId="20324" xr:uid="{C4ED6D93-BB3C-4050-8E9F-AFFAE353A286}"/>
    <cellStyle name="Normal 3 4 6 4" xfId="9451" xr:uid="{00000000-0005-0000-0000-0000B92D0000}"/>
    <cellStyle name="Normal 3 4 6 4 2" xfId="20325" xr:uid="{75F7BF90-9861-4506-A18B-B4D9D666F2F5}"/>
    <cellStyle name="Normal 3 4 6 5" xfId="15404" xr:uid="{00000000-0005-0000-0000-0000BA2D0000}"/>
    <cellStyle name="Normal 3 4 6 6" xfId="15405" xr:uid="{00000000-0005-0000-0000-0000BB2D0000}"/>
    <cellStyle name="Normal 3 4 6 7" xfId="20320"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8" xr:uid="{4A4EA217-3003-4467-86A9-CC4F54782659}"/>
    <cellStyle name="Normal 3 4 7 2 3" xfId="9455" xr:uid="{00000000-0005-0000-0000-0000BF2D0000}"/>
    <cellStyle name="Normal 3 4 7 2 3 2" xfId="20329" xr:uid="{35DD6669-9953-4733-A81D-BF10B18FE403}"/>
    <cellStyle name="Normal 3 4 7 2 4" xfId="15406" xr:uid="{00000000-0005-0000-0000-0000C02D0000}"/>
    <cellStyle name="Normal 3 4 7 2 5" xfId="15407" xr:uid="{00000000-0005-0000-0000-0000C12D0000}"/>
    <cellStyle name="Normal 3 4 7 2 6" xfId="20327" xr:uid="{24461253-570D-4ADF-A962-9E3415015D31}"/>
    <cellStyle name="Normal 3 4 7 3" xfId="9456" xr:uid="{00000000-0005-0000-0000-0000C22D0000}"/>
    <cellStyle name="Normal 3 4 7 3 2" xfId="20330" xr:uid="{6AC5AD35-3E71-4622-95C0-CE14DA7856EB}"/>
    <cellStyle name="Normal 3 4 7 4" xfId="9457" xr:uid="{00000000-0005-0000-0000-0000C32D0000}"/>
    <cellStyle name="Normal 3 4 7 4 2" xfId="20331" xr:uid="{6CFCD9AC-7E2B-40E7-99E7-75CD18B34CB4}"/>
    <cellStyle name="Normal 3 4 7 5" xfId="15408" xr:uid="{00000000-0005-0000-0000-0000C42D0000}"/>
    <cellStyle name="Normal 3 4 7 6" xfId="15409" xr:uid="{00000000-0005-0000-0000-0000C52D0000}"/>
    <cellStyle name="Normal 3 4 7 7" xfId="20326"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4" xr:uid="{1F72475B-D10A-4B24-8347-C2C1DE56FF66}"/>
    <cellStyle name="Normal 3 4 8 2 3" xfId="9461" xr:uid="{00000000-0005-0000-0000-0000C92D0000}"/>
    <cellStyle name="Normal 3 4 8 2 3 2" xfId="20335" xr:uid="{3F594F49-C735-4571-90CA-E1F297433FB5}"/>
    <cellStyle name="Normal 3 4 8 2 4" xfId="15410" xr:uid="{00000000-0005-0000-0000-0000CA2D0000}"/>
    <cellStyle name="Normal 3 4 8 2 5" xfId="15411" xr:uid="{00000000-0005-0000-0000-0000CB2D0000}"/>
    <cellStyle name="Normal 3 4 8 2 6" xfId="20333" xr:uid="{09E071EF-39C7-4AF3-8873-DBB3008ACDB6}"/>
    <cellStyle name="Normal 3 4 8 3" xfId="9462" xr:uid="{00000000-0005-0000-0000-0000CC2D0000}"/>
    <cellStyle name="Normal 3 4 8 3 2" xfId="20336" xr:uid="{2F7F17AB-AF61-4FFE-82D6-684C6D23DED1}"/>
    <cellStyle name="Normal 3 4 8 4" xfId="9463" xr:uid="{00000000-0005-0000-0000-0000CD2D0000}"/>
    <cellStyle name="Normal 3 4 8 4 2" xfId="20337" xr:uid="{2FC7B07D-0338-4EF4-A12B-2D1F3533EF78}"/>
    <cellStyle name="Normal 3 4 8 5" xfId="15412" xr:uid="{00000000-0005-0000-0000-0000CE2D0000}"/>
    <cellStyle name="Normal 3 4 8 6" xfId="15413" xr:uid="{00000000-0005-0000-0000-0000CF2D0000}"/>
    <cellStyle name="Normal 3 4 8 7" xfId="20332" xr:uid="{17482243-3BC7-4D92-B71F-CB8869599E59}"/>
    <cellStyle name="Normal 3 4 9" xfId="9464" xr:uid="{00000000-0005-0000-0000-0000D02D0000}"/>
    <cellStyle name="Normal 3 4 9 2" xfId="9465" xr:uid="{00000000-0005-0000-0000-0000D12D0000}"/>
    <cellStyle name="Normal 3 4 9 2 2" xfId="20339" xr:uid="{385B2DEF-401D-4E08-91D4-86DF545D9DA2}"/>
    <cellStyle name="Normal 3 4 9 3" xfId="9466" xr:uid="{00000000-0005-0000-0000-0000D22D0000}"/>
    <cellStyle name="Normal 3 4 9 3 2" xfId="20340" xr:uid="{DA88496C-2EBA-40AA-8583-454F674FAA6F}"/>
    <cellStyle name="Normal 3 4 9 4" xfId="15414" xr:uid="{00000000-0005-0000-0000-0000D32D0000}"/>
    <cellStyle name="Normal 3 4 9 5" xfId="15415" xr:uid="{00000000-0005-0000-0000-0000D42D0000}"/>
    <cellStyle name="Normal 3 4 9 6" xfId="20338"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1" xr:uid="{2F07D540-AEAD-4AB8-9D8E-6BC21F7A1AD4}"/>
    <cellStyle name="Normal 3 5 11" xfId="9470" xr:uid="{00000000-0005-0000-0000-0000D82D0000}"/>
    <cellStyle name="Normal 3 5 11 2" xfId="20342" xr:uid="{C35DC2A4-6957-442E-8B6D-960680954B40}"/>
    <cellStyle name="Normal 3 5 12" xfId="9471" xr:uid="{00000000-0005-0000-0000-0000D92D0000}"/>
    <cellStyle name="Normal 3 5 12 2" xfId="20343" xr:uid="{59B2F8E6-D182-414E-A596-246447098727}"/>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6" xr:uid="{BB0C34A0-F4B3-4169-8702-8BFA7CF1E864}"/>
    <cellStyle name="Normal 3 5 2 2 3" xfId="9475" xr:uid="{00000000-0005-0000-0000-0000DE2D0000}"/>
    <cellStyle name="Normal 3 5 2 2 3 2" xfId="20347" xr:uid="{A7D9DA1B-5A05-4A4D-9FD4-7C86D6002186}"/>
    <cellStyle name="Normal 3 5 2 2 4" xfId="15417" xr:uid="{00000000-0005-0000-0000-0000DF2D0000}"/>
    <cellStyle name="Normal 3 5 2 2 5" xfId="15418" xr:uid="{00000000-0005-0000-0000-0000E02D0000}"/>
    <cellStyle name="Normal 3 5 2 2 6" xfId="20345" xr:uid="{57CE9E76-4BAE-4693-B5FA-0B85440176A4}"/>
    <cellStyle name="Normal 3 5 2 3" xfId="9476" xr:uid="{00000000-0005-0000-0000-0000E12D0000}"/>
    <cellStyle name="Normal 3 5 2 3 2" xfId="20348" xr:uid="{E967AC8E-0116-41C5-9365-6BF6D380E5D6}"/>
    <cellStyle name="Normal 3 5 2 4" xfId="9477" xr:uid="{00000000-0005-0000-0000-0000E22D0000}"/>
    <cellStyle name="Normal 3 5 2 4 2" xfId="20349" xr:uid="{7E2DB9A2-709C-43D1-9A11-D7E92389A39C}"/>
    <cellStyle name="Normal 3 5 2 5" xfId="15419" xr:uid="{00000000-0005-0000-0000-0000E32D0000}"/>
    <cellStyle name="Normal 3 5 2 6" xfId="15420" xr:uid="{00000000-0005-0000-0000-0000E42D0000}"/>
    <cellStyle name="Normal 3 5 2 7" xfId="20344"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2" xr:uid="{A02748F0-2C1D-49CF-A073-769067DA28BE}"/>
    <cellStyle name="Normal 3 5 3 2 3" xfId="9482" xr:uid="{00000000-0005-0000-0000-0000E92D0000}"/>
    <cellStyle name="Normal 3 5 3 2 3 2" xfId="20353" xr:uid="{01466EDD-BBFC-4987-9980-3B854260AB8F}"/>
    <cellStyle name="Normal 3 5 3 2 4" xfId="15421" xr:uid="{00000000-0005-0000-0000-0000EA2D0000}"/>
    <cellStyle name="Normal 3 5 3 2 5" xfId="15422" xr:uid="{00000000-0005-0000-0000-0000EB2D0000}"/>
    <cellStyle name="Normal 3 5 3 2 6" xfId="20351" xr:uid="{CDCDBDE9-07D0-4A62-8C9E-C2E79FBCDF3C}"/>
    <cellStyle name="Normal 3 5 3 3" xfId="9483" xr:uid="{00000000-0005-0000-0000-0000EC2D0000}"/>
    <cellStyle name="Normal 3 5 3 3 2" xfId="20354" xr:uid="{8A7DBAE7-B605-4823-A08C-741B51CFD216}"/>
    <cellStyle name="Normal 3 5 3 4" xfId="9484" xr:uid="{00000000-0005-0000-0000-0000ED2D0000}"/>
    <cellStyle name="Normal 3 5 3 4 2" xfId="20355" xr:uid="{538AEE6E-8174-46D1-B1F2-921F39A2A9DA}"/>
    <cellStyle name="Normal 3 5 3 5" xfId="15423" xr:uid="{00000000-0005-0000-0000-0000EE2D0000}"/>
    <cellStyle name="Normal 3 5 3 6" xfId="15424" xr:uid="{00000000-0005-0000-0000-0000EF2D0000}"/>
    <cellStyle name="Normal 3 5 3 7" xfId="20350"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8" xr:uid="{8D72BC47-7EC1-4C8C-989F-923FED712444}"/>
    <cellStyle name="Normal 3 5 4 2 3" xfId="9488" xr:uid="{00000000-0005-0000-0000-0000F32D0000}"/>
    <cellStyle name="Normal 3 5 4 2 3 2" xfId="20359" xr:uid="{487D5BA8-80AB-4FF1-9547-4D750E1A4410}"/>
    <cellStyle name="Normal 3 5 4 2 4" xfId="15425" xr:uid="{00000000-0005-0000-0000-0000F42D0000}"/>
    <cellStyle name="Normal 3 5 4 2 5" xfId="15426" xr:uid="{00000000-0005-0000-0000-0000F52D0000}"/>
    <cellStyle name="Normal 3 5 4 2 6" xfId="20357" xr:uid="{B9741FA9-C7C3-4F75-AE2C-86DF6DB76B99}"/>
    <cellStyle name="Normal 3 5 4 3" xfId="9489" xr:uid="{00000000-0005-0000-0000-0000F62D0000}"/>
    <cellStyle name="Normal 3 5 4 3 2" xfId="20360" xr:uid="{965D33F3-F76F-42FE-B57D-AA548A882843}"/>
    <cellStyle name="Normal 3 5 4 4" xfId="9490" xr:uid="{00000000-0005-0000-0000-0000F72D0000}"/>
    <cellStyle name="Normal 3 5 4 4 2" xfId="20361" xr:uid="{8FEA4935-39EC-4E43-89C3-D132496E0768}"/>
    <cellStyle name="Normal 3 5 4 5" xfId="15427" xr:uid="{00000000-0005-0000-0000-0000F82D0000}"/>
    <cellStyle name="Normal 3 5 4 6" xfId="15428" xr:uid="{00000000-0005-0000-0000-0000F92D0000}"/>
    <cellStyle name="Normal 3 5 4 7" xfId="20356"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4" xr:uid="{C91B37BE-B253-4613-B683-92C638023FFD}"/>
    <cellStyle name="Normal 3 5 5 2 3" xfId="9494" xr:uid="{00000000-0005-0000-0000-0000FD2D0000}"/>
    <cellStyle name="Normal 3 5 5 2 3 2" xfId="20365" xr:uid="{C9527BC3-B700-44F3-884E-B230DF5B0D52}"/>
    <cellStyle name="Normal 3 5 5 2 4" xfId="15429" xr:uid="{00000000-0005-0000-0000-0000FE2D0000}"/>
    <cellStyle name="Normal 3 5 5 2 5" xfId="15430" xr:uid="{00000000-0005-0000-0000-0000FF2D0000}"/>
    <cellStyle name="Normal 3 5 5 2 6" xfId="20363" xr:uid="{016B2441-23D0-4A3D-AFE9-14A286C25D77}"/>
    <cellStyle name="Normal 3 5 5 3" xfId="9495" xr:uid="{00000000-0005-0000-0000-0000002E0000}"/>
    <cellStyle name="Normal 3 5 5 3 2" xfId="20366" xr:uid="{0E7BDA8F-8211-4EAA-ABA9-7100B5020D76}"/>
    <cellStyle name="Normal 3 5 5 4" xfId="9496" xr:uid="{00000000-0005-0000-0000-0000012E0000}"/>
    <cellStyle name="Normal 3 5 5 4 2" xfId="20367" xr:uid="{3D19C770-4A00-47E2-910B-C8F606E1C89E}"/>
    <cellStyle name="Normal 3 5 5 5" xfId="15431" xr:uid="{00000000-0005-0000-0000-0000022E0000}"/>
    <cellStyle name="Normal 3 5 5 6" xfId="15432" xr:uid="{00000000-0005-0000-0000-0000032E0000}"/>
    <cellStyle name="Normal 3 5 5 7" xfId="20362"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70" xr:uid="{17A66666-0C73-4616-B623-7CA5373C7FB8}"/>
    <cellStyle name="Normal 3 5 6 2 3" xfId="9500" xr:uid="{00000000-0005-0000-0000-0000072E0000}"/>
    <cellStyle name="Normal 3 5 6 2 3 2" xfId="20371" xr:uid="{466346AF-2BF8-44F5-9ED8-FD9671AA7526}"/>
    <cellStyle name="Normal 3 5 6 2 4" xfId="15433" xr:uid="{00000000-0005-0000-0000-0000082E0000}"/>
    <cellStyle name="Normal 3 5 6 2 5" xfId="15434" xr:uid="{00000000-0005-0000-0000-0000092E0000}"/>
    <cellStyle name="Normal 3 5 6 2 6" xfId="20369" xr:uid="{C48C62F4-7C11-4AC9-B30C-65619B16A107}"/>
    <cellStyle name="Normal 3 5 6 3" xfId="9501" xr:uid="{00000000-0005-0000-0000-00000A2E0000}"/>
    <cellStyle name="Normal 3 5 6 3 2" xfId="20372" xr:uid="{013AA798-2968-495A-9779-D1C35094B88C}"/>
    <cellStyle name="Normal 3 5 6 4" xfId="9502" xr:uid="{00000000-0005-0000-0000-00000B2E0000}"/>
    <cellStyle name="Normal 3 5 6 4 2" xfId="20373" xr:uid="{0435F191-753C-4555-9904-585A3520E556}"/>
    <cellStyle name="Normal 3 5 6 5" xfId="15435" xr:uid="{00000000-0005-0000-0000-00000C2E0000}"/>
    <cellStyle name="Normal 3 5 6 6" xfId="15436" xr:uid="{00000000-0005-0000-0000-00000D2E0000}"/>
    <cellStyle name="Normal 3 5 6 7" xfId="20368"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6" xr:uid="{2E8C255A-17AA-4233-9AF3-57C4230FF5FE}"/>
    <cellStyle name="Normal 3 5 7 2 3" xfId="9506" xr:uid="{00000000-0005-0000-0000-0000112E0000}"/>
    <cellStyle name="Normal 3 5 7 2 3 2" xfId="20377" xr:uid="{5B66B2C4-A818-456D-B937-751E823C47A7}"/>
    <cellStyle name="Normal 3 5 7 2 4" xfId="15437" xr:uid="{00000000-0005-0000-0000-0000122E0000}"/>
    <cellStyle name="Normal 3 5 7 2 5" xfId="15438" xr:uid="{00000000-0005-0000-0000-0000132E0000}"/>
    <cellStyle name="Normal 3 5 7 2 6" xfId="20375" xr:uid="{7C715868-996B-4C66-8A5B-F6FC65B01EF0}"/>
    <cellStyle name="Normal 3 5 7 3" xfId="9507" xr:uid="{00000000-0005-0000-0000-0000142E0000}"/>
    <cellStyle name="Normal 3 5 7 3 2" xfId="20378" xr:uid="{2258072F-89CF-4E6B-83E3-537984F63E7B}"/>
    <cellStyle name="Normal 3 5 7 4" xfId="9508" xr:uid="{00000000-0005-0000-0000-0000152E0000}"/>
    <cellStyle name="Normal 3 5 7 4 2" xfId="20379" xr:uid="{57E37D57-C767-46D4-BDA1-2AB8EAD5D69D}"/>
    <cellStyle name="Normal 3 5 7 5" xfId="15439" xr:uid="{00000000-0005-0000-0000-0000162E0000}"/>
    <cellStyle name="Normal 3 5 7 6" xfId="15440" xr:uid="{00000000-0005-0000-0000-0000172E0000}"/>
    <cellStyle name="Normal 3 5 7 7" xfId="20374"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2" xr:uid="{5577C3A8-4CE4-41B2-AE59-0D15C0053C56}"/>
    <cellStyle name="Normal 3 5 8 2 3" xfId="9512" xr:uid="{00000000-0005-0000-0000-00001B2E0000}"/>
    <cellStyle name="Normal 3 5 8 2 3 2" xfId="20383" xr:uid="{DCC6D15A-C03D-4910-A0BF-AE66C317663E}"/>
    <cellStyle name="Normal 3 5 8 2 4" xfId="15441" xr:uid="{00000000-0005-0000-0000-00001C2E0000}"/>
    <cellStyle name="Normal 3 5 8 2 5" xfId="15442" xr:uid="{00000000-0005-0000-0000-00001D2E0000}"/>
    <cellStyle name="Normal 3 5 8 2 6" xfId="20381" xr:uid="{8B42BDF1-678A-442C-B504-DF2C318048DD}"/>
    <cellStyle name="Normal 3 5 8 3" xfId="9513" xr:uid="{00000000-0005-0000-0000-00001E2E0000}"/>
    <cellStyle name="Normal 3 5 8 3 2" xfId="20384" xr:uid="{3E160A58-4720-41D6-81C3-EBB5CC1B394A}"/>
    <cellStyle name="Normal 3 5 8 4" xfId="9514" xr:uid="{00000000-0005-0000-0000-00001F2E0000}"/>
    <cellStyle name="Normal 3 5 8 4 2" xfId="20385" xr:uid="{B2A3ABB7-3FED-48EE-BE7D-C1CD055E0326}"/>
    <cellStyle name="Normal 3 5 8 5" xfId="15443" xr:uid="{00000000-0005-0000-0000-0000202E0000}"/>
    <cellStyle name="Normal 3 5 8 6" xfId="15444" xr:uid="{00000000-0005-0000-0000-0000212E0000}"/>
    <cellStyle name="Normal 3 5 8 7" xfId="20380" xr:uid="{47BE1222-EE37-44FB-BDD4-C9D97ACBF0DF}"/>
    <cellStyle name="Normal 3 5 9" xfId="9515" xr:uid="{00000000-0005-0000-0000-0000222E0000}"/>
    <cellStyle name="Normal 3 5 9 2" xfId="9516" xr:uid="{00000000-0005-0000-0000-0000232E0000}"/>
    <cellStyle name="Normal 3 5 9 2 2" xfId="20387" xr:uid="{EC309C38-A94F-4FAF-A883-17A7E7F2A84A}"/>
    <cellStyle name="Normal 3 5 9 3" xfId="9517" xr:uid="{00000000-0005-0000-0000-0000242E0000}"/>
    <cellStyle name="Normal 3 5 9 3 2" xfId="20388" xr:uid="{9F9DD73C-68F0-44BD-B629-AB6381D38C54}"/>
    <cellStyle name="Normal 3 5 9 4" xfId="15445" xr:uid="{00000000-0005-0000-0000-0000252E0000}"/>
    <cellStyle name="Normal 3 5 9 5" xfId="15446" xr:uid="{00000000-0005-0000-0000-0000262E0000}"/>
    <cellStyle name="Normal 3 5 9 6" xfId="20386"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9" xr:uid="{A2DEE90C-6EA5-411C-9F05-303948A4C8AF}"/>
    <cellStyle name="Normal 3 6 11" xfId="9521" xr:uid="{00000000-0005-0000-0000-00002A2E0000}"/>
    <cellStyle name="Normal 3 6 11 2" xfId="20390" xr:uid="{D93C329C-A1F7-4D32-AF71-BC801AA9E36F}"/>
    <cellStyle name="Normal 3 6 12" xfId="9522" xr:uid="{00000000-0005-0000-0000-00002B2E0000}"/>
    <cellStyle name="Normal 3 6 12 2" xfId="20391" xr:uid="{1DDF6588-ABA8-49F9-962D-38FA247C1D4D}"/>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4" xr:uid="{02EE546E-0270-4C9B-B410-51B5C5467D36}"/>
    <cellStyle name="Normal 3 6 2 2 3" xfId="9526" xr:uid="{00000000-0005-0000-0000-0000302E0000}"/>
    <cellStyle name="Normal 3 6 2 2 3 2" xfId="20395" xr:uid="{5B3F3EED-09D0-4F64-AB11-C7627925EEAC}"/>
    <cellStyle name="Normal 3 6 2 2 4" xfId="15448" xr:uid="{00000000-0005-0000-0000-0000312E0000}"/>
    <cellStyle name="Normal 3 6 2 2 5" xfId="15449" xr:uid="{00000000-0005-0000-0000-0000322E0000}"/>
    <cellStyle name="Normal 3 6 2 2 6" xfId="20393" xr:uid="{0D791015-74A3-4456-930E-5A1D78325DC7}"/>
    <cellStyle name="Normal 3 6 2 3" xfId="9527" xr:uid="{00000000-0005-0000-0000-0000332E0000}"/>
    <cellStyle name="Normal 3 6 2 3 2" xfId="20396" xr:uid="{11B11E89-6AB7-4C15-86AE-9F9730233CD2}"/>
    <cellStyle name="Normal 3 6 2 4" xfId="9528" xr:uid="{00000000-0005-0000-0000-0000342E0000}"/>
    <cellStyle name="Normal 3 6 2 4 2" xfId="20397" xr:uid="{D42CEAAD-0071-433A-BEFD-75DB64DBB43E}"/>
    <cellStyle name="Normal 3 6 2 5" xfId="15450" xr:uid="{00000000-0005-0000-0000-0000352E0000}"/>
    <cellStyle name="Normal 3 6 2 6" xfId="15451" xr:uid="{00000000-0005-0000-0000-0000362E0000}"/>
    <cellStyle name="Normal 3 6 2 7" xfId="20392"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400" xr:uid="{9265F697-79A5-4167-A292-B1D60CDAF6D9}"/>
    <cellStyle name="Normal 3 6 3 2 3" xfId="9533" xr:uid="{00000000-0005-0000-0000-00003B2E0000}"/>
    <cellStyle name="Normal 3 6 3 2 3 2" xfId="20401" xr:uid="{100C5E68-6282-4E41-95FC-0547DFB17E9D}"/>
    <cellStyle name="Normal 3 6 3 2 4" xfId="15452" xr:uid="{00000000-0005-0000-0000-00003C2E0000}"/>
    <cellStyle name="Normal 3 6 3 2 5" xfId="15453" xr:uid="{00000000-0005-0000-0000-00003D2E0000}"/>
    <cellStyle name="Normal 3 6 3 2 6" xfId="20399" xr:uid="{7AA45663-F985-4F6D-873C-D79FFAF746F3}"/>
    <cellStyle name="Normal 3 6 3 3" xfId="9534" xr:uid="{00000000-0005-0000-0000-00003E2E0000}"/>
    <cellStyle name="Normal 3 6 3 3 2" xfId="20402" xr:uid="{B6DD2163-A1B7-411D-B8D9-FAE9624E4496}"/>
    <cellStyle name="Normal 3 6 3 4" xfId="9535" xr:uid="{00000000-0005-0000-0000-00003F2E0000}"/>
    <cellStyle name="Normal 3 6 3 4 2" xfId="20403" xr:uid="{B5B73021-B0DC-4735-A73B-DE9B81D3AE56}"/>
    <cellStyle name="Normal 3 6 3 5" xfId="15454" xr:uid="{00000000-0005-0000-0000-0000402E0000}"/>
    <cellStyle name="Normal 3 6 3 6" xfId="15455" xr:uid="{00000000-0005-0000-0000-0000412E0000}"/>
    <cellStyle name="Normal 3 6 3 7" xfId="20398"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6" xr:uid="{51922A92-B013-4878-BEDD-A94B335D8BE8}"/>
    <cellStyle name="Normal 3 6 4 2 3" xfId="9539" xr:uid="{00000000-0005-0000-0000-0000452E0000}"/>
    <cellStyle name="Normal 3 6 4 2 3 2" xfId="20407" xr:uid="{89C7BC11-3129-48F7-84B7-B160F8DF1923}"/>
    <cellStyle name="Normal 3 6 4 2 4" xfId="15456" xr:uid="{00000000-0005-0000-0000-0000462E0000}"/>
    <cellStyle name="Normal 3 6 4 2 5" xfId="15457" xr:uid="{00000000-0005-0000-0000-0000472E0000}"/>
    <cellStyle name="Normal 3 6 4 2 6" xfId="20405" xr:uid="{85C74CCD-66ED-49E6-A573-BF032ABFBB3A}"/>
    <cellStyle name="Normal 3 6 4 3" xfId="9540" xr:uid="{00000000-0005-0000-0000-0000482E0000}"/>
    <cellStyle name="Normal 3 6 4 3 2" xfId="20408" xr:uid="{2BF42F0C-BDC9-4B4F-A803-7C282A268931}"/>
    <cellStyle name="Normal 3 6 4 4" xfId="9541" xr:uid="{00000000-0005-0000-0000-0000492E0000}"/>
    <cellStyle name="Normal 3 6 4 4 2" xfId="20409" xr:uid="{FD34795E-3E75-4487-8654-47E22C183589}"/>
    <cellStyle name="Normal 3 6 4 5" xfId="15458" xr:uid="{00000000-0005-0000-0000-00004A2E0000}"/>
    <cellStyle name="Normal 3 6 4 6" xfId="15459" xr:uid="{00000000-0005-0000-0000-00004B2E0000}"/>
    <cellStyle name="Normal 3 6 4 7" xfId="20404"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2" xr:uid="{7E8FF462-F092-48BA-BEDA-902A681C35F7}"/>
    <cellStyle name="Normal 3 6 5 2 3" xfId="9545" xr:uid="{00000000-0005-0000-0000-00004F2E0000}"/>
    <cellStyle name="Normal 3 6 5 2 3 2" xfId="20413" xr:uid="{D298D234-387D-49DA-81D6-B5367C1ECEDA}"/>
    <cellStyle name="Normal 3 6 5 2 4" xfId="15460" xr:uid="{00000000-0005-0000-0000-0000502E0000}"/>
    <cellStyle name="Normal 3 6 5 2 5" xfId="15461" xr:uid="{00000000-0005-0000-0000-0000512E0000}"/>
    <cellStyle name="Normal 3 6 5 2 6" xfId="20411" xr:uid="{8F031416-2A7D-4778-A187-0DF520F45D18}"/>
    <cellStyle name="Normal 3 6 5 3" xfId="9546" xr:uid="{00000000-0005-0000-0000-0000522E0000}"/>
    <cellStyle name="Normal 3 6 5 3 2" xfId="20414" xr:uid="{2BEB2004-4610-430E-BF9D-02013510E9E0}"/>
    <cellStyle name="Normal 3 6 5 4" xfId="9547" xr:uid="{00000000-0005-0000-0000-0000532E0000}"/>
    <cellStyle name="Normal 3 6 5 4 2" xfId="20415" xr:uid="{2480B5F1-EC86-4A1D-AFDA-AAE4270C20F3}"/>
    <cellStyle name="Normal 3 6 5 5" xfId="15462" xr:uid="{00000000-0005-0000-0000-0000542E0000}"/>
    <cellStyle name="Normal 3 6 5 6" xfId="15463" xr:uid="{00000000-0005-0000-0000-0000552E0000}"/>
    <cellStyle name="Normal 3 6 5 7" xfId="20410"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8" xr:uid="{A7DE897D-A46B-4F7D-9CA7-BDA165EEB6BF}"/>
    <cellStyle name="Normal 3 6 6 2 3" xfId="9551" xr:uid="{00000000-0005-0000-0000-0000592E0000}"/>
    <cellStyle name="Normal 3 6 6 2 3 2" xfId="20419" xr:uid="{9666C8A2-6F47-4BCB-8243-904A5B347A3F}"/>
    <cellStyle name="Normal 3 6 6 2 4" xfId="15464" xr:uid="{00000000-0005-0000-0000-00005A2E0000}"/>
    <cellStyle name="Normal 3 6 6 2 5" xfId="15465" xr:uid="{00000000-0005-0000-0000-00005B2E0000}"/>
    <cellStyle name="Normal 3 6 6 2 6" xfId="20417" xr:uid="{3BBC857D-53A7-4382-BF45-845ED408FC2C}"/>
    <cellStyle name="Normal 3 6 6 3" xfId="9552" xr:uid="{00000000-0005-0000-0000-00005C2E0000}"/>
    <cellStyle name="Normal 3 6 6 3 2" xfId="20420" xr:uid="{EB8B557D-BC8D-4187-AAB5-AE68517891EC}"/>
    <cellStyle name="Normal 3 6 6 4" xfId="9553" xr:uid="{00000000-0005-0000-0000-00005D2E0000}"/>
    <cellStyle name="Normal 3 6 6 4 2" xfId="20421" xr:uid="{E6F700C1-D873-4D97-A57F-6EF0537D6531}"/>
    <cellStyle name="Normal 3 6 6 5" xfId="15466" xr:uid="{00000000-0005-0000-0000-00005E2E0000}"/>
    <cellStyle name="Normal 3 6 6 6" xfId="15467" xr:uid="{00000000-0005-0000-0000-00005F2E0000}"/>
    <cellStyle name="Normal 3 6 6 7" xfId="20416"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4" xr:uid="{776C6D2D-7A55-4043-A85E-7C7B3EC67C2C}"/>
    <cellStyle name="Normal 3 6 7 2 3" xfId="9557" xr:uid="{00000000-0005-0000-0000-0000632E0000}"/>
    <cellStyle name="Normal 3 6 7 2 3 2" xfId="20425" xr:uid="{F2AE12B3-8092-4CA1-BFB1-D3111B5A6363}"/>
    <cellStyle name="Normal 3 6 7 2 4" xfId="15468" xr:uid="{00000000-0005-0000-0000-0000642E0000}"/>
    <cellStyle name="Normal 3 6 7 2 5" xfId="15469" xr:uid="{00000000-0005-0000-0000-0000652E0000}"/>
    <cellStyle name="Normal 3 6 7 2 6" xfId="20423" xr:uid="{F08A4F33-8A5C-42E5-B106-A4141D748515}"/>
    <cellStyle name="Normal 3 6 7 3" xfId="9558" xr:uid="{00000000-0005-0000-0000-0000662E0000}"/>
    <cellStyle name="Normal 3 6 7 3 2" xfId="20426" xr:uid="{8BD99703-BF72-4298-A860-1FD81C966B8C}"/>
    <cellStyle name="Normal 3 6 7 4" xfId="9559" xr:uid="{00000000-0005-0000-0000-0000672E0000}"/>
    <cellStyle name="Normal 3 6 7 4 2" xfId="20427" xr:uid="{20358FAC-3CA0-47ED-A8E7-C7618E33F523}"/>
    <cellStyle name="Normal 3 6 7 5" xfId="15470" xr:uid="{00000000-0005-0000-0000-0000682E0000}"/>
    <cellStyle name="Normal 3 6 7 6" xfId="15471" xr:uid="{00000000-0005-0000-0000-0000692E0000}"/>
    <cellStyle name="Normal 3 6 7 7" xfId="20422"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30" xr:uid="{96F6A88A-664C-4B3B-9762-30402433BD92}"/>
    <cellStyle name="Normal 3 6 8 2 3" xfId="9563" xr:uid="{00000000-0005-0000-0000-00006D2E0000}"/>
    <cellStyle name="Normal 3 6 8 2 3 2" xfId="20431" xr:uid="{989D0BDE-1839-4C80-8ADB-274DE011CDC3}"/>
    <cellStyle name="Normal 3 6 8 2 4" xfId="15472" xr:uid="{00000000-0005-0000-0000-00006E2E0000}"/>
    <cellStyle name="Normal 3 6 8 2 5" xfId="15473" xr:uid="{00000000-0005-0000-0000-00006F2E0000}"/>
    <cellStyle name="Normal 3 6 8 2 6" xfId="20429" xr:uid="{3E0D0167-CA2E-4E7A-BCE1-F7ED72E03627}"/>
    <cellStyle name="Normal 3 6 8 3" xfId="9564" xr:uid="{00000000-0005-0000-0000-0000702E0000}"/>
    <cellStyle name="Normal 3 6 8 3 2" xfId="20432" xr:uid="{BCDDCE9D-DCD2-42FF-997A-64AA2AE086BB}"/>
    <cellStyle name="Normal 3 6 8 4" xfId="9565" xr:uid="{00000000-0005-0000-0000-0000712E0000}"/>
    <cellStyle name="Normal 3 6 8 4 2" xfId="20433" xr:uid="{21CE4705-A1E9-46C8-919C-02BDBE7AC5FE}"/>
    <cellStyle name="Normal 3 6 8 5" xfId="15474" xr:uid="{00000000-0005-0000-0000-0000722E0000}"/>
    <cellStyle name="Normal 3 6 8 6" xfId="15475" xr:uid="{00000000-0005-0000-0000-0000732E0000}"/>
    <cellStyle name="Normal 3 6 8 7" xfId="20428" xr:uid="{ADB3D4C1-A612-430F-A24B-AA5C4D109E14}"/>
    <cellStyle name="Normal 3 6 9" xfId="9566" xr:uid="{00000000-0005-0000-0000-0000742E0000}"/>
    <cellStyle name="Normal 3 6 9 2" xfId="9567" xr:uid="{00000000-0005-0000-0000-0000752E0000}"/>
    <cellStyle name="Normal 3 6 9 2 2" xfId="20435" xr:uid="{87CDCBC4-4B31-47C0-8D84-724CE4CA92C7}"/>
    <cellStyle name="Normal 3 6 9 3" xfId="9568" xr:uid="{00000000-0005-0000-0000-0000762E0000}"/>
    <cellStyle name="Normal 3 6 9 3 2" xfId="20436" xr:uid="{A7897DC7-2982-4253-A973-DF43323E1270}"/>
    <cellStyle name="Normal 3 6 9 4" xfId="15476" xr:uid="{00000000-0005-0000-0000-0000772E0000}"/>
    <cellStyle name="Normal 3 6 9 5" xfId="15477" xr:uid="{00000000-0005-0000-0000-0000782E0000}"/>
    <cellStyle name="Normal 3 6 9 6" xfId="20434"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7" xr:uid="{7D741EEB-A8BF-4BDA-B0EC-BF28EDC7ABA0}"/>
    <cellStyle name="Normal 3 7 11" xfId="9572" xr:uid="{00000000-0005-0000-0000-00007C2E0000}"/>
    <cellStyle name="Normal 3 7 11 2" xfId="20438" xr:uid="{E8B8567B-0B13-4230-A3F7-8CE83716F018}"/>
    <cellStyle name="Normal 3 7 12" xfId="9573" xr:uid="{00000000-0005-0000-0000-00007D2E0000}"/>
    <cellStyle name="Normal 3 7 12 2" xfId="20439" xr:uid="{AF4BF09A-834B-481D-9DD7-501DA23F3248}"/>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2" xr:uid="{D18E21B6-F8BF-4488-9833-8E6BD380AEE6}"/>
    <cellStyle name="Normal 3 7 2 2 3" xfId="9577" xr:uid="{00000000-0005-0000-0000-0000822E0000}"/>
    <cellStyle name="Normal 3 7 2 2 3 2" xfId="20443" xr:uid="{2271BB56-0646-4B18-80A1-5D27A139115C}"/>
    <cellStyle name="Normal 3 7 2 2 4" xfId="15479" xr:uid="{00000000-0005-0000-0000-0000832E0000}"/>
    <cellStyle name="Normal 3 7 2 2 5" xfId="15480" xr:uid="{00000000-0005-0000-0000-0000842E0000}"/>
    <cellStyle name="Normal 3 7 2 2 6" xfId="20441" xr:uid="{788743E5-1088-4D36-B586-4559F6887C86}"/>
    <cellStyle name="Normal 3 7 2 3" xfId="9578" xr:uid="{00000000-0005-0000-0000-0000852E0000}"/>
    <cellStyle name="Normal 3 7 2 3 2" xfId="20444" xr:uid="{B11EBCE6-C7AA-4E6B-9B08-1E024EE3A17D}"/>
    <cellStyle name="Normal 3 7 2 4" xfId="9579" xr:uid="{00000000-0005-0000-0000-0000862E0000}"/>
    <cellStyle name="Normal 3 7 2 4 2" xfId="20445" xr:uid="{49D2AFF4-FBA2-4FC5-B114-2865DB1A206C}"/>
    <cellStyle name="Normal 3 7 2 5" xfId="15481" xr:uid="{00000000-0005-0000-0000-0000872E0000}"/>
    <cellStyle name="Normal 3 7 2 6" xfId="15482" xr:uid="{00000000-0005-0000-0000-0000882E0000}"/>
    <cellStyle name="Normal 3 7 2 7" xfId="20440"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8" xr:uid="{1EC56F33-F9A7-47F6-83A7-B2057F02356C}"/>
    <cellStyle name="Normal 3 7 3 2 3" xfId="9584" xr:uid="{00000000-0005-0000-0000-00008D2E0000}"/>
    <cellStyle name="Normal 3 7 3 2 3 2" xfId="20449" xr:uid="{B08A82C1-923C-4C06-8FA5-9326C0445B19}"/>
    <cellStyle name="Normal 3 7 3 2 4" xfId="15483" xr:uid="{00000000-0005-0000-0000-00008E2E0000}"/>
    <cellStyle name="Normal 3 7 3 2 5" xfId="15484" xr:uid="{00000000-0005-0000-0000-00008F2E0000}"/>
    <cellStyle name="Normal 3 7 3 2 6" xfId="20447" xr:uid="{2D7C4C7B-767D-4E42-B84F-CC3220DA28BC}"/>
    <cellStyle name="Normal 3 7 3 3" xfId="9585" xr:uid="{00000000-0005-0000-0000-0000902E0000}"/>
    <cellStyle name="Normal 3 7 3 3 2" xfId="20450" xr:uid="{61CB8C99-F177-4497-8CE8-4488CEC31F08}"/>
    <cellStyle name="Normal 3 7 3 4" xfId="9586" xr:uid="{00000000-0005-0000-0000-0000912E0000}"/>
    <cellStyle name="Normal 3 7 3 4 2" xfId="20451" xr:uid="{DB7CDB30-E2CF-450D-8864-B55076494499}"/>
    <cellStyle name="Normal 3 7 3 5" xfId="15485" xr:uid="{00000000-0005-0000-0000-0000922E0000}"/>
    <cellStyle name="Normal 3 7 3 6" xfId="15486" xr:uid="{00000000-0005-0000-0000-0000932E0000}"/>
    <cellStyle name="Normal 3 7 3 7" xfId="20446"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4" xr:uid="{B0840CBC-0D05-4992-BF81-4A1BD12EACAB}"/>
    <cellStyle name="Normal 3 7 4 2 3" xfId="9590" xr:uid="{00000000-0005-0000-0000-0000972E0000}"/>
    <cellStyle name="Normal 3 7 4 2 3 2" xfId="20455" xr:uid="{EC74907E-A20F-47EE-87BE-85F10979997D}"/>
    <cellStyle name="Normal 3 7 4 2 4" xfId="15487" xr:uid="{00000000-0005-0000-0000-0000982E0000}"/>
    <cellStyle name="Normal 3 7 4 2 5" xfId="15488" xr:uid="{00000000-0005-0000-0000-0000992E0000}"/>
    <cellStyle name="Normal 3 7 4 2 6" xfId="20453" xr:uid="{DBEA7197-CF63-4187-A559-BCBAD7418DC1}"/>
    <cellStyle name="Normal 3 7 4 3" xfId="9591" xr:uid="{00000000-0005-0000-0000-00009A2E0000}"/>
    <cellStyle name="Normal 3 7 4 3 2" xfId="20456" xr:uid="{F4536F3C-7060-42C7-93D6-F3F5E724E10D}"/>
    <cellStyle name="Normal 3 7 4 4" xfId="9592" xr:uid="{00000000-0005-0000-0000-00009B2E0000}"/>
    <cellStyle name="Normal 3 7 4 4 2" xfId="20457" xr:uid="{75D4F4C9-1C34-4461-8A78-5CCEEE8CE32E}"/>
    <cellStyle name="Normal 3 7 4 5" xfId="15489" xr:uid="{00000000-0005-0000-0000-00009C2E0000}"/>
    <cellStyle name="Normal 3 7 4 6" xfId="15490" xr:uid="{00000000-0005-0000-0000-00009D2E0000}"/>
    <cellStyle name="Normal 3 7 4 7" xfId="20452"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60" xr:uid="{61A145A4-D39F-472C-9073-8B7B123932D7}"/>
    <cellStyle name="Normal 3 7 5 2 3" xfId="9596" xr:uid="{00000000-0005-0000-0000-0000A12E0000}"/>
    <cellStyle name="Normal 3 7 5 2 3 2" xfId="20461" xr:uid="{3B629312-E3DA-4116-AAE8-52A25ED424DD}"/>
    <cellStyle name="Normal 3 7 5 2 4" xfId="15491" xr:uid="{00000000-0005-0000-0000-0000A22E0000}"/>
    <cellStyle name="Normal 3 7 5 2 5" xfId="15492" xr:uid="{00000000-0005-0000-0000-0000A32E0000}"/>
    <cellStyle name="Normal 3 7 5 2 6" xfId="20459" xr:uid="{5A21D10B-8F8E-4783-B4B6-C5F9B4C16DB3}"/>
    <cellStyle name="Normal 3 7 5 3" xfId="9597" xr:uid="{00000000-0005-0000-0000-0000A42E0000}"/>
    <cellStyle name="Normal 3 7 5 3 2" xfId="20462" xr:uid="{17FB71FC-124A-4A6A-AFC5-9CF35932BF43}"/>
    <cellStyle name="Normal 3 7 5 4" xfId="9598" xr:uid="{00000000-0005-0000-0000-0000A52E0000}"/>
    <cellStyle name="Normal 3 7 5 4 2" xfId="20463" xr:uid="{BB25517F-62AA-4854-8DC8-44C60AF5F884}"/>
    <cellStyle name="Normal 3 7 5 5" xfId="15493" xr:uid="{00000000-0005-0000-0000-0000A62E0000}"/>
    <cellStyle name="Normal 3 7 5 6" xfId="15494" xr:uid="{00000000-0005-0000-0000-0000A72E0000}"/>
    <cellStyle name="Normal 3 7 5 7" xfId="20458"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6" xr:uid="{AEF1FF54-B38E-438E-9A99-9F167BF71E27}"/>
    <cellStyle name="Normal 3 7 6 2 3" xfId="9602" xr:uid="{00000000-0005-0000-0000-0000AB2E0000}"/>
    <cellStyle name="Normal 3 7 6 2 3 2" xfId="20467" xr:uid="{5C2C7AE9-5871-4C3B-9CC7-EC3506B2CF7B}"/>
    <cellStyle name="Normal 3 7 6 2 4" xfId="15495" xr:uid="{00000000-0005-0000-0000-0000AC2E0000}"/>
    <cellStyle name="Normal 3 7 6 2 5" xfId="15496" xr:uid="{00000000-0005-0000-0000-0000AD2E0000}"/>
    <cellStyle name="Normal 3 7 6 2 6" xfId="20465" xr:uid="{8422FF20-828F-4D7D-857D-7E129DC3492E}"/>
    <cellStyle name="Normal 3 7 6 3" xfId="9603" xr:uid="{00000000-0005-0000-0000-0000AE2E0000}"/>
    <cellStyle name="Normal 3 7 6 3 2" xfId="20468" xr:uid="{08987B44-C4F2-49B9-AA61-3E5AB676C492}"/>
    <cellStyle name="Normal 3 7 6 4" xfId="9604" xr:uid="{00000000-0005-0000-0000-0000AF2E0000}"/>
    <cellStyle name="Normal 3 7 6 4 2" xfId="20469" xr:uid="{3D72ADB2-F42E-4C4A-B185-2355A5B07346}"/>
    <cellStyle name="Normal 3 7 6 5" xfId="15497" xr:uid="{00000000-0005-0000-0000-0000B02E0000}"/>
    <cellStyle name="Normal 3 7 6 6" xfId="15498" xr:uid="{00000000-0005-0000-0000-0000B12E0000}"/>
    <cellStyle name="Normal 3 7 6 7" xfId="20464"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2" xr:uid="{9DCE8407-59E8-4B85-8052-FC97F6AD5F6B}"/>
    <cellStyle name="Normal 3 7 7 2 3" xfId="9608" xr:uid="{00000000-0005-0000-0000-0000B52E0000}"/>
    <cellStyle name="Normal 3 7 7 2 3 2" xfId="20473" xr:uid="{BD12E61D-F078-4DA6-8B72-C55111F71B30}"/>
    <cellStyle name="Normal 3 7 7 2 4" xfId="15499" xr:uid="{00000000-0005-0000-0000-0000B62E0000}"/>
    <cellStyle name="Normal 3 7 7 2 5" xfId="15500" xr:uid="{00000000-0005-0000-0000-0000B72E0000}"/>
    <cellStyle name="Normal 3 7 7 2 6" xfId="20471" xr:uid="{87D55DC8-2198-411D-A5CE-DECE4E5356BA}"/>
    <cellStyle name="Normal 3 7 7 3" xfId="9609" xr:uid="{00000000-0005-0000-0000-0000B82E0000}"/>
    <cellStyle name="Normal 3 7 7 3 2" xfId="20474" xr:uid="{67F90E71-E275-4E9E-9CBA-420D9A698619}"/>
    <cellStyle name="Normal 3 7 7 4" xfId="9610" xr:uid="{00000000-0005-0000-0000-0000B92E0000}"/>
    <cellStyle name="Normal 3 7 7 4 2" xfId="20475" xr:uid="{D6A65226-8223-4714-ABEC-4AECE8CA3521}"/>
    <cellStyle name="Normal 3 7 7 5" xfId="15501" xr:uid="{00000000-0005-0000-0000-0000BA2E0000}"/>
    <cellStyle name="Normal 3 7 7 6" xfId="15502" xr:uid="{00000000-0005-0000-0000-0000BB2E0000}"/>
    <cellStyle name="Normal 3 7 7 7" xfId="20470"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8" xr:uid="{221C8D80-59E9-4E60-9847-72B22DE8642D}"/>
    <cellStyle name="Normal 3 7 8 2 3" xfId="9614" xr:uid="{00000000-0005-0000-0000-0000BF2E0000}"/>
    <cellStyle name="Normal 3 7 8 2 3 2" xfId="20479" xr:uid="{6FFBCB53-59E9-4BE0-83A2-BC366827585E}"/>
    <cellStyle name="Normal 3 7 8 2 4" xfId="15503" xr:uid="{00000000-0005-0000-0000-0000C02E0000}"/>
    <cellStyle name="Normal 3 7 8 2 5" xfId="15504" xr:uid="{00000000-0005-0000-0000-0000C12E0000}"/>
    <cellStyle name="Normal 3 7 8 2 6" xfId="20477" xr:uid="{C8497D78-7F3B-48CF-9730-311D1E60B210}"/>
    <cellStyle name="Normal 3 7 8 3" xfId="9615" xr:uid="{00000000-0005-0000-0000-0000C22E0000}"/>
    <cellStyle name="Normal 3 7 8 3 2" xfId="20480" xr:uid="{BDF9DB73-9E4E-4471-83E5-27372F06F781}"/>
    <cellStyle name="Normal 3 7 8 4" xfId="9616" xr:uid="{00000000-0005-0000-0000-0000C32E0000}"/>
    <cellStyle name="Normal 3 7 8 4 2" xfId="20481" xr:uid="{ECD09669-3D6C-4A99-AA34-2593CEE39DAF}"/>
    <cellStyle name="Normal 3 7 8 5" xfId="15505" xr:uid="{00000000-0005-0000-0000-0000C42E0000}"/>
    <cellStyle name="Normal 3 7 8 6" xfId="15506" xr:uid="{00000000-0005-0000-0000-0000C52E0000}"/>
    <cellStyle name="Normal 3 7 8 7" xfId="20476" xr:uid="{E8DC1784-837B-4910-A462-16E0CF9BC141}"/>
    <cellStyle name="Normal 3 7 9" xfId="9617" xr:uid="{00000000-0005-0000-0000-0000C62E0000}"/>
    <cellStyle name="Normal 3 7 9 2" xfId="9618" xr:uid="{00000000-0005-0000-0000-0000C72E0000}"/>
    <cellStyle name="Normal 3 7 9 2 2" xfId="20483" xr:uid="{7B768E69-7138-4E5C-A35E-F3424DFC28E7}"/>
    <cellStyle name="Normal 3 7 9 3" xfId="9619" xr:uid="{00000000-0005-0000-0000-0000C82E0000}"/>
    <cellStyle name="Normal 3 7 9 3 2" xfId="20484" xr:uid="{4C5517D7-C7C4-46E1-B583-92B8871CEF18}"/>
    <cellStyle name="Normal 3 7 9 4" xfId="15507" xr:uid="{00000000-0005-0000-0000-0000C92E0000}"/>
    <cellStyle name="Normal 3 7 9 5" xfId="15508" xr:uid="{00000000-0005-0000-0000-0000CA2E0000}"/>
    <cellStyle name="Normal 3 7 9 6" xfId="20482"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6" xr:uid="{A5389100-E690-4BD8-95C8-16E6E7BF3198}"/>
    <cellStyle name="Normal 3 8 11" xfId="9623" xr:uid="{00000000-0005-0000-0000-0000CE2E0000}"/>
    <cellStyle name="Normal 3 8 11 2" xfId="20487" xr:uid="{739FE918-50A9-4252-9309-26F1D3C80496}"/>
    <cellStyle name="Normal 3 8 12" xfId="15509" xr:uid="{00000000-0005-0000-0000-0000CF2E0000}"/>
    <cellStyle name="Normal 3 8 13" xfId="15510" xr:uid="{00000000-0005-0000-0000-0000D02E0000}"/>
    <cellStyle name="Normal 3 8 14" xfId="20485"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90" xr:uid="{5C5CF26C-EC7A-4967-820B-4C7C2831BB44}"/>
    <cellStyle name="Normal 3 8 2 2 3" xfId="9627" xr:uid="{00000000-0005-0000-0000-0000D42E0000}"/>
    <cellStyle name="Normal 3 8 2 2 3 2" xfId="20491" xr:uid="{D260754E-6CB3-4356-AC51-14AE63D7A52F}"/>
    <cellStyle name="Normal 3 8 2 2 4" xfId="15511" xr:uid="{00000000-0005-0000-0000-0000D52E0000}"/>
    <cellStyle name="Normal 3 8 2 2 5" xfId="15512" xr:uid="{00000000-0005-0000-0000-0000D62E0000}"/>
    <cellStyle name="Normal 3 8 2 2 6" xfId="20489" xr:uid="{E6CD8786-5F38-44DE-98BD-26E5C671ACFA}"/>
    <cellStyle name="Normal 3 8 2 3" xfId="9628" xr:uid="{00000000-0005-0000-0000-0000D72E0000}"/>
    <cellStyle name="Normal 3 8 2 3 2" xfId="20492" xr:uid="{C8D4FACE-FE5C-443D-B662-AE61ACF91935}"/>
    <cellStyle name="Normal 3 8 2 4" xfId="9629" xr:uid="{00000000-0005-0000-0000-0000D82E0000}"/>
    <cellStyle name="Normal 3 8 2 4 2" xfId="20493" xr:uid="{C40BF1BF-51C7-416D-A695-EB9F9019965B}"/>
    <cellStyle name="Normal 3 8 2 5" xfId="15513" xr:uid="{00000000-0005-0000-0000-0000D92E0000}"/>
    <cellStyle name="Normal 3 8 2 6" xfId="15514" xr:uid="{00000000-0005-0000-0000-0000DA2E0000}"/>
    <cellStyle name="Normal 3 8 2 7" xfId="20488"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6" xr:uid="{AAF1408F-BF9A-4DAB-A58E-F53A3F641A64}"/>
    <cellStyle name="Normal 3 8 3 2 3" xfId="9634" xr:uid="{00000000-0005-0000-0000-0000DF2E0000}"/>
    <cellStyle name="Normal 3 8 3 2 3 2" xfId="20497" xr:uid="{AFE1D616-1D63-438B-867C-C017CA7EBD53}"/>
    <cellStyle name="Normal 3 8 3 2 4" xfId="15515" xr:uid="{00000000-0005-0000-0000-0000E02E0000}"/>
    <cellStyle name="Normal 3 8 3 2 5" xfId="15516" xr:uid="{00000000-0005-0000-0000-0000E12E0000}"/>
    <cellStyle name="Normal 3 8 3 2 6" xfId="20495" xr:uid="{9738DE15-D981-40E5-B016-7A3379345D24}"/>
    <cellStyle name="Normal 3 8 3 3" xfId="9635" xr:uid="{00000000-0005-0000-0000-0000E22E0000}"/>
    <cellStyle name="Normal 3 8 3 3 2" xfId="20498" xr:uid="{FE550518-889E-4B9B-BC01-775688565C08}"/>
    <cellStyle name="Normal 3 8 3 4" xfId="9636" xr:uid="{00000000-0005-0000-0000-0000E32E0000}"/>
    <cellStyle name="Normal 3 8 3 4 2" xfId="20499" xr:uid="{E4FD5262-E3C6-4373-A1CB-9FED64762FF3}"/>
    <cellStyle name="Normal 3 8 3 5" xfId="15517" xr:uid="{00000000-0005-0000-0000-0000E42E0000}"/>
    <cellStyle name="Normal 3 8 3 6" xfId="15518" xr:uid="{00000000-0005-0000-0000-0000E52E0000}"/>
    <cellStyle name="Normal 3 8 3 7" xfId="20494"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2" xr:uid="{8E35EC6C-DE72-438A-8127-203BA6F78A69}"/>
    <cellStyle name="Normal 3 8 4 2 3" xfId="9640" xr:uid="{00000000-0005-0000-0000-0000E92E0000}"/>
    <cellStyle name="Normal 3 8 4 2 3 2" xfId="20503" xr:uid="{4BF64585-992B-483E-AC0A-8D99245014F7}"/>
    <cellStyle name="Normal 3 8 4 2 4" xfId="15519" xr:uid="{00000000-0005-0000-0000-0000EA2E0000}"/>
    <cellStyle name="Normal 3 8 4 2 5" xfId="15520" xr:uid="{00000000-0005-0000-0000-0000EB2E0000}"/>
    <cellStyle name="Normal 3 8 4 2 6" xfId="20501" xr:uid="{134BD637-A624-4AA1-AF2B-146F69F6DE34}"/>
    <cellStyle name="Normal 3 8 4 3" xfId="9641" xr:uid="{00000000-0005-0000-0000-0000EC2E0000}"/>
    <cellStyle name="Normal 3 8 4 3 2" xfId="20504" xr:uid="{0A1D0D12-B263-4846-B258-9B22FDA3D49D}"/>
    <cellStyle name="Normal 3 8 4 4" xfId="9642" xr:uid="{00000000-0005-0000-0000-0000ED2E0000}"/>
    <cellStyle name="Normal 3 8 4 4 2" xfId="20505" xr:uid="{3C6F17F7-A9AA-45EE-823A-26232ADB2D0F}"/>
    <cellStyle name="Normal 3 8 4 5" xfId="15521" xr:uid="{00000000-0005-0000-0000-0000EE2E0000}"/>
    <cellStyle name="Normal 3 8 4 6" xfId="15522" xr:uid="{00000000-0005-0000-0000-0000EF2E0000}"/>
    <cellStyle name="Normal 3 8 4 7" xfId="20500"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8" xr:uid="{74FA6496-125E-466A-8452-B49149F47413}"/>
    <cellStyle name="Normal 3 8 5 2 3" xfId="9646" xr:uid="{00000000-0005-0000-0000-0000F32E0000}"/>
    <cellStyle name="Normal 3 8 5 2 3 2" xfId="20509" xr:uid="{AD3C5AA2-36F4-43CE-9693-36DCE03A38B2}"/>
    <cellStyle name="Normal 3 8 5 2 4" xfId="15523" xr:uid="{00000000-0005-0000-0000-0000F42E0000}"/>
    <cellStyle name="Normal 3 8 5 2 5" xfId="15524" xr:uid="{00000000-0005-0000-0000-0000F52E0000}"/>
    <cellStyle name="Normal 3 8 5 2 6" xfId="20507" xr:uid="{F5767617-F95B-4116-BDE0-31B198A75CB2}"/>
    <cellStyle name="Normal 3 8 5 3" xfId="9647" xr:uid="{00000000-0005-0000-0000-0000F62E0000}"/>
    <cellStyle name="Normal 3 8 5 3 2" xfId="20510" xr:uid="{15D7146D-FD09-4D9A-B9CB-30707B649BAB}"/>
    <cellStyle name="Normal 3 8 5 4" xfId="9648" xr:uid="{00000000-0005-0000-0000-0000F72E0000}"/>
    <cellStyle name="Normal 3 8 5 4 2" xfId="20511" xr:uid="{9CCB1D65-29A0-4622-A831-A4A56E648B60}"/>
    <cellStyle name="Normal 3 8 5 5" xfId="15525" xr:uid="{00000000-0005-0000-0000-0000F82E0000}"/>
    <cellStyle name="Normal 3 8 5 6" xfId="15526" xr:uid="{00000000-0005-0000-0000-0000F92E0000}"/>
    <cellStyle name="Normal 3 8 5 7" xfId="20506"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4" xr:uid="{7760CBC0-F878-4430-B072-03BFF24340F5}"/>
    <cellStyle name="Normal 3 8 6 2 3" xfId="9652" xr:uid="{00000000-0005-0000-0000-0000FD2E0000}"/>
    <cellStyle name="Normal 3 8 6 2 3 2" xfId="20515" xr:uid="{56FDBAB8-45A3-4D77-A7C3-1E60A4582683}"/>
    <cellStyle name="Normal 3 8 6 2 4" xfId="15527" xr:uid="{00000000-0005-0000-0000-0000FE2E0000}"/>
    <cellStyle name="Normal 3 8 6 2 5" xfId="15528" xr:uid="{00000000-0005-0000-0000-0000FF2E0000}"/>
    <cellStyle name="Normal 3 8 6 2 6" xfId="20513" xr:uid="{F47E064F-EC2B-4842-BDFD-181683CC9B73}"/>
    <cellStyle name="Normal 3 8 6 3" xfId="9653" xr:uid="{00000000-0005-0000-0000-0000002F0000}"/>
    <cellStyle name="Normal 3 8 6 3 2" xfId="20516" xr:uid="{3B48E976-DA8A-4EFD-B381-89D5F1903063}"/>
    <cellStyle name="Normal 3 8 6 4" xfId="9654" xr:uid="{00000000-0005-0000-0000-0000012F0000}"/>
    <cellStyle name="Normal 3 8 6 4 2" xfId="20517" xr:uid="{47B91C3B-9CFC-4EF7-A103-466523636711}"/>
    <cellStyle name="Normal 3 8 6 5" xfId="15529" xr:uid="{00000000-0005-0000-0000-0000022F0000}"/>
    <cellStyle name="Normal 3 8 6 6" xfId="15530" xr:uid="{00000000-0005-0000-0000-0000032F0000}"/>
    <cellStyle name="Normal 3 8 6 7" xfId="20512"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20" xr:uid="{5C804F71-CA98-4D77-9AE4-AC239540CF45}"/>
    <cellStyle name="Normal 3 8 7 2 3" xfId="9658" xr:uid="{00000000-0005-0000-0000-0000072F0000}"/>
    <cellStyle name="Normal 3 8 7 2 3 2" xfId="20521" xr:uid="{DE0E181D-5F59-45BE-ADF9-306BFFEE01D3}"/>
    <cellStyle name="Normal 3 8 7 2 4" xfId="15531" xr:uid="{00000000-0005-0000-0000-0000082F0000}"/>
    <cellStyle name="Normal 3 8 7 2 5" xfId="15532" xr:uid="{00000000-0005-0000-0000-0000092F0000}"/>
    <cellStyle name="Normal 3 8 7 2 6" xfId="20519" xr:uid="{507471D2-F32A-45D6-BD63-094043D9454E}"/>
    <cellStyle name="Normal 3 8 7 3" xfId="9659" xr:uid="{00000000-0005-0000-0000-00000A2F0000}"/>
    <cellStyle name="Normal 3 8 7 3 2" xfId="20522" xr:uid="{CD3EE18B-F5DD-4E71-80A8-93696A678A89}"/>
    <cellStyle name="Normal 3 8 7 4" xfId="9660" xr:uid="{00000000-0005-0000-0000-00000B2F0000}"/>
    <cellStyle name="Normal 3 8 7 4 2" xfId="20523" xr:uid="{8F27AD1E-C85E-42DF-A828-5462FDC2E46C}"/>
    <cellStyle name="Normal 3 8 7 5" xfId="15533" xr:uid="{00000000-0005-0000-0000-00000C2F0000}"/>
    <cellStyle name="Normal 3 8 7 6" xfId="15534" xr:uid="{00000000-0005-0000-0000-00000D2F0000}"/>
    <cellStyle name="Normal 3 8 7 7" xfId="20518"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6" xr:uid="{E80B851C-49CD-4920-A131-E99412F79804}"/>
    <cellStyle name="Normal 3 8 8 2 3" xfId="9664" xr:uid="{00000000-0005-0000-0000-0000112F0000}"/>
    <cellStyle name="Normal 3 8 8 2 3 2" xfId="20527" xr:uid="{FC82C1EA-499B-4471-BC46-5AB036482161}"/>
    <cellStyle name="Normal 3 8 8 2 4" xfId="15535" xr:uid="{00000000-0005-0000-0000-0000122F0000}"/>
    <cellStyle name="Normal 3 8 8 2 5" xfId="15536" xr:uid="{00000000-0005-0000-0000-0000132F0000}"/>
    <cellStyle name="Normal 3 8 8 2 6" xfId="20525" xr:uid="{A16623FE-8B46-46D2-B6D9-FD6CD331F6B7}"/>
    <cellStyle name="Normal 3 8 8 3" xfId="9665" xr:uid="{00000000-0005-0000-0000-0000142F0000}"/>
    <cellStyle name="Normal 3 8 8 3 2" xfId="20528" xr:uid="{87504C10-EE31-442E-B162-88F316E7C594}"/>
    <cellStyle name="Normal 3 8 8 4" xfId="9666" xr:uid="{00000000-0005-0000-0000-0000152F0000}"/>
    <cellStyle name="Normal 3 8 8 4 2" xfId="20529" xr:uid="{713E395D-4F1B-469D-B813-4C1412D6ADFF}"/>
    <cellStyle name="Normal 3 8 8 5" xfId="15537" xr:uid="{00000000-0005-0000-0000-0000162F0000}"/>
    <cellStyle name="Normal 3 8 8 6" xfId="15538" xr:uid="{00000000-0005-0000-0000-0000172F0000}"/>
    <cellStyle name="Normal 3 8 8 7" xfId="20524" xr:uid="{39046187-147C-4B9B-9550-977487E0F3B0}"/>
    <cellStyle name="Normal 3 8 9" xfId="9667" xr:uid="{00000000-0005-0000-0000-0000182F0000}"/>
    <cellStyle name="Normal 3 8 9 2" xfId="9668" xr:uid="{00000000-0005-0000-0000-0000192F0000}"/>
    <cellStyle name="Normal 3 8 9 2 2" xfId="20531" xr:uid="{7420B98A-85AC-48B5-B8AA-95F9FE56686D}"/>
    <cellStyle name="Normal 3 8 9 3" xfId="9669" xr:uid="{00000000-0005-0000-0000-00001A2F0000}"/>
    <cellStyle name="Normal 3 8 9 3 2" xfId="20532" xr:uid="{DC2946E3-61AA-42A9-843A-6BF1BC889958}"/>
    <cellStyle name="Normal 3 8 9 4" xfId="15539" xr:uid="{00000000-0005-0000-0000-00001B2F0000}"/>
    <cellStyle name="Normal 3 8 9 5" xfId="15540" xr:uid="{00000000-0005-0000-0000-00001C2F0000}"/>
    <cellStyle name="Normal 3 8 9 6" xfId="20530"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4" xr:uid="{AAA63365-3604-457C-848A-D8ABB73FAFD7}"/>
    <cellStyle name="Normal 3 9 11" xfId="9673" xr:uid="{00000000-0005-0000-0000-0000202F0000}"/>
    <cellStyle name="Normal 3 9 11 2" xfId="20535" xr:uid="{60915436-D450-4E42-A41B-956FACA3EB06}"/>
    <cellStyle name="Normal 3 9 12" xfId="15541" xr:uid="{00000000-0005-0000-0000-0000212F0000}"/>
    <cellStyle name="Normal 3 9 13" xfId="15542" xr:uid="{00000000-0005-0000-0000-0000222F0000}"/>
    <cellStyle name="Normal 3 9 14" xfId="20533"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8" xr:uid="{39AA7F31-BCA4-4056-9B16-EF5A9F11F234}"/>
    <cellStyle name="Normal 3 9 2 2 3" xfId="9677" xr:uid="{00000000-0005-0000-0000-0000262F0000}"/>
    <cellStyle name="Normal 3 9 2 2 3 2" xfId="20539" xr:uid="{636E5196-FD12-4654-B2C6-35009C4F6502}"/>
    <cellStyle name="Normal 3 9 2 2 4" xfId="15543" xr:uid="{00000000-0005-0000-0000-0000272F0000}"/>
    <cellStyle name="Normal 3 9 2 2 5" xfId="15544" xr:uid="{00000000-0005-0000-0000-0000282F0000}"/>
    <cellStyle name="Normal 3 9 2 2 6" xfId="20537" xr:uid="{86EC9757-7A75-4D5F-943B-E23B8757B6EC}"/>
    <cellStyle name="Normal 3 9 2 3" xfId="9678" xr:uid="{00000000-0005-0000-0000-0000292F0000}"/>
    <cellStyle name="Normal 3 9 2 3 2" xfId="20540" xr:uid="{F064AB5B-5C31-4939-89AD-C8DAF3133319}"/>
    <cellStyle name="Normal 3 9 2 4" xfId="9679" xr:uid="{00000000-0005-0000-0000-00002A2F0000}"/>
    <cellStyle name="Normal 3 9 2 4 2" xfId="20541" xr:uid="{B30FD391-7D0C-4846-922F-3DE1A33A61D1}"/>
    <cellStyle name="Normal 3 9 2 5" xfId="15545" xr:uid="{00000000-0005-0000-0000-00002B2F0000}"/>
    <cellStyle name="Normal 3 9 2 6" xfId="15546" xr:uid="{00000000-0005-0000-0000-00002C2F0000}"/>
    <cellStyle name="Normal 3 9 2 7" xfId="20536"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4" xr:uid="{EDEBEAAC-FAFC-41C2-A53F-FC141ADF10A5}"/>
    <cellStyle name="Normal 3 9 3 2 3" xfId="9684" xr:uid="{00000000-0005-0000-0000-0000312F0000}"/>
    <cellStyle name="Normal 3 9 3 2 3 2" xfId="20545" xr:uid="{D992BB95-6ABE-4676-80A4-737C43C309DA}"/>
    <cellStyle name="Normal 3 9 3 2 4" xfId="15547" xr:uid="{00000000-0005-0000-0000-0000322F0000}"/>
    <cellStyle name="Normal 3 9 3 2 5" xfId="15548" xr:uid="{00000000-0005-0000-0000-0000332F0000}"/>
    <cellStyle name="Normal 3 9 3 2 6" xfId="20543" xr:uid="{B38B8B61-697B-4412-835B-DB485A7DC563}"/>
    <cellStyle name="Normal 3 9 3 3" xfId="9685" xr:uid="{00000000-0005-0000-0000-0000342F0000}"/>
    <cellStyle name="Normal 3 9 3 3 2" xfId="20546" xr:uid="{C2A3A28C-3ECC-41A1-A1BE-3E9F0E607FC4}"/>
    <cellStyle name="Normal 3 9 3 4" xfId="9686" xr:uid="{00000000-0005-0000-0000-0000352F0000}"/>
    <cellStyle name="Normal 3 9 3 4 2" xfId="20547" xr:uid="{AFAC5294-4750-4E49-A7B6-599F99B899DD}"/>
    <cellStyle name="Normal 3 9 3 5" xfId="15549" xr:uid="{00000000-0005-0000-0000-0000362F0000}"/>
    <cellStyle name="Normal 3 9 3 6" xfId="15550" xr:uid="{00000000-0005-0000-0000-0000372F0000}"/>
    <cellStyle name="Normal 3 9 3 7" xfId="20542"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50" xr:uid="{2F769EF9-2B4E-44F0-A352-C15C69BADE02}"/>
    <cellStyle name="Normal 3 9 4 2 3" xfId="9690" xr:uid="{00000000-0005-0000-0000-00003B2F0000}"/>
    <cellStyle name="Normal 3 9 4 2 3 2" xfId="20551" xr:uid="{5F9ACF19-55B3-4AE9-BA7A-7EB21990A10C}"/>
    <cellStyle name="Normal 3 9 4 2 4" xfId="15551" xr:uid="{00000000-0005-0000-0000-00003C2F0000}"/>
    <cellStyle name="Normal 3 9 4 2 5" xfId="15552" xr:uid="{00000000-0005-0000-0000-00003D2F0000}"/>
    <cellStyle name="Normal 3 9 4 2 6" xfId="20549" xr:uid="{440B903B-343F-46D9-830C-34D207B7EDE9}"/>
    <cellStyle name="Normal 3 9 4 3" xfId="9691" xr:uid="{00000000-0005-0000-0000-00003E2F0000}"/>
    <cellStyle name="Normal 3 9 4 3 2" xfId="20552" xr:uid="{B3EB38D5-81F3-475A-994E-0A37B60B6FE6}"/>
    <cellStyle name="Normal 3 9 4 4" xfId="9692" xr:uid="{00000000-0005-0000-0000-00003F2F0000}"/>
    <cellStyle name="Normal 3 9 4 4 2" xfId="20553" xr:uid="{44699E23-064A-4C13-ADC6-AF42AAD50707}"/>
    <cellStyle name="Normal 3 9 4 5" xfId="15553" xr:uid="{00000000-0005-0000-0000-0000402F0000}"/>
    <cellStyle name="Normal 3 9 4 6" xfId="15554" xr:uid="{00000000-0005-0000-0000-0000412F0000}"/>
    <cellStyle name="Normal 3 9 4 7" xfId="20548"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6" xr:uid="{9D42CE37-22FA-4D6E-A750-998525B82AFA}"/>
    <cellStyle name="Normal 3 9 5 2 3" xfId="9696" xr:uid="{00000000-0005-0000-0000-0000452F0000}"/>
    <cellStyle name="Normal 3 9 5 2 3 2" xfId="20557" xr:uid="{038611F0-4248-4DC5-ADC3-EEE465D832F7}"/>
    <cellStyle name="Normal 3 9 5 2 4" xfId="15555" xr:uid="{00000000-0005-0000-0000-0000462F0000}"/>
    <cellStyle name="Normal 3 9 5 2 5" xfId="15556" xr:uid="{00000000-0005-0000-0000-0000472F0000}"/>
    <cellStyle name="Normal 3 9 5 2 6" xfId="20555" xr:uid="{05407B3E-E2C4-437C-B39B-2FDF6FED972B}"/>
    <cellStyle name="Normal 3 9 5 3" xfId="9697" xr:uid="{00000000-0005-0000-0000-0000482F0000}"/>
    <cellStyle name="Normal 3 9 5 3 2" xfId="20558" xr:uid="{3F9F3BC4-4FB9-4E57-A6E1-16EDA520BBB1}"/>
    <cellStyle name="Normal 3 9 5 4" xfId="9698" xr:uid="{00000000-0005-0000-0000-0000492F0000}"/>
    <cellStyle name="Normal 3 9 5 4 2" xfId="20559" xr:uid="{6510EEF4-E509-4117-9F50-6F5B320DFFD6}"/>
    <cellStyle name="Normal 3 9 5 5" xfId="15557" xr:uid="{00000000-0005-0000-0000-00004A2F0000}"/>
    <cellStyle name="Normal 3 9 5 6" xfId="15558" xr:uid="{00000000-0005-0000-0000-00004B2F0000}"/>
    <cellStyle name="Normal 3 9 5 7" xfId="20554"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2" xr:uid="{29EB3358-2EA4-471E-BBD1-462B29807293}"/>
    <cellStyle name="Normal 3 9 6 2 3" xfId="9702" xr:uid="{00000000-0005-0000-0000-00004F2F0000}"/>
    <cellStyle name="Normal 3 9 6 2 3 2" xfId="20563" xr:uid="{23DFD730-E9EC-4D50-BCE3-76D2F7E1853C}"/>
    <cellStyle name="Normal 3 9 6 2 4" xfId="15559" xr:uid="{00000000-0005-0000-0000-0000502F0000}"/>
    <cellStyle name="Normal 3 9 6 2 5" xfId="15560" xr:uid="{00000000-0005-0000-0000-0000512F0000}"/>
    <cellStyle name="Normal 3 9 6 2 6" xfId="20561" xr:uid="{CD588D44-BD10-4F5F-973B-1F958066B59D}"/>
    <cellStyle name="Normal 3 9 6 3" xfId="9703" xr:uid="{00000000-0005-0000-0000-0000522F0000}"/>
    <cellStyle name="Normal 3 9 6 3 2" xfId="20564" xr:uid="{D961852C-97AE-4A52-8138-7D74B138EAEC}"/>
    <cellStyle name="Normal 3 9 6 4" xfId="9704" xr:uid="{00000000-0005-0000-0000-0000532F0000}"/>
    <cellStyle name="Normal 3 9 6 4 2" xfId="20565" xr:uid="{837752EE-7022-471C-BAF6-C2E6CAE1C87A}"/>
    <cellStyle name="Normal 3 9 6 5" xfId="15561" xr:uid="{00000000-0005-0000-0000-0000542F0000}"/>
    <cellStyle name="Normal 3 9 6 6" xfId="15562" xr:uid="{00000000-0005-0000-0000-0000552F0000}"/>
    <cellStyle name="Normal 3 9 6 7" xfId="20560"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8" xr:uid="{0C763FA6-2BF1-49F4-90BF-93494EC50863}"/>
    <cellStyle name="Normal 3 9 7 2 3" xfId="9708" xr:uid="{00000000-0005-0000-0000-0000592F0000}"/>
    <cellStyle name="Normal 3 9 7 2 3 2" xfId="20569" xr:uid="{F38AC59A-8194-40DB-A8E8-C65D69A369C2}"/>
    <cellStyle name="Normal 3 9 7 2 4" xfId="15563" xr:uid="{00000000-0005-0000-0000-00005A2F0000}"/>
    <cellStyle name="Normal 3 9 7 2 5" xfId="15564" xr:uid="{00000000-0005-0000-0000-00005B2F0000}"/>
    <cellStyle name="Normal 3 9 7 2 6" xfId="20567" xr:uid="{227E86FE-9C56-4CAE-B96D-3C9CFAB14989}"/>
    <cellStyle name="Normal 3 9 7 3" xfId="9709" xr:uid="{00000000-0005-0000-0000-00005C2F0000}"/>
    <cellStyle name="Normal 3 9 7 3 2" xfId="20570" xr:uid="{C89B4F3D-7F74-474A-A105-6F59B2E9848D}"/>
    <cellStyle name="Normal 3 9 7 4" xfId="9710" xr:uid="{00000000-0005-0000-0000-00005D2F0000}"/>
    <cellStyle name="Normal 3 9 7 4 2" xfId="20571" xr:uid="{5DE80662-1F29-4CE1-8B13-F69E41BDE0C1}"/>
    <cellStyle name="Normal 3 9 7 5" xfId="15565" xr:uid="{00000000-0005-0000-0000-00005E2F0000}"/>
    <cellStyle name="Normal 3 9 7 6" xfId="15566" xr:uid="{00000000-0005-0000-0000-00005F2F0000}"/>
    <cellStyle name="Normal 3 9 7 7" xfId="20566"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4" xr:uid="{5B42DD00-39BC-418A-A40B-AE3C43682D02}"/>
    <cellStyle name="Normal 3 9 8 2 3" xfId="9714" xr:uid="{00000000-0005-0000-0000-0000632F0000}"/>
    <cellStyle name="Normal 3 9 8 2 3 2" xfId="20575" xr:uid="{CF97C7EE-7E60-4E60-8481-58DC3DD83639}"/>
    <cellStyle name="Normal 3 9 8 2 4" xfId="15567" xr:uid="{00000000-0005-0000-0000-0000642F0000}"/>
    <cellStyle name="Normal 3 9 8 2 5" xfId="15568" xr:uid="{00000000-0005-0000-0000-0000652F0000}"/>
    <cellStyle name="Normal 3 9 8 2 6" xfId="20573" xr:uid="{402828C4-9519-4285-93C5-1DDF9BF8DE61}"/>
    <cellStyle name="Normal 3 9 8 3" xfId="9715" xr:uid="{00000000-0005-0000-0000-0000662F0000}"/>
    <cellStyle name="Normal 3 9 8 3 2" xfId="20576" xr:uid="{6293FCB8-33A9-4AEE-A190-15F6E881894C}"/>
    <cellStyle name="Normal 3 9 8 4" xfId="9716" xr:uid="{00000000-0005-0000-0000-0000672F0000}"/>
    <cellStyle name="Normal 3 9 8 4 2" xfId="20577" xr:uid="{2C9ED039-C5CD-47BC-B0C7-E8061685B956}"/>
    <cellStyle name="Normal 3 9 8 5" xfId="15569" xr:uid="{00000000-0005-0000-0000-0000682F0000}"/>
    <cellStyle name="Normal 3 9 8 6" xfId="15570" xr:uid="{00000000-0005-0000-0000-0000692F0000}"/>
    <cellStyle name="Normal 3 9 8 7" xfId="20572" xr:uid="{E31EB5AD-45B7-406D-8871-7B45E0E78D72}"/>
    <cellStyle name="Normal 3 9 9" xfId="9717" xr:uid="{00000000-0005-0000-0000-00006A2F0000}"/>
    <cellStyle name="Normal 3 9 9 2" xfId="9718" xr:uid="{00000000-0005-0000-0000-00006B2F0000}"/>
    <cellStyle name="Normal 3 9 9 2 2" xfId="20579" xr:uid="{54D4C2F0-3BC8-454B-AC4A-553D5F58699E}"/>
    <cellStyle name="Normal 3 9 9 3" xfId="9719" xr:uid="{00000000-0005-0000-0000-00006C2F0000}"/>
    <cellStyle name="Normal 3 9 9 3 2" xfId="20580" xr:uid="{9FD9D82A-FE3B-46DB-898B-A18087C560C7}"/>
    <cellStyle name="Normal 3 9 9 4" xfId="15571" xr:uid="{00000000-0005-0000-0000-00006D2F0000}"/>
    <cellStyle name="Normal 3 9 9 5" xfId="15572" xr:uid="{00000000-0005-0000-0000-00006E2F0000}"/>
    <cellStyle name="Normal 3 9 9 6" xfId="20578"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2" xr:uid="{D2DE7F2F-5236-40E9-9692-169475C9B336}"/>
    <cellStyle name="Normal 30 3" xfId="20581" xr:uid="{6C60AF75-E9AF-47A4-BD12-E55DECF3CB67}"/>
    <cellStyle name="Normal 31" xfId="9724" xr:uid="{00000000-0005-0000-0000-0000732F0000}"/>
    <cellStyle name="Normal 31 2" xfId="9725" xr:uid="{00000000-0005-0000-0000-0000742F0000}"/>
    <cellStyle name="Normal 31 2 2" xfId="20583" xr:uid="{8FBE75BE-C201-4FBB-8544-312A2F7CD23D}"/>
    <cellStyle name="Normal 32" xfId="9726" xr:uid="{00000000-0005-0000-0000-0000752F0000}"/>
    <cellStyle name="Normal 32 2" xfId="9727" xr:uid="{00000000-0005-0000-0000-0000762F0000}"/>
    <cellStyle name="Normal 32 2 2" xfId="20584"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6" xr:uid="{580302DF-549C-49B1-A540-F9AA394DD584}"/>
    <cellStyle name="Normal 33 4" xfId="13178" xr:uid="{00000000-0005-0000-0000-00007A2F0000}"/>
    <cellStyle name="Normal 33 4 2" xfId="13227" xr:uid="{00000000-0005-0000-0000-00007B2F0000}"/>
    <cellStyle name="Normal 33 4 2 2" xfId="16081" xr:uid="{00000000-0005-0000-0000-00007C2F0000}"/>
    <cellStyle name="Normal 33 5" xfId="20585" xr:uid="{F5F2CD04-88FF-426A-BB77-02A5395A9386}"/>
    <cellStyle name="Normal 34" xfId="9731" xr:uid="{00000000-0005-0000-0000-00007D2F0000}"/>
    <cellStyle name="Normal 34 2" xfId="9732" xr:uid="{00000000-0005-0000-0000-00007E2F0000}"/>
    <cellStyle name="Normal 34 3" xfId="20587" xr:uid="{B7EBD797-65C7-47DE-A26D-EBB9C689A1BA}"/>
    <cellStyle name="Normal 35" xfId="9733" xr:uid="{00000000-0005-0000-0000-00007F2F0000}"/>
    <cellStyle name="Normal 35 2" xfId="9734" xr:uid="{00000000-0005-0000-0000-0000802F0000}"/>
    <cellStyle name="Normal 35 3" xfId="20588" xr:uid="{0E3E3513-A611-43CC-8F83-B6FBBDD7BBCF}"/>
    <cellStyle name="Normal 36" xfId="9735" xr:uid="{00000000-0005-0000-0000-0000812F0000}"/>
    <cellStyle name="Normal 36 2" xfId="9736" xr:uid="{00000000-0005-0000-0000-0000822F0000}"/>
    <cellStyle name="Normal 36 3" xfId="20589" xr:uid="{4BCC5BB3-6876-4403-9FF4-990C6DBB020A}"/>
    <cellStyle name="Normal 37" xfId="9737" xr:uid="{00000000-0005-0000-0000-0000832F0000}"/>
    <cellStyle name="Normal 37 2" xfId="9738" xr:uid="{00000000-0005-0000-0000-0000842F0000}"/>
    <cellStyle name="Normal 37 3" xfId="20590" xr:uid="{D7D996E6-EA46-48A9-9207-7705F1A5FEC6}"/>
    <cellStyle name="Normal 38" xfId="9739" xr:uid="{00000000-0005-0000-0000-0000852F0000}"/>
    <cellStyle name="Normal 38 2" xfId="9740" xr:uid="{00000000-0005-0000-0000-0000862F0000}"/>
    <cellStyle name="Normal 38 3" xfId="20591"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4" xr:uid="{CF61C83F-381D-4630-9091-BCC682023676}"/>
    <cellStyle name="Normal 4 10 2 3" xfId="9745" xr:uid="{00000000-0005-0000-0000-00008C2F0000}"/>
    <cellStyle name="Normal 4 10 2 3 2" xfId="20595" xr:uid="{31096A70-F683-49BB-A9BF-F1D8F8C805F1}"/>
    <cellStyle name="Normal 4 10 2 4" xfId="15573" xr:uid="{00000000-0005-0000-0000-00008D2F0000}"/>
    <cellStyle name="Normal 4 10 2 5" xfId="15574" xr:uid="{00000000-0005-0000-0000-00008E2F0000}"/>
    <cellStyle name="Normal 4 10 2 6" xfId="20593" xr:uid="{BA151734-6C01-423B-B208-F96342308B1A}"/>
    <cellStyle name="Normal 4 10 3" xfId="9746" xr:uid="{00000000-0005-0000-0000-00008F2F0000}"/>
    <cellStyle name="Normal 4 10 3 2" xfId="20596" xr:uid="{5F2613FC-A53E-42F7-A987-1E19FEA41BCB}"/>
    <cellStyle name="Normal 4 10 4" xfId="9747" xr:uid="{00000000-0005-0000-0000-0000902F0000}"/>
    <cellStyle name="Normal 4 10 4 2" xfId="20597" xr:uid="{1AF3FF9C-C6B0-44C4-AFEA-FC516989400A}"/>
    <cellStyle name="Normal 4 10 5" xfId="15575" xr:uid="{00000000-0005-0000-0000-0000912F0000}"/>
    <cellStyle name="Normal 4 10 6" xfId="15576" xr:uid="{00000000-0005-0000-0000-0000922F0000}"/>
    <cellStyle name="Normal 4 10 7" xfId="20592"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600" xr:uid="{81312907-D94D-49AD-A0DE-B0D81261A252}"/>
    <cellStyle name="Normal 4 11 2 3" xfId="9751" xr:uid="{00000000-0005-0000-0000-0000962F0000}"/>
    <cellStyle name="Normal 4 11 2 3 2" xfId="20601" xr:uid="{6AE6D564-9E5B-4B8C-A126-9E53D4B0A515}"/>
    <cellStyle name="Normal 4 11 2 4" xfId="15577" xr:uid="{00000000-0005-0000-0000-0000972F0000}"/>
    <cellStyle name="Normal 4 11 2 5" xfId="15578" xr:uid="{00000000-0005-0000-0000-0000982F0000}"/>
    <cellStyle name="Normal 4 11 2 6" xfId="20599" xr:uid="{401AC895-8CDC-495A-96DB-4AC0300AECF2}"/>
    <cellStyle name="Normal 4 11 3" xfId="9752" xr:uid="{00000000-0005-0000-0000-0000992F0000}"/>
    <cellStyle name="Normal 4 11 3 2" xfId="20602" xr:uid="{30A85D5C-4477-4E0E-8B1F-9DEFB4DE205B}"/>
    <cellStyle name="Normal 4 11 4" xfId="9753" xr:uid="{00000000-0005-0000-0000-00009A2F0000}"/>
    <cellStyle name="Normal 4 11 4 2" xfId="20603" xr:uid="{81201852-4344-47F4-AACD-3780F4714F00}"/>
    <cellStyle name="Normal 4 11 5" xfId="15579" xr:uid="{00000000-0005-0000-0000-00009B2F0000}"/>
    <cellStyle name="Normal 4 11 6" xfId="15580" xr:uid="{00000000-0005-0000-0000-00009C2F0000}"/>
    <cellStyle name="Normal 4 11 7" xfId="20598"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6" xr:uid="{47B8FD03-0325-4D96-8C6E-4491C7C5562F}"/>
    <cellStyle name="Normal 4 12 2 3" xfId="9757" xr:uid="{00000000-0005-0000-0000-0000A02F0000}"/>
    <cellStyle name="Normal 4 12 2 3 2" xfId="20607" xr:uid="{2263B4B7-BD78-4B4B-80A7-1AD885A61C46}"/>
    <cellStyle name="Normal 4 12 2 4" xfId="15581" xr:uid="{00000000-0005-0000-0000-0000A12F0000}"/>
    <cellStyle name="Normal 4 12 2 5" xfId="15582" xr:uid="{00000000-0005-0000-0000-0000A22F0000}"/>
    <cellStyle name="Normal 4 12 2 6" xfId="20605" xr:uid="{B293B2B0-6AC2-4354-9E26-9B8D7501E52A}"/>
    <cellStyle name="Normal 4 12 3" xfId="9758" xr:uid="{00000000-0005-0000-0000-0000A32F0000}"/>
    <cellStyle name="Normal 4 12 3 2" xfId="20608" xr:uid="{3F43E645-07B4-401B-A155-2CFEB2531B30}"/>
    <cellStyle name="Normal 4 12 4" xfId="9759" xr:uid="{00000000-0005-0000-0000-0000A42F0000}"/>
    <cellStyle name="Normal 4 12 4 2" xfId="20609" xr:uid="{CFDECD0C-F214-4616-BC4C-E271F160AB58}"/>
    <cellStyle name="Normal 4 12 5" xfId="15583" xr:uid="{00000000-0005-0000-0000-0000A52F0000}"/>
    <cellStyle name="Normal 4 12 6" xfId="15584" xr:uid="{00000000-0005-0000-0000-0000A62F0000}"/>
    <cellStyle name="Normal 4 12 7" xfId="20604"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2" xr:uid="{54C903BC-9934-4AEA-BADC-DBD8C2328ABD}"/>
    <cellStyle name="Normal 4 13 2 3" xfId="9763" xr:uid="{00000000-0005-0000-0000-0000AA2F0000}"/>
    <cellStyle name="Normal 4 13 2 3 2" xfId="20613" xr:uid="{6FA2622D-67D5-4775-86B9-A7102C5CCC95}"/>
    <cellStyle name="Normal 4 13 2 4" xfId="15585" xr:uid="{00000000-0005-0000-0000-0000AB2F0000}"/>
    <cellStyle name="Normal 4 13 2 5" xfId="15586" xr:uid="{00000000-0005-0000-0000-0000AC2F0000}"/>
    <cellStyle name="Normal 4 13 2 6" xfId="20611" xr:uid="{C1B84BD1-6EDA-4519-871B-062A9F4333BA}"/>
    <cellStyle name="Normal 4 13 3" xfId="9764" xr:uid="{00000000-0005-0000-0000-0000AD2F0000}"/>
    <cellStyle name="Normal 4 13 3 2" xfId="20614" xr:uid="{50977B12-B25E-4BE0-B9C9-6AAC4A92F6CB}"/>
    <cellStyle name="Normal 4 13 4" xfId="9765" xr:uid="{00000000-0005-0000-0000-0000AE2F0000}"/>
    <cellStyle name="Normal 4 13 4 2" xfId="20615" xr:uid="{9D0BA27B-9896-41BF-B50B-1D730685CE69}"/>
    <cellStyle name="Normal 4 13 5" xfId="15587" xr:uid="{00000000-0005-0000-0000-0000AF2F0000}"/>
    <cellStyle name="Normal 4 13 6" xfId="15588" xr:uid="{00000000-0005-0000-0000-0000B02F0000}"/>
    <cellStyle name="Normal 4 13 7" xfId="20610"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8" xr:uid="{6C2CC472-00CC-43EA-8890-F5F2545D6CAF}"/>
    <cellStyle name="Normal 4 14 2 3" xfId="9769" xr:uid="{00000000-0005-0000-0000-0000B42F0000}"/>
    <cellStyle name="Normal 4 14 2 3 2" xfId="20619" xr:uid="{0AA51EC6-EFE4-478E-81BE-6D6F982A96FF}"/>
    <cellStyle name="Normal 4 14 2 4" xfId="15589" xr:uid="{00000000-0005-0000-0000-0000B52F0000}"/>
    <cellStyle name="Normal 4 14 2 5" xfId="15590" xr:uid="{00000000-0005-0000-0000-0000B62F0000}"/>
    <cellStyle name="Normal 4 14 2 6" xfId="20617" xr:uid="{F5DA1AD4-C7CC-435F-8A75-C3BDE7D8739C}"/>
    <cellStyle name="Normal 4 14 3" xfId="9770" xr:uid="{00000000-0005-0000-0000-0000B72F0000}"/>
    <cellStyle name="Normal 4 14 3 2" xfId="20620" xr:uid="{108969E2-A7D6-4882-9627-5346C1E78936}"/>
    <cellStyle name="Normal 4 14 4" xfId="9771" xr:uid="{00000000-0005-0000-0000-0000B82F0000}"/>
    <cellStyle name="Normal 4 14 4 2" xfId="20621" xr:uid="{A6BE31AA-92BD-4616-A44E-0164688EF1B4}"/>
    <cellStyle name="Normal 4 14 5" xfId="15591" xr:uid="{00000000-0005-0000-0000-0000B92F0000}"/>
    <cellStyle name="Normal 4 14 6" xfId="15592" xr:uid="{00000000-0005-0000-0000-0000BA2F0000}"/>
    <cellStyle name="Normal 4 14 7" xfId="20616"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4" xr:uid="{C10B327A-75F2-4647-AB5D-EE54225A0F52}"/>
    <cellStyle name="Normal 4 15 2 3" xfId="9775" xr:uid="{00000000-0005-0000-0000-0000BE2F0000}"/>
    <cellStyle name="Normal 4 15 2 3 2" xfId="20625" xr:uid="{4A8F92B2-48C7-4889-A618-6CF630E76C19}"/>
    <cellStyle name="Normal 4 15 2 4" xfId="15593" xr:uid="{00000000-0005-0000-0000-0000BF2F0000}"/>
    <cellStyle name="Normal 4 15 2 5" xfId="15594" xr:uid="{00000000-0005-0000-0000-0000C02F0000}"/>
    <cellStyle name="Normal 4 15 2 6" xfId="20623" xr:uid="{DB68023D-3068-4D82-B733-CCF56BF0DC7B}"/>
    <cellStyle name="Normal 4 15 3" xfId="9776" xr:uid="{00000000-0005-0000-0000-0000C12F0000}"/>
    <cellStyle name="Normal 4 15 3 2" xfId="20626" xr:uid="{35398E5F-0688-46F6-8AEE-B22CAA939C4D}"/>
    <cellStyle name="Normal 4 15 4" xfId="9777" xr:uid="{00000000-0005-0000-0000-0000C22F0000}"/>
    <cellStyle name="Normal 4 15 4 2" xfId="20627" xr:uid="{F526AED9-57E4-4C39-84F8-3A446A8A41A4}"/>
    <cellStyle name="Normal 4 15 5" xfId="15595" xr:uid="{00000000-0005-0000-0000-0000C32F0000}"/>
    <cellStyle name="Normal 4 15 6" xfId="15596" xr:uid="{00000000-0005-0000-0000-0000C42F0000}"/>
    <cellStyle name="Normal 4 15 7" xfId="20622"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30" xr:uid="{2155699F-C0C1-4096-8BAC-6EA8E2C9483A}"/>
    <cellStyle name="Normal 4 16 2 3" xfId="9781" xr:uid="{00000000-0005-0000-0000-0000C82F0000}"/>
    <cellStyle name="Normal 4 16 2 3 2" xfId="20631" xr:uid="{36DE62F4-EF58-4FAD-9E3A-4BE7994C5FA9}"/>
    <cellStyle name="Normal 4 16 2 4" xfId="15597" xr:uid="{00000000-0005-0000-0000-0000C92F0000}"/>
    <cellStyle name="Normal 4 16 2 5" xfId="15598" xr:uid="{00000000-0005-0000-0000-0000CA2F0000}"/>
    <cellStyle name="Normal 4 16 2 6" xfId="20629" xr:uid="{67DF1AC6-D4C7-4E41-9401-82B34810A665}"/>
    <cellStyle name="Normal 4 16 3" xfId="9782" xr:uid="{00000000-0005-0000-0000-0000CB2F0000}"/>
    <cellStyle name="Normal 4 16 3 2" xfId="20632" xr:uid="{CBD45A3C-9A83-496F-A36A-B13240F6334D}"/>
    <cellStyle name="Normal 4 16 4" xfId="9783" xr:uid="{00000000-0005-0000-0000-0000CC2F0000}"/>
    <cellStyle name="Normal 4 16 4 2" xfId="20633" xr:uid="{D074DB04-93D6-43DE-AF99-6D082E19B3BE}"/>
    <cellStyle name="Normal 4 16 5" xfId="15599" xr:uid="{00000000-0005-0000-0000-0000CD2F0000}"/>
    <cellStyle name="Normal 4 16 6" xfId="15600" xr:uid="{00000000-0005-0000-0000-0000CE2F0000}"/>
    <cellStyle name="Normal 4 16 7" xfId="20628"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6" xr:uid="{3848DB2A-695B-4709-9D32-E7E6D48BC56E}"/>
    <cellStyle name="Normal 4 17 2 3" xfId="9787" xr:uid="{00000000-0005-0000-0000-0000D22F0000}"/>
    <cellStyle name="Normal 4 17 2 3 2" xfId="20637" xr:uid="{D6A20E1B-E418-430D-B7BE-603E519861A2}"/>
    <cellStyle name="Normal 4 17 2 4" xfId="15601" xr:uid="{00000000-0005-0000-0000-0000D32F0000}"/>
    <cellStyle name="Normal 4 17 2 5" xfId="15602" xr:uid="{00000000-0005-0000-0000-0000D42F0000}"/>
    <cellStyle name="Normal 4 17 2 6" xfId="20635" xr:uid="{E6EDBC1C-2448-4A99-8F0B-420CAABD6B0E}"/>
    <cellStyle name="Normal 4 17 3" xfId="9788" xr:uid="{00000000-0005-0000-0000-0000D52F0000}"/>
    <cellStyle name="Normal 4 17 3 2" xfId="20638" xr:uid="{7446768A-0905-45AA-8A40-417DC5927BB7}"/>
    <cellStyle name="Normal 4 17 4" xfId="9789" xr:uid="{00000000-0005-0000-0000-0000D62F0000}"/>
    <cellStyle name="Normal 4 17 4 2" xfId="20639" xr:uid="{FACCEF95-CC21-4918-ADF6-5ED94BC8690B}"/>
    <cellStyle name="Normal 4 17 5" xfId="15603" xr:uid="{00000000-0005-0000-0000-0000D72F0000}"/>
    <cellStyle name="Normal 4 17 6" xfId="15604" xr:uid="{00000000-0005-0000-0000-0000D82F0000}"/>
    <cellStyle name="Normal 4 17 7" xfId="20634"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2" xr:uid="{DCAE3D8B-4C8D-4491-B501-1377094A507F}"/>
    <cellStyle name="Normal 4 18 2 3" xfId="9793" xr:uid="{00000000-0005-0000-0000-0000DC2F0000}"/>
    <cellStyle name="Normal 4 18 2 3 2" xfId="20643" xr:uid="{9BAA8700-B7B4-48A5-95CC-DB96A12357B4}"/>
    <cellStyle name="Normal 4 18 2 4" xfId="15605" xr:uid="{00000000-0005-0000-0000-0000DD2F0000}"/>
    <cellStyle name="Normal 4 18 2 5" xfId="15606" xr:uid="{00000000-0005-0000-0000-0000DE2F0000}"/>
    <cellStyle name="Normal 4 18 2 6" xfId="20641" xr:uid="{F9E6A2AD-0A44-4124-BB96-DC5D7E843DC6}"/>
    <cellStyle name="Normal 4 18 3" xfId="9794" xr:uid="{00000000-0005-0000-0000-0000DF2F0000}"/>
    <cellStyle name="Normal 4 18 3 2" xfId="20644" xr:uid="{5BE09029-7F0B-463D-9359-41795D7FA088}"/>
    <cellStyle name="Normal 4 18 4" xfId="9795" xr:uid="{00000000-0005-0000-0000-0000E02F0000}"/>
    <cellStyle name="Normal 4 18 4 2" xfId="20645" xr:uid="{78061BA1-08D6-4E55-AAAA-09AC34C77DCB}"/>
    <cellStyle name="Normal 4 18 5" xfId="15607" xr:uid="{00000000-0005-0000-0000-0000E12F0000}"/>
    <cellStyle name="Normal 4 18 6" xfId="15608" xr:uid="{00000000-0005-0000-0000-0000E22F0000}"/>
    <cellStyle name="Normal 4 18 7" xfId="20640" xr:uid="{186D15C2-B788-48DB-9BE0-420CB3381CD5}"/>
    <cellStyle name="Normal 4 19" xfId="9796" xr:uid="{00000000-0005-0000-0000-0000E32F0000}"/>
    <cellStyle name="Normal 4 19 2" xfId="9797" xr:uid="{00000000-0005-0000-0000-0000E42F0000}"/>
    <cellStyle name="Normal 4 19 2 2" xfId="20647" xr:uid="{AB3E06FF-B372-4D3A-821C-3B42964D4DB2}"/>
    <cellStyle name="Normal 4 19 3" xfId="9798" xr:uid="{00000000-0005-0000-0000-0000E52F0000}"/>
    <cellStyle name="Normal 4 19 3 2" xfId="20648" xr:uid="{64EBEC7A-7814-4A4B-A81C-721BD1EA9C9A}"/>
    <cellStyle name="Normal 4 19 4" xfId="15609" xr:uid="{00000000-0005-0000-0000-0000E62F0000}"/>
    <cellStyle name="Normal 4 19 5" xfId="15610" xr:uid="{00000000-0005-0000-0000-0000E72F0000}"/>
    <cellStyle name="Normal 4 19 6" xfId="20646"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1" xr:uid="{219A31F1-B82F-4427-88AC-BE329FDAA076}"/>
    <cellStyle name="Normal 4 2 10 2 3" xfId="9803" xr:uid="{00000000-0005-0000-0000-0000EC2F0000}"/>
    <cellStyle name="Normal 4 2 10 2 3 2" xfId="20652" xr:uid="{44FFEBC8-09DC-4A62-B6C1-D6255B75D05D}"/>
    <cellStyle name="Normal 4 2 10 2 4" xfId="15611" xr:uid="{00000000-0005-0000-0000-0000ED2F0000}"/>
    <cellStyle name="Normal 4 2 10 2 5" xfId="15612" xr:uid="{00000000-0005-0000-0000-0000EE2F0000}"/>
    <cellStyle name="Normal 4 2 10 2 6" xfId="20650" xr:uid="{434ADAC2-5747-42C5-9207-45B01700C1E4}"/>
    <cellStyle name="Normal 4 2 10 3" xfId="9804" xr:uid="{00000000-0005-0000-0000-0000EF2F0000}"/>
    <cellStyle name="Normal 4 2 10 3 2" xfId="20653" xr:uid="{A71DF8FB-D619-49BD-894C-1823C4DBC8F3}"/>
    <cellStyle name="Normal 4 2 10 4" xfId="9805" xr:uid="{00000000-0005-0000-0000-0000F02F0000}"/>
    <cellStyle name="Normal 4 2 10 4 2" xfId="20654" xr:uid="{59788B6C-321D-41C6-870C-346BB9B6A480}"/>
    <cellStyle name="Normal 4 2 10 5" xfId="15613" xr:uid="{00000000-0005-0000-0000-0000F12F0000}"/>
    <cellStyle name="Normal 4 2 10 6" xfId="15614" xr:uid="{00000000-0005-0000-0000-0000F22F0000}"/>
    <cellStyle name="Normal 4 2 10 7" xfId="20649"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7" xr:uid="{E8476F37-025B-49FA-AED9-D8A4F53ADF43}"/>
    <cellStyle name="Normal 4 2 11 2 3" xfId="9809" xr:uid="{00000000-0005-0000-0000-0000F62F0000}"/>
    <cellStyle name="Normal 4 2 11 2 3 2" xfId="20658" xr:uid="{5B10D799-5920-4B92-860E-9C54AF163E26}"/>
    <cellStyle name="Normal 4 2 11 2 4" xfId="15615" xr:uid="{00000000-0005-0000-0000-0000F72F0000}"/>
    <cellStyle name="Normal 4 2 11 2 5" xfId="15616" xr:uid="{00000000-0005-0000-0000-0000F82F0000}"/>
    <cellStyle name="Normal 4 2 11 2 6" xfId="20656" xr:uid="{98A20DAA-0354-4EFC-A739-BA405ACB3607}"/>
    <cellStyle name="Normal 4 2 11 3" xfId="9810" xr:uid="{00000000-0005-0000-0000-0000F92F0000}"/>
    <cellStyle name="Normal 4 2 11 3 2" xfId="20659" xr:uid="{DC7F573C-EF40-413E-A40F-AEA580F9515F}"/>
    <cellStyle name="Normal 4 2 11 4" xfId="9811" xr:uid="{00000000-0005-0000-0000-0000FA2F0000}"/>
    <cellStyle name="Normal 4 2 11 4 2" xfId="20660" xr:uid="{A2A8CED8-8BD6-4F3A-BA21-B6F8ECAABC66}"/>
    <cellStyle name="Normal 4 2 11 5" xfId="15617" xr:uid="{00000000-0005-0000-0000-0000FB2F0000}"/>
    <cellStyle name="Normal 4 2 11 6" xfId="15618" xr:uid="{00000000-0005-0000-0000-0000FC2F0000}"/>
    <cellStyle name="Normal 4 2 11 7" xfId="20655"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3" xr:uid="{CFA8A1C6-FB3E-4F13-A684-EDFA41141DE2}"/>
    <cellStyle name="Normal 4 2 12 2 3" xfId="9815" xr:uid="{00000000-0005-0000-0000-000000300000}"/>
    <cellStyle name="Normal 4 2 12 2 3 2" xfId="20664" xr:uid="{C1A33E87-D3C4-48A4-8A58-934DB932C693}"/>
    <cellStyle name="Normal 4 2 12 2 4" xfId="15619" xr:uid="{00000000-0005-0000-0000-000001300000}"/>
    <cellStyle name="Normal 4 2 12 2 5" xfId="15620" xr:uid="{00000000-0005-0000-0000-000002300000}"/>
    <cellStyle name="Normal 4 2 12 2 6" xfId="20662" xr:uid="{35F270EE-8FFB-4080-ACD2-2C86C6E647BB}"/>
    <cellStyle name="Normal 4 2 12 3" xfId="9816" xr:uid="{00000000-0005-0000-0000-000003300000}"/>
    <cellStyle name="Normal 4 2 12 3 2" xfId="20665" xr:uid="{124C96D8-F6C1-4152-8C79-E28E38942A78}"/>
    <cellStyle name="Normal 4 2 12 4" xfId="9817" xr:uid="{00000000-0005-0000-0000-000004300000}"/>
    <cellStyle name="Normal 4 2 12 4 2" xfId="20666" xr:uid="{DB819B58-4921-43FD-BFF3-2F689255E992}"/>
    <cellStyle name="Normal 4 2 12 5" xfId="15621" xr:uid="{00000000-0005-0000-0000-000005300000}"/>
    <cellStyle name="Normal 4 2 12 6" xfId="15622" xr:uid="{00000000-0005-0000-0000-000006300000}"/>
    <cellStyle name="Normal 4 2 12 7" xfId="20661"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9" xr:uid="{B0B80E09-FF3D-4BAF-A394-CE42CF80E374}"/>
    <cellStyle name="Normal 4 2 13 2 3" xfId="9821" xr:uid="{00000000-0005-0000-0000-00000A300000}"/>
    <cellStyle name="Normal 4 2 13 2 3 2" xfId="20670" xr:uid="{4F623586-FF6C-43C5-B40B-7C069F87F974}"/>
    <cellStyle name="Normal 4 2 13 2 4" xfId="15623" xr:uid="{00000000-0005-0000-0000-00000B300000}"/>
    <cellStyle name="Normal 4 2 13 2 5" xfId="15624" xr:uid="{00000000-0005-0000-0000-00000C300000}"/>
    <cellStyle name="Normal 4 2 13 2 6" xfId="20668" xr:uid="{5794503C-0711-46BC-867A-D28F67C21A0D}"/>
    <cellStyle name="Normal 4 2 13 3" xfId="9822" xr:uid="{00000000-0005-0000-0000-00000D300000}"/>
    <cellStyle name="Normal 4 2 13 3 2" xfId="20671" xr:uid="{F1CD3E25-DAF0-4F73-98CF-8C9F0F9DB746}"/>
    <cellStyle name="Normal 4 2 13 4" xfId="9823" xr:uid="{00000000-0005-0000-0000-00000E300000}"/>
    <cellStyle name="Normal 4 2 13 4 2" xfId="20672" xr:uid="{E1CEA1FF-9B20-411E-90F6-752C0F64A9FC}"/>
    <cellStyle name="Normal 4 2 13 5" xfId="15625" xr:uid="{00000000-0005-0000-0000-00000F300000}"/>
    <cellStyle name="Normal 4 2 13 6" xfId="15626" xr:uid="{00000000-0005-0000-0000-000010300000}"/>
    <cellStyle name="Normal 4 2 13 7" xfId="20667"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5" xr:uid="{8B654A98-6321-41E4-B032-8F1D11611804}"/>
    <cellStyle name="Normal 4 2 14 2 3" xfId="9827" xr:uid="{00000000-0005-0000-0000-000014300000}"/>
    <cellStyle name="Normal 4 2 14 2 3 2" xfId="20676" xr:uid="{04B3D8EE-3C11-4AD9-AEAE-5A3BAE38AB38}"/>
    <cellStyle name="Normal 4 2 14 2 4" xfId="15627" xr:uid="{00000000-0005-0000-0000-000015300000}"/>
    <cellStyle name="Normal 4 2 14 2 5" xfId="15628" xr:uid="{00000000-0005-0000-0000-000016300000}"/>
    <cellStyle name="Normal 4 2 14 2 6" xfId="20674" xr:uid="{D307BCF9-A1D0-4099-9970-48FE7164E9F4}"/>
    <cellStyle name="Normal 4 2 14 3" xfId="9828" xr:uid="{00000000-0005-0000-0000-000017300000}"/>
    <cellStyle name="Normal 4 2 14 3 2" xfId="20677" xr:uid="{D67108FD-8979-4472-8100-661E16BE2FCE}"/>
    <cellStyle name="Normal 4 2 14 4" xfId="9829" xr:uid="{00000000-0005-0000-0000-000018300000}"/>
    <cellStyle name="Normal 4 2 14 4 2" xfId="20678" xr:uid="{40286820-317C-4C5D-8CB5-1D8FE53683A5}"/>
    <cellStyle name="Normal 4 2 14 5" xfId="15629" xr:uid="{00000000-0005-0000-0000-000019300000}"/>
    <cellStyle name="Normal 4 2 14 6" xfId="15630" xr:uid="{00000000-0005-0000-0000-00001A300000}"/>
    <cellStyle name="Normal 4 2 14 7" xfId="20673" xr:uid="{977034BC-29DE-497B-A012-B016B386F7B5}"/>
    <cellStyle name="Normal 4 2 15" xfId="9830" xr:uid="{00000000-0005-0000-0000-00001B300000}"/>
    <cellStyle name="Normal 4 2 15 2" xfId="9831" xr:uid="{00000000-0005-0000-0000-00001C300000}"/>
    <cellStyle name="Normal 4 2 15 2 2" xfId="20680" xr:uid="{550219BB-E1C8-475D-BCC1-0CE371D5F319}"/>
    <cellStyle name="Normal 4 2 15 3" xfId="9832" xr:uid="{00000000-0005-0000-0000-00001D300000}"/>
    <cellStyle name="Normal 4 2 15 3 2" xfId="20681" xr:uid="{F1EE2F3A-3A8E-46FB-8563-18CC5F7E6BDC}"/>
    <cellStyle name="Normal 4 2 15 4" xfId="15631" xr:uid="{00000000-0005-0000-0000-00001E300000}"/>
    <cellStyle name="Normal 4 2 15 5" xfId="15632" xr:uid="{00000000-0005-0000-0000-00001F300000}"/>
    <cellStyle name="Normal 4 2 15 6" xfId="20679" xr:uid="{106E8EC7-B88C-4D12-8098-734C3235E3A7}"/>
    <cellStyle name="Normal 4 2 16" xfId="9833" xr:uid="{00000000-0005-0000-0000-000020300000}"/>
    <cellStyle name="Normal 4 2 16 2" xfId="20682" xr:uid="{349CB82F-543D-4926-9E59-525BDE8FB2D3}"/>
    <cellStyle name="Normal 4 2 17" xfId="9834" xr:uid="{00000000-0005-0000-0000-000021300000}"/>
    <cellStyle name="Normal 4 2 17 2" xfId="20683" xr:uid="{D9AEE06C-D22B-42BA-BD9C-862C6F4BD94A}"/>
    <cellStyle name="Normal 4 2 18" xfId="9835" xr:uid="{00000000-0005-0000-0000-000022300000}"/>
    <cellStyle name="Normal 4 2 19" xfId="9836" xr:uid="{00000000-0005-0000-0000-000023300000}"/>
    <cellStyle name="Normal 4 2 19 2" xfId="20684"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7" xr:uid="{5ED57541-97DE-40BD-B875-032A77CE7D81}"/>
    <cellStyle name="Normal 4 2 2 2 3" xfId="9840" xr:uid="{00000000-0005-0000-0000-000027300000}"/>
    <cellStyle name="Normal 4 2 2 2 3 2" xfId="20688" xr:uid="{CFC762A3-D7A7-44FF-A265-0D806CBDAA44}"/>
    <cellStyle name="Normal 4 2 2 2 4" xfId="15633" xr:uid="{00000000-0005-0000-0000-000028300000}"/>
    <cellStyle name="Normal 4 2 2 2 5" xfId="15634" xr:uid="{00000000-0005-0000-0000-000029300000}"/>
    <cellStyle name="Normal 4 2 2 2 6" xfId="20686" xr:uid="{D3CB27CF-E715-4177-9205-7BA37354F8DD}"/>
    <cellStyle name="Normal 4 2 2 3" xfId="9841" xr:uid="{00000000-0005-0000-0000-00002A300000}"/>
    <cellStyle name="Normal 4 2 2 3 2" xfId="20689" xr:uid="{DC0B5C99-E73A-41DE-93D2-0A7579075CA3}"/>
    <cellStyle name="Normal 4 2 2 4" xfId="9842" xr:uid="{00000000-0005-0000-0000-00002B300000}"/>
    <cellStyle name="Normal 4 2 2 4 2" xfId="20690" xr:uid="{6352575C-F879-4C5A-A9F0-5D07D60DB3C8}"/>
    <cellStyle name="Normal 4 2 2 5" xfId="15635" xr:uid="{00000000-0005-0000-0000-00002C300000}"/>
    <cellStyle name="Normal 4 2 2 6" xfId="15636" xr:uid="{00000000-0005-0000-0000-00002D300000}"/>
    <cellStyle name="Normal 4 2 2 7" xfId="20685" xr:uid="{BC92B005-064F-4B05-A8DF-6A21B3CE986A}"/>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3" xr:uid="{09FEEB08-9C60-45E7-8BE1-0F77AFFC4C41}"/>
    <cellStyle name="Normal 4 2 3 2 3" xfId="9847" xr:uid="{00000000-0005-0000-0000-000033300000}"/>
    <cellStyle name="Normal 4 2 3 2 3 2" xfId="20694" xr:uid="{6A60AEF6-0FFA-4AE1-B17B-1CC290711BE0}"/>
    <cellStyle name="Normal 4 2 3 2 4" xfId="15637" xr:uid="{00000000-0005-0000-0000-000034300000}"/>
    <cellStyle name="Normal 4 2 3 2 5" xfId="15638" xr:uid="{00000000-0005-0000-0000-000035300000}"/>
    <cellStyle name="Normal 4 2 3 2 6" xfId="20692" xr:uid="{76BB0C26-003C-4FD1-8781-1516569026C8}"/>
    <cellStyle name="Normal 4 2 3 3" xfId="9848" xr:uid="{00000000-0005-0000-0000-000036300000}"/>
    <cellStyle name="Normal 4 2 3 3 2" xfId="20695" xr:uid="{8981406E-6444-4504-A5DC-B2B0C7AFC800}"/>
    <cellStyle name="Normal 4 2 3 4" xfId="9849" xr:uid="{00000000-0005-0000-0000-000037300000}"/>
    <cellStyle name="Normal 4 2 3 4 2" xfId="20696" xr:uid="{A8E41AC1-4F76-4579-A475-3E479422CBB6}"/>
    <cellStyle name="Normal 4 2 3 5" xfId="15639" xr:uid="{00000000-0005-0000-0000-000038300000}"/>
    <cellStyle name="Normal 4 2 3 6" xfId="15640" xr:uid="{00000000-0005-0000-0000-000039300000}"/>
    <cellStyle name="Normal 4 2 3 7" xfId="20691"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9" xr:uid="{FD7B4DD9-2F7F-4BE9-99C5-589BEABCA428}"/>
    <cellStyle name="Normal 4 2 4 2 3" xfId="9853" xr:uid="{00000000-0005-0000-0000-00003D300000}"/>
    <cellStyle name="Normal 4 2 4 2 3 2" xfId="20700" xr:uid="{33CD2309-1456-417F-BA4E-B714B2D5AC65}"/>
    <cellStyle name="Normal 4 2 4 2 4" xfId="15641" xr:uid="{00000000-0005-0000-0000-00003E300000}"/>
    <cellStyle name="Normal 4 2 4 2 5" xfId="15642" xr:uid="{00000000-0005-0000-0000-00003F300000}"/>
    <cellStyle name="Normal 4 2 4 2 6" xfId="20698" xr:uid="{BA726959-51DF-4189-895A-0A9865C6AB08}"/>
    <cellStyle name="Normal 4 2 4 3" xfId="9854" xr:uid="{00000000-0005-0000-0000-000040300000}"/>
    <cellStyle name="Normal 4 2 4 3 2" xfId="20701" xr:uid="{146F8BE9-5BB5-4F65-8A5E-B4BE3EACD355}"/>
    <cellStyle name="Normal 4 2 4 4" xfId="9855" xr:uid="{00000000-0005-0000-0000-000041300000}"/>
    <cellStyle name="Normal 4 2 4 4 2" xfId="20702" xr:uid="{D885633D-C94B-40D4-8209-E216FFA4A3FC}"/>
    <cellStyle name="Normal 4 2 4 5" xfId="15643" xr:uid="{00000000-0005-0000-0000-000042300000}"/>
    <cellStyle name="Normal 4 2 4 6" xfId="15644" xr:uid="{00000000-0005-0000-0000-000043300000}"/>
    <cellStyle name="Normal 4 2 4 7" xfId="20697"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5" xr:uid="{B7EDD439-86D6-4A84-B730-106B37E2C779}"/>
    <cellStyle name="Normal 4 2 5 2 3" xfId="9859" xr:uid="{00000000-0005-0000-0000-000047300000}"/>
    <cellStyle name="Normal 4 2 5 2 3 2" xfId="20706" xr:uid="{3F935C14-1056-45F3-A30E-5E6E82940B7D}"/>
    <cellStyle name="Normal 4 2 5 2 4" xfId="15645" xr:uid="{00000000-0005-0000-0000-000048300000}"/>
    <cellStyle name="Normal 4 2 5 2 5" xfId="15646" xr:uid="{00000000-0005-0000-0000-000049300000}"/>
    <cellStyle name="Normal 4 2 5 2 6" xfId="20704" xr:uid="{2E16306E-31B2-48AA-AAF2-255555034D8F}"/>
    <cellStyle name="Normal 4 2 5 3" xfId="9860" xr:uid="{00000000-0005-0000-0000-00004A300000}"/>
    <cellStyle name="Normal 4 2 5 3 2" xfId="20707" xr:uid="{5D7CE2B5-6AA4-402D-B8DE-27EC03D08A91}"/>
    <cellStyle name="Normal 4 2 5 4" xfId="9861" xr:uid="{00000000-0005-0000-0000-00004B300000}"/>
    <cellStyle name="Normal 4 2 5 4 2" xfId="20708" xr:uid="{CECE4ED5-0151-45E9-9AEA-517397603E65}"/>
    <cellStyle name="Normal 4 2 5 5" xfId="15647" xr:uid="{00000000-0005-0000-0000-00004C300000}"/>
    <cellStyle name="Normal 4 2 5 6" xfId="15648" xr:uid="{00000000-0005-0000-0000-00004D300000}"/>
    <cellStyle name="Normal 4 2 5 7" xfId="20703"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1" xr:uid="{DE14378F-CE65-4DB8-B26F-9BE38CBB047D}"/>
    <cellStyle name="Normal 4 2 6 2 3" xfId="9865" xr:uid="{00000000-0005-0000-0000-000051300000}"/>
    <cellStyle name="Normal 4 2 6 2 3 2" xfId="20712" xr:uid="{D183AB48-EEE6-4110-B7DE-7711D54ADE94}"/>
    <cellStyle name="Normal 4 2 6 2 4" xfId="15649" xr:uid="{00000000-0005-0000-0000-000052300000}"/>
    <cellStyle name="Normal 4 2 6 2 5" xfId="15650" xr:uid="{00000000-0005-0000-0000-000053300000}"/>
    <cellStyle name="Normal 4 2 6 2 6" xfId="20710" xr:uid="{0D6350E1-E9C9-4A7B-B0FD-7E78725E8160}"/>
    <cellStyle name="Normal 4 2 6 3" xfId="9866" xr:uid="{00000000-0005-0000-0000-000054300000}"/>
    <cellStyle name="Normal 4 2 6 3 2" xfId="20713" xr:uid="{FCF843E2-2BFA-42BB-B0B6-15F9F9643CFB}"/>
    <cellStyle name="Normal 4 2 6 4" xfId="9867" xr:uid="{00000000-0005-0000-0000-000055300000}"/>
    <cellStyle name="Normal 4 2 6 4 2" xfId="20714" xr:uid="{26EBC8A6-078F-422A-8547-1D1713AC4C4D}"/>
    <cellStyle name="Normal 4 2 6 5" xfId="15651" xr:uid="{00000000-0005-0000-0000-000056300000}"/>
    <cellStyle name="Normal 4 2 6 6" xfId="15652" xr:uid="{00000000-0005-0000-0000-000057300000}"/>
    <cellStyle name="Normal 4 2 6 7" xfId="20709"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7" xr:uid="{6D2FEACD-6AD5-4813-88DA-89FE2F8224DD}"/>
    <cellStyle name="Normal 4 2 7 2 3" xfId="9871" xr:uid="{00000000-0005-0000-0000-00005B300000}"/>
    <cellStyle name="Normal 4 2 7 2 3 2" xfId="20718" xr:uid="{E63B98FF-3CF5-4FE4-876C-B06C000C6ACA}"/>
    <cellStyle name="Normal 4 2 7 2 4" xfId="15653" xr:uid="{00000000-0005-0000-0000-00005C300000}"/>
    <cellStyle name="Normal 4 2 7 2 5" xfId="15654" xr:uid="{00000000-0005-0000-0000-00005D300000}"/>
    <cellStyle name="Normal 4 2 7 2 6" xfId="20716" xr:uid="{3041E8AB-DA30-4CB1-BAD1-A86CC896F6C6}"/>
    <cellStyle name="Normal 4 2 7 3" xfId="9872" xr:uid="{00000000-0005-0000-0000-00005E300000}"/>
    <cellStyle name="Normal 4 2 7 3 2" xfId="20719" xr:uid="{030B3CAC-6E4F-49A0-9BE2-55B518EA06D5}"/>
    <cellStyle name="Normal 4 2 7 4" xfId="9873" xr:uid="{00000000-0005-0000-0000-00005F300000}"/>
    <cellStyle name="Normal 4 2 7 4 2" xfId="20720" xr:uid="{206F0FF7-176C-421A-AACE-FAAE5DDBC1A2}"/>
    <cellStyle name="Normal 4 2 7 5" xfId="15655" xr:uid="{00000000-0005-0000-0000-000060300000}"/>
    <cellStyle name="Normal 4 2 7 6" xfId="15656" xr:uid="{00000000-0005-0000-0000-000061300000}"/>
    <cellStyle name="Normal 4 2 7 7" xfId="20715"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3" xr:uid="{300D72D1-4EEC-4CAB-9E3D-E06325D07748}"/>
    <cellStyle name="Normal 4 2 8 2 3" xfId="9877" xr:uid="{00000000-0005-0000-0000-000065300000}"/>
    <cellStyle name="Normal 4 2 8 2 3 2" xfId="20724" xr:uid="{46A0BC03-589C-416A-A54D-C07591C95435}"/>
    <cellStyle name="Normal 4 2 8 2 4" xfId="15657" xr:uid="{00000000-0005-0000-0000-000066300000}"/>
    <cellStyle name="Normal 4 2 8 2 5" xfId="15658" xr:uid="{00000000-0005-0000-0000-000067300000}"/>
    <cellStyle name="Normal 4 2 8 2 6" xfId="20722" xr:uid="{57F9B59C-B6AB-4E44-B56F-EB5C3DE04F59}"/>
    <cellStyle name="Normal 4 2 8 3" xfId="9878" xr:uid="{00000000-0005-0000-0000-000068300000}"/>
    <cellStyle name="Normal 4 2 8 3 2" xfId="20725" xr:uid="{ECE7D837-A566-40B2-8589-D8F0A62B7802}"/>
    <cellStyle name="Normal 4 2 8 4" xfId="9879" xr:uid="{00000000-0005-0000-0000-000069300000}"/>
    <cellStyle name="Normal 4 2 8 4 2" xfId="20726" xr:uid="{57CE958D-06B2-4189-B0BA-039650E0132A}"/>
    <cellStyle name="Normal 4 2 8 5" xfId="15659" xr:uid="{00000000-0005-0000-0000-00006A300000}"/>
    <cellStyle name="Normal 4 2 8 6" xfId="15660" xr:uid="{00000000-0005-0000-0000-00006B300000}"/>
    <cellStyle name="Normal 4 2 8 7" xfId="20721"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9" xr:uid="{295C4441-9BD6-48A6-9568-09DB92959FD6}"/>
    <cellStyle name="Normal 4 2 9 2 3" xfId="9883" xr:uid="{00000000-0005-0000-0000-00006F300000}"/>
    <cellStyle name="Normal 4 2 9 2 3 2" xfId="20730" xr:uid="{F3ADD3B2-A5C8-4135-87AA-BAA559DE50D3}"/>
    <cellStyle name="Normal 4 2 9 2 4" xfId="15661" xr:uid="{00000000-0005-0000-0000-000070300000}"/>
    <cellStyle name="Normal 4 2 9 2 5" xfId="15662" xr:uid="{00000000-0005-0000-0000-000071300000}"/>
    <cellStyle name="Normal 4 2 9 2 6" xfId="20728" xr:uid="{8129D7D6-7C9B-4812-96C0-CC6776668AC9}"/>
    <cellStyle name="Normal 4 2 9 3" xfId="9884" xr:uid="{00000000-0005-0000-0000-000072300000}"/>
    <cellStyle name="Normal 4 2 9 3 2" xfId="20731" xr:uid="{07C6702F-1DE7-4481-95ED-C5D4E2AB2D29}"/>
    <cellStyle name="Normal 4 2 9 4" xfId="9885" xr:uid="{00000000-0005-0000-0000-000073300000}"/>
    <cellStyle name="Normal 4 2 9 4 2" xfId="20732" xr:uid="{752E879D-0254-42DC-9B53-C8DCE80C469A}"/>
    <cellStyle name="Normal 4 2 9 5" xfId="15663" xr:uid="{00000000-0005-0000-0000-000074300000}"/>
    <cellStyle name="Normal 4 2 9 6" xfId="15664" xr:uid="{00000000-0005-0000-0000-000075300000}"/>
    <cellStyle name="Normal 4 2 9 7" xfId="20727"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4" xr:uid="{2C98919C-36F6-41B8-AC54-26B512BE99CD}"/>
    <cellStyle name="Normal 4 20 3" xfId="9889" xr:uid="{00000000-0005-0000-0000-000079300000}"/>
    <cellStyle name="Normal 4 20 3 2" xfId="20735" xr:uid="{9D2FD32D-5089-49E2-885A-39F19678909A}"/>
    <cellStyle name="Normal 4 20 4" xfId="15665" xr:uid="{00000000-0005-0000-0000-00007A300000}"/>
    <cellStyle name="Normal 4 20 5" xfId="15666" xr:uid="{00000000-0005-0000-0000-00007B300000}"/>
    <cellStyle name="Normal 4 20 6" xfId="20733"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6" xr:uid="{2EB1EE3D-48AC-4A07-885A-33136C73BAF3}"/>
    <cellStyle name="Normal 4 3 11" xfId="9895" xr:uid="{00000000-0005-0000-0000-000081300000}"/>
    <cellStyle name="Normal 4 3 11 2" xfId="20737" xr:uid="{EEE2CCB8-C323-4A2E-98EF-F236D6D4E470}"/>
    <cellStyle name="Normal 4 3 12" xfId="9896" xr:uid="{00000000-0005-0000-0000-000082300000}"/>
    <cellStyle name="Normal 4 3 12 2" xfId="20738" xr:uid="{05AC8DF9-B2C9-4029-A0B3-1DCBACAE626A}"/>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1" xr:uid="{38FC4EC6-3A11-407F-9329-D6F56457BEA4}"/>
    <cellStyle name="Normal 4 3 2 2 3" xfId="9900" xr:uid="{00000000-0005-0000-0000-000087300000}"/>
    <cellStyle name="Normal 4 3 2 2 3 2" xfId="20742" xr:uid="{55E05D8A-BAC0-4C96-8E44-CB20C2CF119E}"/>
    <cellStyle name="Normal 4 3 2 2 4" xfId="15668" xr:uid="{00000000-0005-0000-0000-000088300000}"/>
    <cellStyle name="Normal 4 3 2 2 5" xfId="15669" xr:uid="{00000000-0005-0000-0000-000089300000}"/>
    <cellStyle name="Normal 4 3 2 2 6" xfId="20740" xr:uid="{A97D97C6-AA79-4DE4-896F-E5E3963E92A5}"/>
    <cellStyle name="Normal 4 3 2 3" xfId="9901" xr:uid="{00000000-0005-0000-0000-00008A300000}"/>
    <cellStyle name="Normal 4 3 2 3 2" xfId="20743" xr:uid="{9A84DF21-DC06-4133-A35D-14E530BBC30F}"/>
    <cellStyle name="Normal 4 3 2 4" xfId="9902" xr:uid="{00000000-0005-0000-0000-00008B300000}"/>
    <cellStyle name="Normal 4 3 2 4 2" xfId="20744" xr:uid="{3EAF2B10-F406-45A5-933A-D9A4815684CC}"/>
    <cellStyle name="Normal 4 3 2 5" xfId="15670" xr:uid="{00000000-0005-0000-0000-00008C300000}"/>
    <cellStyle name="Normal 4 3 2 6" xfId="15671" xr:uid="{00000000-0005-0000-0000-00008D300000}"/>
    <cellStyle name="Normal 4 3 2 7" xfId="20739"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7" xr:uid="{33605CD8-8847-4A69-9C4D-5D576557FB24}"/>
    <cellStyle name="Normal 4 3 3 2 3" xfId="9907" xr:uid="{00000000-0005-0000-0000-000092300000}"/>
    <cellStyle name="Normal 4 3 3 2 3 2" xfId="20748" xr:uid="{7E736AF7-41EF-423E-97F9-7379E4C9FAE7}"/>
    <cellStyle name="Normal 4 3 3 2 4" xfId="15672" xr:uid="{00000000-0005-0000-0000-000093300000}"/>
    <cellStyle name="Normal 4 3 3 2 5" xfId="15673" xr:uid="{00000000-0005-0000-0000-000094300000}"/>
    <cellStyle name="Normal 4 3 3 2 6" xfId="20746" xr:uid="{CE69CE47-DC68-4392-A847-AD71C6BB1572}"/>
    <cellStyle name="Normal 4 3 3 3" xfId="9908" xr:uid="{00000000-0005-0000-0000-000095300000}"/>
    <cellStyle name="Normal 4 3 3 3 2" xfId="20749" xr:uid="{7CDE18BF-62FE-4767-92B6-7BEC839A204A}"/>
    <cellStyle name="Normal 4 3 3 4" xfId="9909" xr:uid="{00000000-0005-0000-0000-000096300000}"/>
    <cellStyle name="Normal 4 3 3 4 2" xfId="20750" xr:uid="{5F0D207E-D564-4CA2-A4D9-4B7CEDA5222D}"/>
    <cellStyle name="Normal 4 3 3 5" xfId="15674" xr:uid="{00000000-0005-0000-0000-000097300000}"/>
    <cellStyle name="Normal 4 3 3 6" xfId="15675" xr:uid="{00000000-0005-0000-0000-000098300000}"/>
    <cellStyle name="Normal 4 3 3 7" xfId="20745"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3" xr:uid="{F48DD5BE-7437-4D12-8689-0363F929D3A1}"/>
    <cellStyle name="Normal 4 3 4 2 3" xfId="9913" xr:uid="{00000000-0005-0000-0000-00009C300000}"/>
    <cellStyle name="Normal 4 3 4 2 3 2" xfId="20754" xr:uid="{15FCAAF9-C967-4D50-BBDE-623CE3D44924}"/>
    <cellStyle name="Normal 4 3 4 2 4" xfId="15676" xr:uid="{00000000-0005-0000-0000-00009D300000}"/>
    <cellStyle name="Normal 4 3 4 2 5" xfId="15677" xr:uid="{00000000-0005-0000-0000-00009E300000}"/>
    <cellStyle name="Normal 4 3 4 2 6" xfId="20752" xr:uid="{D34728F1-20F1-4859-AEF2-AA93777C1495}"/>
    <cellStyle name="Normal 4 3 4 3" xfId="9914" xr:uid="{00000000-0005-0000-0000-00009F300000}"/>
    <cellStyle name="Normal 4 3 4 3 2" xfId="20755" xr:uid="{5C62C0CA-45E7-44C6-A155-122D289F074B}"/>
    <cellStyle name="Normal 4 3 4 4" xfId="9915" xr:uid="{00000000-0005-0000-0000-0000A0300000}"/>
    <cellStyle name="Normal 4 3 4 4 2" xfId="20756" xr:uid="{D2D063AA-8F57-4452-99AB-EE9AB223AF52}"/>
    <cellStyle name="Normal 4 3 4 5" xfId="15678" xr:uid="{00000000-0005-0000-0000-0000A1300000}"/>
    <cellStyle name="Normal 4 3 4 6" xfId="15679" xr:uid="{00000000-0005-0000-0000-0000A2300000}"/>
    <cellStyle name="Normal 4 3 4 7" xfId="20751"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9" xr:uid="{6FD7E415-8D91-42A4-A664-C51F7084DD67}"/>
    <cellStyle name="Normal 4 3 5 2 3" xfId="9919" xr:uid="{00000000-0005-0000-0000-0000A6300000}"/>
    <cellStyle name="Normal 4 3 5 2 3 2" xfId="20760" xr:uid="{EF1C9DC1-BF9E-4B3A-9E7D-16E0E5A00AAB}"/>
    <cellStyle name="Normal 4 3 5 2 4" xfId="15680" xr:uid="{00000000-0005-0000-0000-0000A7300000}"/>
    <cellStyle name="Normal 4 3 5 2 5" xfId="15681" xr:uid="{00000000-0005-0000-0000-0000A8300000}"/>
    <cellStyle name="Normal 4 3 5 2 6" xfId="20758" xr:uid="{C735F72F-72D1-46DA-802F-BB47320B4630}"/>
    <cellStyle name="Normal 4 3 5 3" xfId="9920" xr:uid="{00000000-0005-0000-0000-0000A9300000}"/>
    <cellStyle name="Normal 4 3 5 3 2" xfId="20761" xr:uid="{9865C57E-CAF4-4C12-AF21-B4EB65BC64CC}"/>
    <cellStyle name="Normal 4 3 5 4" xfId="9921" xr:uid="{00000000-0005-0000-0000-0000AA300000}"/>
    <cellStyle name="Normal 4 3 5 4 2" xfId="20762" xr:uid="{5692EE83-E33C-47DD-8B39-6C043BDA5FFA}"/>
    <cellStyle name="Normal 4 3 5 5" xfId="15682" xr:uid="{00000000-0005-0000-0000-0000AB300000}"/>
    <cellStyle name="Normal 4 3 5 6" xfId="15683" xr:uid="{00000000-0005-0000-0000-0000AC300000}"/>
    <cellStyle name="Normal 4 3 5 7" xfId="20757"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5" xr:uid="{1B909D95-42D7-47CF-8BB3-0CDFB57FCE4D}"/>
    <cellStyle name="Normal 4 3 6 2 3" xfId="9925" xr:uid="{00000000-0005-0000-0000-0000B0300000}"/>
    <cellStyle name="Normal 4 3 6 2 3 2" xfId="20766" xr:uid="{DF3F7088-D3F9-4AF9-949D-172B33D46F8F}"/>
    <cellStyle name="Normal 4 3 6 2 4" xfId="15684" xr:uid="{00000000-0005-0000-0000-0000B1300000}"/>
    <cellStyle name="Normal 4 3 6 2 5" xfId="15685" xr:uid="{00000000-0005-0000-0000-0000B2300000}"/>
    <cellStyle name="Normal 4 3 6 2 6" xfId="20764" xr:uid="{1CD3F7AF-9AF2-4D7B-858E-03C00D9A0D23}"/>
    <cellStyle name="Normal 4 3 6 3" xfId="9926" xr:uid="{00000000-0005-0000-0000-0000B3300000}"/>
    <cellStyle name="Normal 4 3 6 3 2" xfId="20767" xr:uid="{A441080A-E795-4646-B3F4-0D02CB12CE0E}"/>
    <cellStyle name="Normal 4 3 6 4" xfId="9927" xr:uid="{00000000-0005-0000-0000-0000B4300000}"/>
    <cellStyle name="Normal 4 3 6 4 2" xfId="20768" xr:uid="{6E19294F-5ACE-49EE-A849-0F37176F90D4}"/>
    <cellStyle name="Normal 4 3 6 5" xfId="15686" xr:uid="{00000000-0005-0000-0000-0000B5300000}"/>
    <cellStyle name="Normal 4 3 6 6" xfId="15687" xr:uid="{00000000-0005-0000-0000-0000B6300000}"/>
    <cellStyle name="Normal 4 3 6 7" xfId="20763"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1" xr:uid="{ACFF0BE5-BF23-45EC-8830-928B6F493D4E}"/>
    <cellStyle name="Normal 4 3 7 2 3" xfId="9931" xr:uid="{00000000-0005-0000-0000-0000BA300000}"/>
    <cellStyle name="Normal 4 3 7 2 3 2" xfId="20772" xr:uid="{BF3F02A9-3B44-4908-A2BA-1F87EACE5753}"/>
    <cellStyle name="Normal 4 3 7 2 4" xfId="15688" xr:uid="{00000000-0005-0000-0000-0000BB300000}"/>
    <cellStyle name="Normal 4 3 7 2 5" xfId="15689" xr:uid="{00000000-0005-0000-0000-0000BC300000}"/>
    <cellStyle name="Normal 4 3 7 2 6" xfId="20770" xr:uid="{04E0BDEF-426C-4108-8F8C-E58EDA1F168F}"/>
    <cellStyle name="Normal 4 3 7 3" xfId="9932" xr:uid="{00000000-0005-0000-0000-0000BD300000}"/>
    <cellStyle name="Normal 4 3 7 3 2" xfId="20773" xr:uid="{EBEFFF5B-C68E-4E60-B6C0-F7B8A091EAC8}"/>
    <cellStyle name="Normal 4 3 7 4" xfId="9933" xr:uid="{00000000-0005-0000-0000-0000BE300000}"/>
    <cellStyle name="Normal 4 3 7 4 2" xfId="20774" xr:uid="{498627BD-12BC-4CD4-BAED-2FB6BAD3B5D2}"/>
    <cellStyle name="Normal 4 3 7 5" xfId="15690" xr:uid="{00000000-0005-0000-0000-0000BF300000}"/>
    <cellStyle name="Normal 4 3 7 6" xfId="15691" xr:uid="{00000000-0005-0000-0000-0000C0300000}"/>
    <cellStyle name="Normal 4 3 7 7" xfId="20769"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7" xr:uid="{7759A869-3022-49BF-A985-6C6363B0B054}"/>
    <cellStyle name="Normal 4 3 8 2 3" xfId="9937" xr:uid="{00000000-0005-0000-0000-0000C4300000}"/>
    <cellStyle name="Normal 4 3 8 2 3 2" xfId="20778" xr:uid="{D66DF093-5668-4B96-9887-1C84B15D9E56}"/>
    <cellStyle name="Normal 4 3 8 2 4" xfId="15692" xr:uid="{00000000-0005-0000-0000-0000C5300000}"/>
    <cellStyle name="Normal 4 3 8 2 5" xfId="15693" xr:uid="{00000000-0005-0000-0000-0000C6300000}"/>
    <cellStyle name="Normal 4 3 8 2 6" xfId="20776" xr:uid="{32E8CEFE-417E-4BA9-B1B1-F8191E92C40A}"/>
    <cellStyle name="Normal 4 3 8 3" xfId="9938" xr:uid="{00000000-0005-0000-0000-0000C7300000}"/>
    <cellStyle name="Normal 4 3 8 3 2" xfId="20779" xr:uid="{2CAC5295-321B-4CBC-A502-FE69D32376C7}"/>
    <cellStyle name="Normal 4 3 8 4" xfId="9939" xr:uid="{00000000-0005-0000-0000-0000C8300000}"/>
    <cellStyle name="Normal 4 3 8 4 2" xfId="20780" xr:uid="{4C956C3F-9562-433C-AED5-34FA2375CC3A}"/>
    <cellStyle name="Normal 4 3 8 5" xfId="15694" xr:uid="{00000000-0005-0000-0000-0000C9300000}"/>
    <cellStyle name="Normal 4 3 8 6" xfId="15695" xr:uid="{00000000-0005-0000-0000-0000CA300000}"/>
    <cellStyle name="Normal 4 3 8 7" xfId="20775" xr:uid="{50C35883-B862-4ECA-98B3-0218ED096A4F}"/>
    <cellStyle name="Normal 4 3 9" xfId="9940" xr:uid="{00000000-0005-0000-0000-0000CB300000}"/>
    <cellStyle name="Normal 4 3 9 2" xfId="9941" xr:uid="{00000000-0005-0000-0000-0000CC300000}"/>
    <cellStyle name="Normal 4 3 9 2 2" xfId="20782" xr:uid="{2E89845D-9B04-4A20-81E6-3C574C68BDA1}"/>
    <cellStyle name="Normal 4 3 9 3" xfId="9942" xr:uid="{00000000-0005-0000-0000-0000CD300000}"/>
    <cellStyle name="Normal 4 3 9 3 2" xfId="20783" xr:uid="{016637B7-9495-457D-AF4B-8C219A51A64F}"/>
    <cellStyle name="Normal 4 3 9 4" xfId="15696" xr:uid="{00000000-0005-0000-0000-0000CE300000}"/>
    <cellStyle name="Normal 4 3 9 5" xfId="15697" xr:uid="{00000000-0005-0000-0000-0000CF300000}"/>
    <cellStyle name="Normal 4 3 9 6" xfId="20781"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4" xr:uid="{F134E252-CCBD-4856-B201-FB6815D71CBD}"/>
    <cellStyle name="Normal 4 4 11" xfId="9946" xr:uid="{00000000-0005-0000-0000-0000D3300000}"/>
    <cellStyle name="Normal 4 4 11 2" xfId="20785" xr:uid="{37913CCB-C021-4260-9935-F0F7714BC3A5}"/>
    <cellStyle name="Normal 4 4 12" xfId="9947" xr:uid="{00000000-0005-0000-0000-0000D4300000}"/>
    <cellStyle name="Normal 4 4 12 2" xfId="20786" xr:uid="{E3660353-0D14-4467-94B0-28CACB8AA24F}"/>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9" xr:uid="{83DEDDB7-6723-48C6-87D5-C33CF178DB78}"/>
    <cellStyle name="Normal 4 4 2 2 3" xfId="9951" xr:uid="{00000000-0005-0000-0000-0000D9300000}"/>
    <cellStyle name="Normal 4 4 2 2 3 2" xfId="20790" xr:uid="{7B325B37-E96A-417E-9810-D6449D696E36}"/>
    <cellStyle name="Normal 4 4 2 2 4" xfId="15699" xr:uid="{00000000-0005-0000-0000-0000DA300000}"/>
    <cellStyle name="Normal 4 4 2 2 5" xfId="15700" xr:uid="{00000000-0005-0000-0000-0000DB300000}"/>
    <cellStyle name="Normal 4 4 2 2 6" xfId="20788" xr:uid="{74F3C900-4941-4CF1-BB1B-D87388F256AB}"/>
    <cellStyle name="Normal 4 4 2 3" xfId="9952" xr:uid="{00000000-0005-0000-0000-0000DC300000}"/>
    <cellStyle name="Normal 4 4 2 3 2" xfId="20791" xr:uid="{F371F0DB-9E9E-4742-BE3F-D804CDE0F785}"/>
    <cellStyle name="Normal 4 4 2 4" xfId="9953" xr:uid="{00000000-0005-0000-0000-0000DD300000}"/>
    <cellStyle name="Normal 4 4 2 4 2" xfId="20792" xr:uid="{EEC9D626-D5E9-4E52-B6C0-CA07265B4DEF}"/>
    <cellStyle name="Normal 4 4 2 5" xfId="15701" xr:uid="{00000000-0005-0000-0000-0000DE300000}"/>
    <cellStyle name="Normal 4 4 2 6" xfId="15702" xr:uid="{00000000-0005-0000-0000-0000DF300000}"/>
    <cellStyle name="Normal 4 4 2 7" xfId="20787"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5" xr:uid="{D994C4E5-5BA3-40E0-BC70-1E4CA0AD75D9}"/>
    <cellStyle name="Normal 4 4 3 2 3" xfId="9958" xr:uid="{00000000-0005-0000-0000-0000E4300000}"/>
    <cellStyle name="Normal 4 4 3 2 3 2" xfId="20796" xr:uid="{01E7CE2B-E7ED-4EE4-A1F4-ACC45179A9B1}"/>
    <cellStyle name="Normal 4 4 3 2 4" xfId="15703" xr:uid="{00000000-0005-0000-0000-0000E5300000}"/>
    <cellStyle name="Normal 4 4 3 2 5" xfId="15704" xr:uid="{00000000-0005-0000-0000-0000E6300000}"/>
    <cellStyle name="Normal 4 4 3 2 6" xfId="20794" xr:uid="{A43CA686-B3DA-4166-883F-98F47C97201C}"/>
    <cellStyle name="Normal 4 4 3 3" xfId="9959" xr:uid="{00000000-0005-0000-0000-0000E7300000}"/>
    <cellStyle name="Normal 4 4 3 3 2" xfId="20797" xr:uid="{963D2BE4-1927-44FF-A5BE-5E6129DB800F}"/>
    <cellStyle name="Normal 4 4 3 4" xfId="9960" xr:uid="{00000000-0005-0000-0000-0000E8300000}"/>
    <cellStyle name="Normal 4 4 3 4 2" xfId="20798" xr:uid="{6DB17A1C-8B9F-40C7-8097-0FD0DA46E146}"/>
    <cellStyle name="Normal 4 4 3 5" xfId="15705" xr:uid="{00000000-0005-0000-0000-0000E9300000}"/>
    <cellStyle name="Normal 4 4 3 6" xfId="15706" xr:uid="{00000000-0005-0000-0000-0000EA300000}"/>
    <cellStyle name="Normal 4 4 3 7" xfId="20793"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1" xr:uid="{9FD9924A-2389-4311-9334-A7C40EA43581}"/>
    <cellStyle name="Normal 4 4 4 2 3" xfId="9964" xr:uid="{00000000-0005-0000-0000-0000EE300000}"/>
    <cellStyle name="Normal 4 4 4 2 3 2" xfId="20802" xr:uid="{A72A11AF-5145-4C16-9712-F31AFD0FE3FE}"/>
    <cellStyle name="Normal 4 4 4 2 4" xfId="15707" xr:uid="{00000000-0005-0000-0000-0000EF300000}"/>
    <cellStyle name="Normal 4 4 4 2 5" xfId="15708" xr:uid="{00000000-0005-0000-0000-0000F0300000}"/>
    <cellStyle name="Normal 4 4 4 2 6" xfId="20800" xr:uid="{3A73A977-3A6F-46BB-8E00-AA8770E9D35F}"/>
    <cellStyle name="Normal 4 4 4 3" xfId="9965" xr:uid="{00000000-0005-0000-0000-0000F1300000}"/>
    <cellStyle name="Normal 4 4 4 3 2" xfId="20803" xr:uid="{F96C0A31-48BE-4AA0-A17E-C72E1080D942}"/>
    <cellStyle name="Normal 4 4 4 4" xfId="9966" xr:uid="{00000000-0005-0000-0000-0000F2300000}"/>
    <cellStyle name="Normal 4 4 4 4 2" xfId="20804" xr:uid="{2A324F6F-3C80-415F-A344-ECF2D08782A4}"/>
    <cellStyle name="Normal 4 4 4 5" xfId="15709" xr:uid="{00000000-0005-0000-0000-0000F3300000}"/>
    <cellStyle name="Normal 4 4 4 6" xfId="15710" xr:uid="{00000000-0005-0000-0000-0000F4300000}"/>
    <cellStyle name="Normal 4 4 4 7" xfId="20799"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7" xr:uid="{80A00634-D63F-46B2-BA32-E2BD26449E09}"/>
    <cellStyle name="Normal 4 4 5 2 3" xfId="9970" xr:uid="{00000000-0005-0000-0000-0000F8300000}"/>
    <cellStyle name="Normal 4 4 5 2 3 2" xfId="20808" xr:uid="{8266BDE2-6343-46D2-A042-1B054E199BCD}"/>
    <cellStyle name="Normal 4 4 5 2 4" xfId="15711" xr:uid="{00000000-0005-0000-0000-0000F9300000}"/>
    <cellStyle name="Normal 4 4 5 2 5" xfId="15712" xr:uid="{00000000-0005-0000-0000-0000FA300000}"/>
    <cellStyle name="Normal 4 4 5 2 6" xfId="20806" xr:uid="{3461A87E-20D9-4A71-93AF-046ED27825B8}"/>
    <cellStyle name="Normal 4 4 5 3" xfId="9971" xr:uid="{00000000-0005-0000-0000-0000FB300000}"/>
    <cellStyle name="Normal 4 4 5 3 2" xfId="20809" xr:uid="{28601E92-2717-46C9-B3D7-33986958528C}"/>
    <cellStyle name="Normal 4 4 5 4" xfId="9972" xr:uid="{00000000-0005-0000-0000-0000FC300000}"/>
    <cellStyle name="Normal 4 4 5 4 2" xfId="20810" xr:uid="{5CB95043-5BBE-4996-848C-D30F62B91E90}"/>
    <cellStyle name="Normal 4 4 5 5" xfId="15713" xr:uid="{00000000-0005-0000-0000-0000FD300000}"/>
    <cellStyle name="Normal 4 4 5 6" xfId="15714" xr:uid="{00000000-0005-0000-0000-0000FE300000}"/>
    <cellStyle name="Normal 4 4 5 7" xfId="20805"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3" xr:uid="{DABAD4E3-88E5-43B5-B4E3-5EFC930F0EA8}"/>
    <cellStyle name="Normal 4 4 6 2 3" xfId="9976" xr:uid="{00000000-0005-0000-0000-000002310000}"/>
    <cellStyle name="Normal 4 4 6 2 3 2" xfId="20814" xr:uid="{5B01917A-836C-40DC-8D38-802573AF0D8E}"/>
    <cellStyle name="Normal 4 4 6 2 4" xfId="15715" xr:uid="{00000000-0005-0000-0000-000003310000}"/>
    <cellStyle name="Normal 4 4 6 2 5" xfId="15716" xr:uid="{00000000-0005-0000-0000-000004310000}"/>
    <cellStyle name="Normal 4 4 6 2 6" xfId="20812" xr:uid="{10ED87C1-7970-4139-9DAF-86B831713C75}"/>
    <cellStyle name="Normal 4 4 6 3" xfId="9977" xr:uid="{00000000-0005-0000-0000-000005310000}"/>
    <cellStyle name="Normal 4 4 6 3 2" xfId="20815" xr:uid="{5DF80CBD-7EDB-4A31-861B-758722DEC6F5}"/>
    <cellStyle name="Normal 4 4 6 4" xfId="9978" xr:uid="{00000000-0005-0000-0000-000006310000}"/>
    <cellStyle name="Normal 4 4 6 4 2" xfId="20816" xr:uid="{108A4A6D-B33C-4A08-BB85-8BEB655BF724}"/>
    <cellStyle name="Normal 4 4 6 5" xfId="15717" xr:uid="{00000000-0005-0000-0000-000007310000}"/>
    <cellStyle name="Normal 4 4 6 6" xfId="15718" xr:uid="{00000000-0005-0000-0000-000008310000}"/>
    <cellStyle name="Normal 4 4 6 7" xfId="20811"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9" xr:uid="{F63AD494-A46C-4F75-A64D-475EDEE7693E}"/>
    <cellStyle name="Normal 4 4 7 2 3" xfId="9982" xr:uid="{00000000-0005-0000-0000-00000C310000}"/>
    <cellStyle name="Normal 4 4 7 2 3 2" xfId="20820" xr:uid="{5650721E-D2B0-450E-BFA2-0358B983ED44}"/>
    <cellStyle name="Normal 4 4 7 2 4" xfId="15719" xr:uid="{00000000-0005-0000-0000-00000D310000}"/>
    <cellStyle name="Normal 4 4 7 2 5" xfId="15720" xr:uid="{00000000-0005-0000-0000-00000E310000}"/>
    <cellStyle name="Normal 4 4 7 2 6" xfId="20818" xr:uid="{79AB05D2-FBD2-400B-805D-53CC9F3BF450}"/>
    <cellStyle name="Normal 4 4 7 3" xfId="9983" xr:uid="{00000000-0005-0000-0000-00000F310000}"/>
    <cellStyle name="Normal 4 4 7 3 2" xfId="20821" xr:uid="{9DDD08A9-B698-430C-81D0-E3BC11FEB390}"/>
    <cellStyle name="Normal 4 4 7 4" xfId="9984" xr:uid="{00000000-0005-0000-0000-000010310000}"/>
    <cellStyle name="Normal 4 4 7 4 2" xfId="20822" xr:uid="{098E607C-8BAE-4E7C-9C4E-7B6C9AAD7179}"/>
    <cellStyle name="Normal 4 4 7 5" xfId="15721" xr:uid="{00000000-0005-0000-0000-000011310000}"/>
    <cellStyle name="Normal 4 4 7 6" xfId="15722" xr:uid="{00000000-0005-0000-0000-000012310000}"/>
    <cellStyle name="Normal 4 4 7 7" xfId="20817"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5" xr:uid="{EC8884F0-8165-4A80-98F5-9ED3CAE861BD}"/>
    <cellStyle name="Normal 4 4 8 2 3" xfId="9988" xr:uid="{00000000-0005-0000-0000-000016310000}"/>
    <cellStyle name="Normal 4 4 8 2 3 2" xfId="20826" xr:uid="{DFC37855-23D9-45EB-B9F3-F9670A78B4E6}"/>
    <cellStyle name="Normal 4 4 8 2 4" xfId="15723" xr:uid="{00000000-0005-0000-0000-000017310000}"/>
    <cellStyle name="Normal 4 4 8 2 5" xfId="15724" xr:uid="{00000000-0005-0000-0000-000018310000}"/>
    <cellStyle name="Normal 4 4 8 2 6" xfId="20824" xr:uid="{886CD9D4-7AED-418B-8175-03ADECE3E578}"/>
    <cellStyle name="Normal 4 4 8 3" xfId="9989" xr:uid="{00000000-0005-0000-0000-000019310000}"/>
    <cellStyle name="Normal 4 4 8 3 2" xfId="20827" xr:uid="{9705F2C0-3281-47AA-8997-F983A6D03DD3}"/>
    <cellStyle name="Normal 4 4 8 4" xfId="9990" xr:uid="{00000000-0005-0000-0000-00001A310000}"/>
    <cellStyle name="Normal 4 4 8 4 2" xfId="20828" xr:uid="{1E5F3BCE-3D31-40E5-BECB-22439552FCF1}"/>
    <cellStyle name="Normal 4 4 8 5" xfId="15725" xr:uid="{00000000-0005-0000-0000-00001B310000}"/>
    <cellStyle name="Normal 4 4 8 6" xfId="15726" xr:uid="{00000000-0005-0000-0000-00001C310000}"/>
    <cellStyle name="Normal 4 4 8 7" xfId="20823" xr:uid="{9FFD40D2-6B69-4F6D-A3C7-7B9B88498C3B}"/>
    <cellStyle name="Normal 4 4 9" xfId="9991" xr:uid="{00000000-0005-0000-0000-00001D310000}"/>
    <cellStyle name="Normal 4 4 9 2" xfId="9992" xr:uid="{00000000-0005-0000-0000-00001E310000}"/>
    <cellStyle name="Normal 4 4 9 2 2" xfId="20830" xr:uid="{11F0A836-3E14-4D11-A96C-7B0BB6A08D58}"/>
    <cellStyle name="Normal 4 4 9 3" xfId="9993" xr:uid="{00000000-0005-0000-0000-00001F310000}"/>
    <cellStyle name="Normal 4 4 9 3 2" xfId="20831" xr:uid="{7FFE5EDE-5DAE-46F8-9B08-97129E75305C}"/>
    <cellStyle name="Normal 4 4 9 4" xfId="15727" xr:uid="{00000000-0005-0000-0000-000020310000}"/>
    <cellStyle name="Normal 4 4 9 5" xfId="15728" xr:uid="{00000000-0005-0000-0000-000021310000}"/>
    <cellStyle name="Normal 4 4 9 6" xfId="20829"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2" xr:uid="{71627A81-0765-4A07-98EA-1409052E2F3B}"/>
    <cellStyle name="Normal 4 5 11" xfId="9997" xr:uid="{00000000-0005-0000-0000-000025310000}"/>
    <cellStyle name="Normal 4 5 11 2" xfId="20833" xr:uid="{1D29725C-BB95-4316-BC97-DCE8CDFF3E0B}"/>
    <cellStyle name="Normal 4 5 12" xfId="9998" xr:uid="{00000000-0005-0000-0000-000026310000}"/>
    <cellStyle name="Normal 4 5 12 2" xfId="20834" xr:uid="{71236BC2-6E26-4F04-927A-E7DBF21FA099}"/>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7" xr:uid="{D9FB50E3-2638-4145-9708-99B70752A0ED}"/>
    <cellStyle name="Normal 4 5 2 2 3" xfId="10002" xr:uid="{00000000-0005-0000-0000-00002B310000}"/>
    <cellStyle name="Normal 4 5 2 2 3 2" xfId="20838" xr:uid="{B4B75A10-F9E4-4D13-A2F7-F80DE1187C4E}"/>
    <cellStyle name="Normal 4 5 2 2 4" xfId="15730" xr:uid="{00000000-0005-0000-0000-00002C310000}"/>
    <cellStyle name="Normal 4 5 2 2 5" xfId="15731" xr:uid="{00000000-0005-0000-0000-00002D310000}"/>
    <cellStyle name="Normal 4 5 2 2 6" xfId="20836" xr:uid="{166CE9C3-6759-4A01-9069-0866E5F683A2}"/>
    <cellStyle name="Normal 4 5 2 3" xfId="10003" xr:uid="{00000000-0005-0000-0000-00002E310000}"/>
    <cellStyle name="Normal 4 5 2 3 2" xfId="20839" xr:uid="{38D4F4B0-CAE4-4E54-8858-AE907AA8B9B6}"/>
    <cellStyle name="Normal 4 5 2 4" xfId="10004" xr:uid="{00000000-0005-0000-0000-00002F310000}"/>
    <cellStyle name="Normal 4 5 2 4 2" xfId="20840" xr:uid="{781F7065-6288-4216-8C69-E2DDF814A711}"/>
    <cellStyle name="Normal 4 5 2 5" xfId="15732" xr:uid="{00000000-0005-0000-0000-000030310000}"/>
    <cellStyle name="Normal 4 5 2 6" xfId="15733" xr:uid="{00000000-0005-0000-0000-000031310000}"/>
    <cellStyle name="Normal 4 5 2 7" xfId="20835"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3" xr:uid="{4E46FD1F-68C8-4E2C-AA2C-DD3356B64A92}"/>
    <cellStyle name="Normal 4 5 3 2 3" xfId="10009" xr:uid="{00000000-0005-0000-0000-000036310000}"/>
    <cellStyle name="Normal 4 5 3 2 3 2" xfId="20844" xr:uid="{28AE33E1-B28F-4A25-A4D2-983ED0419B37}"/>
    <cellStyle name="Normal 4 5 3 2 4" xfId="15734" xr:uid="{00000000-0005-0000-0000-000037310000}"/>
    <cellStyle name="Normal 4 5 3 2 5" xfId="15735" xr:uid="{00000000-0005-0000-0000-000038310000}"/>
    <cellStyle name="Normal 4 5 3 2 6" xfId="20842" xr:uid="{CF99E349-3DDD-45C8-98EF-6829A6F92A6A}"/>
    <cellStyle name="Normal 4 5 3 3" xfId="10010" xr:uid="{00000000-0005-0000-0000-000039310000}"/>
    <cellStyle name="Normal 4 5 3 3 2" xfId="20845" xr:uid="{4A02022A-3895-4F4A-91DE-9E4D3DE01AD1}"/>
    <cellStyle name="Normal 4 5 3 4" xfId="10011" xr:uid="{00000000-0005-0000-0000-00003A310000}"/>
    <cellStyle name="Normal 4 5 3 4 2" xfId="20846" xr:uid="{CAE79685-119A-459F-BECC-E5B9953F6BB3}"/>
    <cellStyle name="Normal 4 5 3 5" xfId="15736" xr:uid="{00000000-0005-0000-0000-00003B310000}"/>
    <cellStyle name="Normal 4 5 3 6" xfId="15737" xr:uid="{00000000-0005-0000-0000-00003C310000}"/>
    <cellStyle name="Normal 4 5 3 7" xfId="20841"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9" xr:uid="{E21E1D0C-0E30-44FB-9F9D-14C1875A9ACF}"/>
    <cellStyle name="Normal 4 5 4 2 3" xfId="10015" xr:uid="{00000000-0005-0000-0000-000040310000}"/>
    <cellStyle name="Normal 4 5 4 2 3 2" xfId="20850" xr:uid="{AAC0AFFC-5FAD-4D60-B35E-ACE0AD118AC2}"/>
    <cellStyle name="Normal 4 5 4 2 4" xfId="15738" xr:uid="{00000000-0005-0000-0000-000041310000}"/>
    <cellStyle name="Normal 4 5 4 2 5" xfId="15739" xr:uid="{00000000-0005-0000-0000-000042310000}"/>
    <cellStyle name="Normal 4 5 4 2 6" xfId="20848" xr:uid="{936333B7-135C-4E28-B564-7B8D0254897D}"/>
    <cellStyle name="Normal 4 5 4 3" xfId="10016" xr:uid="{00000000-0005-0000-0000-000043310000}"/>
    <cellStyle name="Normal 4 5 4 3 2" xfId="20851" xr:uid="{96E673EA-4890-4C0A-B201-3964493D2AAB}"/>
    <cellStyle name="Normal 4 5 4 4" xfId="10017" xr:uid="{00000000-0005-0000-0000-000044310000}"/>
    <cellStyle name="Normal 4 5 4 4 2" xfId="20852" xr:uid="{02912C02-DE7B-4279-A73C-743C71572D96}"/>
    <cellStyle name="Normal 4 5 4 5" xfId="15740" xr:uid="{00000000-0005-0000-0000-000045310000}"/>
    <cellStyle name="Normal 4 5 4 6" xfId="15741" xr:uid="{00000000-0005-0000-0000-000046310000}"/>
    <cellStyle name="Normal 4 5 4 7" xfId="20847"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5" xr:uid="{1861A653-8B44-49B8-9DC4-5F48FF0679AA}"/>
    <cellStyle name="Normal 4 5 5 2 3" xfId="10021" xr:uid="{00000000-0005-0000-0000-00004A310000}"/>
    <cellStyle name="Normal 4 5 5 2 3 2" xfId="20856" xr:uid="{6E26DFCF-45D1-4FAC-A4DA-20FA3B986593}"/>
    <cellStyle name="Normal 4 5 5 2 4" xfId="15742" xr:uid="{00000000-0005-0000-0000-00004B310000}"/>
    <cellStyle name="Normal 4 5 5 2 5" xfId="15743" xr:uid="{00000000-0005-0000-0000-00004C310000}"/>
    <cellStyle name="Normal 4 5 5 2 6" xfId="20854" xr:uid="{A492BB71-E242-4350-94F7-FAB307E737F0}"/>
    <cellStyle name="Normal 4 5 5 3" xfId="10022" xr:uid="{00000000-0005-0000-0000-00004D310000}"/>
    <cellStyle name="Normal 4 5 5 3 2" xfId="20857" xr:uid="{59CA1FEF-2937-4080-9902-AD2941EC8CCD}"/>
    <cellStyle name="Normal 4 5 5 4" xfId="10023" xr:uid="{00000000-0005-0000-0000-00004E310000}"/>
    <cellStyle name="Normal 4 5 5 4 2" xfId="20858" xr:uid="{6948BAA9-339F-4CB9-BD43-A3662B34CF15}"/>
    <cellStyle name="Normal 4 5 5 5" xfId="15744" xr:uid="{00000000-0005-0000-0000-00004F310000}"/>
    <cellStyle name="Normal 4 5 5 6" xfId="15745" xr:uid="{00000000-0005-0000-0000-000050310000}"/>
    <cellStyle name="Normal 4 5 5 7" xfId="20853"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1" xr:uid="{9605B356-8303-4D63-99B5-A0FBA4FD04CB}"/>
    <cellStyle name="Normal 4 5 6 2 3" xfId="10027" xr:uid="{00000000-0005-0000-0000-000054310000}"/>
    <cellStyle name="Normal 4 5 6 2 3 2" xfId="20862" xr:uid="{1BBA4F7D-8A22-4A71-A436-D9613D3BAB64}"/>
    <cellStyle name="Normal 4 5 6 2 4" xfId="15746" xr:uid="{00000000-0005-0000-0000-000055310000}"/>
    <cellStyle name="Normal 4 5 6 2 5" xfId="15747" xr:uid="{00000000-0005-0000-0000-000056310000}"/>
    <cellStyle name="Normal 4 5 6 2 6" xfId="20860" xr:uid="{665DEF62-7542-43F8-AC8D-994655455C08}"/>
    <cellStyle name="Normal 4 5 6 3" xfId="10028" xr:uid="{00000000-0005-0000-0000-000057310000}"/>
    <cellStyle name="Normal 4 5 6 3 2" xfId="20863" xr:uid="{064AAC4F-C7AE-495E-9029-431CDFCAB069}"/>
    <cellStyle name="Normal 4 5 6 4" xfId="10029" xr:uid="{00000000-0005-0000-0000-000058310000}"/>
    <cellStyle name="Normal 4 5 6 4 2" xfId="20864" xr:uid="{9DD10414-00AC-4D10-B6E7-7089CAE91C64}"/>
    <cellStyle name="Normal 4 5 6 5" xfId="15748" xr:uid="{00000000-0005-0000-0000-000059310000}"/>
    <cellStyle name="Normal 4 5 6 6" xfId="15749" xr:uid="{00000000-0005-0000-0000-00005A310000}"/>
    <cellStyle name="Normal 4 5 6 7" xfId="20859"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7" xr:uid="{0A790FF1-AC24-4A53-B51B-0F208D9AC274}"/>
    <cellStyle name="Normal 4 5 7 2 3" xfId="10033" xr:uid="{00000000-0005-0000-0000-00005E310000}"/>
    <cellStyle name="Normal 4 5 7 2 3 2" xfId="20868" xr:uid="{1A603519-FC4C-49F9-B3E1-369FA9991A33}"/>
    <cellStyle name="Normal 4 5 7 2 4" xfId="15750" xr:uid="{00000000-0005-0000-0000-00005F310000}"/>
    <cellStyle name="Normal 4 5 7 2 5" xfId="15751" xr:uid="{00000000-0005-0000-0000-000060310000}"/>
    <cellStyle name="Normal 4 5 7 2 6" xfId="20866" xr:uid="{E8525941-6C54-4C18-A807-985B8C928754}"/>
    <cellStyle name="Normal 4 5 7 3" xfId="10034" xr:uid="{00000000-0005-0000-0000-000061310000}"/>
    <cellStyle name="Normal 4 5 7 3 2" xfId="20869" xr:uid="{2AD2800B-13F1-4E28-97B4-CB782CB502DC}"/>
    <cellStyle name="Normal 4 5 7 4" xfId="10035" xr:uid="{00000000-0005-0000-0000-000062310000}"/>
    <cellStyle name="Normal 4 5 7 4 2" xfId="20870" xr:uid="{75280BF0-3E60-400A-84DE-0C9BFE63F6FE}"/>
    <cellStyle name="Normal 4 5 7 5" xfId="15752" xr:uid="{00000000-0005-0000-0000-000063310000}"/>
    <cellStyle name="Normal 4 5 7 6" xfId="15753" xr:uid="{00000000-0005-0000-0000-000064310000}"/>
    <cellStyle name="Normal 4 5 7 7" xfId="20865"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3" xr:uid="{D107AAD8-154D-425B-BFEB-72A0A854E62A}"/>
    <cellStyle name="Normal 4 5 8 2 3" xfId="10039" xr:uid="{00000000-0005-0000-0000-000068310000}"/>
    <cellStyle name="Normal 4 5 8 2 3 2" xfId="20874" xr:uid="{8EA08DFC-7BD8-4B9C-A954-B322D2621624}"/>
    <cellStyle name="Normal 4 5 8 2 4" xfId="15754" xr:uid="{00000000-0005-0000-0000-000069310000}"/>
    <cellStyle name="Normal 4 5 8 2 5" xfId="15755" xr:uid="{00000000-0005-0000-0000-00006A310000}"/>
    <cellStyle name="Normal 4 5 8 2 6" xfId="20872" xr:uid="{CBFBD5B4-BDDF-4B33-97BE-CCD9379332A9}"/>
    <cellStyle name="Normal 4 5 8 3" xfId="10040" xr:uid="{00000000-0005-0000-0000-00006B310000}"/>
    <cellStyle name="Normal 4 5 8 3 2" xfId="20875" xr:uid="{E41A2A83-E8A7-4DCC-97E5-8DD35B075C7F}"/>
    <cellStyle name="Normal 4 5 8 4" xfId="10041" xr:uid="{00000000-0005-0000-0000-00006C310000}"/>
    <cellStyle name="Normal 4 5 8 4 2" xfId="20876" xr:uid="{27BFD7E8-97A3-4F7A-A3E5-EA6D391D9FE2}"/>
    <cellStyle name="Normal 4 5 8 5" xfId="15756" xr:uid="{00000000-0005-0000-0000-00006D310000}"/>
    <cellStyle name="Normal 4 5 8 6" xfId="15757" xr:uid="{00000000-0005-0000-0000-00006E310000}"/>
    <cellStyle name="Normal 4 5 8 7" xfId="20871" xr:uid="{5D2B95A8-7834-45FE-86DA-96F6C924D588}"/>
    <cellStyle name="Normal 4 5 9" xfId="10042" xr:uid="{00000000-0005-0000-0000-00006F310000}"/>
    <cellStyle name="Normal 4 5 9 2" xfId="10043" xr:uid="{00000000-0005-0000-0000-000070310000}"/>
    <cellStyle name="Normal 4 5 9 2 2" xfId="20878" xr:uid="{F992B45C-7B11-4A1B-A256-A3C58A53A7B3}"/>
    <cellStyle name="Normal 4 5 9 3" xfId="10044" xr:uid="{00000000-0005-0000-0000-000071310000}"/>
    <cellStyle name="Normal 4 5 9 3 2" xfId="20879" xr:uid="{69E15187-2519-4A86-A223-9A8EF117489F}"/>
    <cellStyle name="Normal 4 5 9 4" xfId="15758" xr:uid="{00000000-0005-0000-0000-000072310000}"/>
    <cellStyle name="Normal 4 5 9 5" xfId="15759" xr:uid="{00000000-0005-0000-0000-000073310000}"/>
    <cellStyle name="Normal 4 5 9 6" xfId="20877"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1" xr:uid="{54340970-EDA8-46A3-A206-BBCC7D5E67EB}"/>
    <cellStyle name="Normal 4 6 11" xfId="10048" xr:uid="{00000000-0005-0000-0000-000077310000}"/>
    <cellStyle name="Normal 4 6 11 2" xfId="20882" xr:uid="{24BF89B7-1E1B-40F4-BE2B-08D68F80ED58}"/>
    <cellStyle name="Normal 4 6 12" xfId="15760" xr:uid="{00000000-0005-0000-0000-000078310000}"/>
    <cellStyle name="Normal 4 6 13" xfId="15761" xr:uid="{00000000-0005-0000-0000-000079310000}"/>
    <cellStyle name="Normal 4 6 14" xfId="20880"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5" xr:uid="{3D7721C1-3502-4F1D-B8AD-F51BB3A7BD18}"/>
    <cellStyle name="Normal 4 6 2 2 3" xfId="10052" xr:uid="{00000000-0005-0000-0000-00007D310000}"/>
    <cellStyle name="Normal 4 6 2 2 3 2" xfId="20886" xr:uid="{A49F659A-45FA-405B-8ED7-56E9F09838D5}"/>
    <cellStyle name="Normal 4 6 2 2 4" xfId="15762" xr:uid="{00000000-0005-0000-0000-00007E310000}"/>
    <cellStyle name="Normal 4 6 2 2 5" xfId="15763" xr:uid="{00000000-0005-0000-0000-00007F310000}"/>
    <cellStyle name="Normal 4 6 2 2 6" xfId="20884" xr:uid="{87F30394-3171-43E3-B4FB-59783BF02726}"/>
    <cellStyle name="Normal 4 6 2 3" xfId="10053" xr:uid="{00000000-0005-0000-0000-000080310000}"/>
    <cellStyle name="Normal 4 6 2 3 2" xfId="20887" xr:uid="{FC9DBCDE-EA5D-44FC-9000-2C0E8B8325E9}"/>
    <cellStyle name="Normal 4 6 2 4" xfId="10054" xr:uid="{00000000-0005-0000-0000-000081310000}"/>
    <cellStyle name="Normal 4 6 2 4 2" xfId="20888" xr:uid="{5B0DC8BD-B01E-4F9C-8A07-E397CC7AF389}"/>
    <cellStyle name="Normal 4 6 2 5" xfId="15764" xr:uid="{00000000-0005-0000-0000-000082310000}"/>
    <cellStyle name="Normal 4 6 2 6" xfId="15765" xr:uid="{00000000-0005-0000-0000-000083310000}"/>
    <cellStyle name="Normal 4 6 2 7" xfId="20883"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1" xr:uid="{629042FB-66EC-4538-BA2A-7669BEB4573F}"/>
    <cellStyle name="Normal 4 6 3 2 3" xfId="10059" xr:uid="{00000000-0005-0000-0000-000088310000}"/>
    <cellStyle name="Normal 4 6 3 2 3 2" xfId="20892" xr:uid="{F0784DAC-3B73-4D1C-B1EC-87AB0A511AC2}"/>
    <cellStyle name="Normal 4 6 3 2 4" xfId="15766" xr:uid="{00000000-0005-0000-0000-000089310000}"/>
    <cellStyle name="Normal 4 6 3 2 5" xfId="15767" xr:uid="{00000000-0005-0000-0000-00008A310000}"/>
    <cellStyle name="Normal 4 6 3 2 6" xfId="20890" xr:uid="{C5380208-ADD8-4B23-9A2F-4729342E8601}"/>
    <cellStyle name="Normal 4 6 3 3" xfId="10060" xr:uid="{00000000-0005-0000-0000-00008B310000}"/>
    <cellStyle name="Normal 4 6 3 3 2" xfId="20893" xr:uid="{D0C5AE6C-1E91-4D4F-B6AF-584A8A481A48}"/>
    <cellStyle name="Normal 4 6 3 4" xfId="10061" xr:uid="{00000000-0005-0000-0000-00008C310000}"/>
    <cellStyle name="Normal 4 6 3 4 2" xfId="20894" xr:uid="{42427E00-9200-4AAB-8FC0-3D459BCF1C1B}"/>
    <cellStyle name="Normal 4 6 3 5" xfId="15768" xr:uid="{00000000-0005-0000-0000-00008D310000}"/>
    <cellStyle name="Normal 4 6 3 6" xfId="15769" xr:uid="{00000000-0005-0000-0000-00008E310000}"/>
    <cellStyle name="Normal 4 6 3 7" xfId="20889"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7" xr:uid="{51730352-2D65-4590-96D2-24952FC52B4C}"/>
    <cellStyle name="Normal 4 6 4 2 3" xfId="10065" xr:uid="{00000000-0005-0000-0000-000092310000}"/>
    <cellStyle name="Normal 4 6 4 2 3 2" xfId="20898" xr:uid="{EE70A52E-5FE7-4127-A78D-ED929337BE45}"/>
    <cellStyle name="Normal 4 6 4 2 4" xfId="15770" xr:uid="{00000000-0005-0000-0000-000093310000}"/>
    <cellStyle name="Normal 4 6 4 2 5" xfId="15771" xr:uid="{00000000-0005-0000-0000-000094310000}"/>
    <cellStyle name="Normal 4 6 4 2 6" xfId="20896" xr:uid="{D963C101-30F4-4DB3-9C67-5E873F053518}"/>
    <cellStyle name="Normal 4 6 4 3" xfId="10066" xr:uid="{00000000-0005-0000-0000-000095310000}"/>
    <cellStyle name="Normal 4 6 4 3 2" xfId="20899" xr:uid="{D4C33A90-356E-4E61-80C9-FBD0406D1E73}"/>
    <cellStyle name="Normal 4 6 4 4" xfId="10067" xr:uid="{00000000-0005-0000-0000-000096310000}"/>
    <cellStyle name="Normal 4 6 4 4 2" xfId="20900" xr:uid="{7D67EF21-951F-40AB-AE76-90B591E7A751}"/>
    <cellStyle name="Normal 4 6 4 5" xfId="15772" xr:uid="{00000000-0005-0000-0000-000097310000}"/>
    <cellStyle name="Normal 4 6 4 6" xfId="15773" xr:uid="{00000000-0005-0000-0000-000098310000}"/>
    <cellStyle name="Normal 4 6 4 7" xfId="20895"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3" xr:uid="{AF20FE2A-6690-41D4-A894-941A8CC63879}"/>
    <cellStyle name="Normal 4 6 5 2 3" xfId="10071" xr:uid="{00000000-0005-0000-0000-00009C310000}"/>
    <cellStyle name="Normal 4 6 5 2 3 2" xfId="20904" xr:uid="{5F0F3AB6-633E-425C-AA8A-4132DFE96E51}"/>
    <cellStyle name="Normal 4 6 5 2 4" xfId="15774" xr:uid="{00000000-0005-0000-0000-00009D310000}"/>
    <cellStyle name="Normal 4 6 5 2 5" xfId="15775" xr:uid="{00000000-0005-0000-0000-00009E310000}"/>
    <cellStyle name="Normal 4 6 5 2 6" xfId="20902" xr:uid="{25A56E88-893D-4FC8-99C1-F92560E30FFE}"/>
    <cellStyle name="Normal 4 6 5 3" xfId="10072" xr:uid="{00000000-0005-0000-0000-00009F310000}"/>
    <cellStyle name="Normal 4 6 5 3 2" xfId="20905" xr:uid="{31F67594-BE3E-412E-B86A-AC993F33C439}"/>
    <cellStyle name="Normal 4 6 5 4" xfId="10073" xr:uid="{00000000-0005-0000-0000-0000A0310000}"/>
    <cellStyle name="Normal 4 6 5 4 2" xfId="20906" xr:uid="{E7CA52AE-8656-4805-84FD-95C152A3F495}"/>
    <cellStyle name="Normal 4 6 5 5" xfId="15776" xr:uid="{00000000-0005-0000-0000-0000A1310000}"/>
    <cellStyle name="Normal 4 6 5 6" xfId="15777" xr:uid="{00000000-0005-0000-0000-0000A2310000}"/>
    <cellStyle name="Normal 4 6 5 7" xfId="20901"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9" xr:uid="{04F7D8E0-BC01-4E2E-968A-B039302DE4CB}"/>
    <cellStyle name="Normal 4 6 6 2 3" xfId="10077" xr:uid="{00000000-0005-0000-0000-0000A6310000}"/>
    <cellStyle name="Normal 4 6 6 2 3 2" xfId="20910" xr:uid="{0497E474-BA54-47B1-B42B-B3CF5AA24FC1}"/>
    <cellStyle name="Normal 4 6 6 2 4" xfId="15778" xr:uid="{00000000-0005-0000-0000-0000A7310000}"/>
    <cellStyle name="Normal 4 6 6 2 5" xfId="15779" xr:uid="{00000000-0005-0000-0000-0000A8310000}"/>
    <cellStyle name="Normal 4 6 6 2 6" xfId="20908" xr:uid="{2131D209-B84F-4413-9D26-A85564DFF896}"/>
    <cellStyle name="Normal 4 6 6 3" xfId="10078" xr:uid="{00000000-0005-0000-0000-0000A9310000}"/>
    <cellStyle name="Normal 4 6 6 3 2" xfId="20911" xr:uid="{57FB321F-523C-4C57-A62A-B2D46CB30A0A}"/>
    <cellStyle name="Normal 4 6 6 4" xfId="10079" xr:uid="{00000000-0005-0000-0000-0000AA310000}"/>
    <cellStyle name="Normal 4 6 6 4 2" xfId="20912" xr:uid="{C3549B42-0DE4-4408-866F-E05021A68237}"/>
    <cellStyle name="Normal 4 6 6 5" xfId="15780" xr:uid="{00000000-0005-0000-0000-0000AB310000}"/>
    <cellStyle name="Normal 4 6 6 6" xfId="15781" xr:uid="{00000000-0005-0000-0000-0000AC310000}"/>
    <cellStyle name="Normal 4 6 6 7" xfId="20907"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5" xr:uid="{7D8F6B99-7781-40EB-8A06-06523B31A8E0}"/>
    <cellStyle name="Normal 4 6 7 2 3" xfId="10083" xr:uid="{00000000-0005-0000-0000-0000B0310000}"/>
    <cellStyle name="Normal 4 6 7 2 3 2" xfId="20916" xr:uid="{638B8E81-5B4F-464E-80DA-C74279BDC12C}"/>
    <cellStyle name="Normal 4 6 7 2 4" xfId="15782" xr:uid="{00000000-0005-0000-0000-0000B1310000}"/>
    <cellStyle name="Normal 4 6 7 2 5" xfId="15783" xr:uid="{00000000-0005-0000-0000-0000B2310000}"/>
    <cellStyle name="Normal 4 6 7 2 6" xfId="20914" xr:uid="{0A2D69E5-63C2-4ADF-9F64-69FF05B0F3BF}"/>
    <cellStyle name="Normal 4 6 7 3" xfId="10084" xr:uid="{00000000-0005-0000-0000-0000B3310000}"/>
    <cellStyle name="Normal 4 6 7 3 2" xfId="20917" xr:uid="{4E5B2161-563A-43E0-92D7-F1FE47A9FB40}"/>
    <cellStyle name="Normal 4 6 7 4" xfId="10085" xr:uid="{00000000-0005-0000-0000-0000B4310000}"/>
    <cellStyle name="Normal 4 6 7 4 2" xfId="20918" xr:uid="{9B72D528-E5A5-4B5A-89A4-451184BDA8F3}"/>
    <cellStyle name="Normal 4 6 7 5" xfId="15784" xr:uid="{00000000-0005-0000-0000-0000B5310000}"/>
    <cellStyle name="Normal 4 6 7 6" xfId="15785" xr:uid="{00000000-0005-0000-0000-0000B6310000}"/>
    <cellStyle name="Normal 4 6 7 7" xfId="20913"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1" xr:uid="{0E93F706-157D-4BCE-9EF1-111F6DCF8E23}"/>
    <cellStyle name="Normal 4 6 8 2 3" xfId="10089" xr:uid="{00000000-0005-0000-0000-0000BA310000}"/>
    <cellStyle name="Normal 4 6 8 2 3 2" xfId="20922" xr:uid="{96569A7D-98AE-4A5D-9C99-BCD348EEBBE6}"/>
    <cellStyle name="Normal 4 6 8 2 4" xfId="15786" xr:uid="{00000000-0005-0000-0000-0000BB310000}"/>
    <cellStyle name="Normal 4 6 8 2 5" xfId="15787" xr:uid="{00000000-0005-0000-0000-0000BC310000}"/>
    <cellStyle name="Normal 4 6 8 2 6" xfId="20920" xr:uid="{21223B85-4C43-481F-99C7-7E2878319E63}"/>
    <cellStyle name="Normal 4 6 8 3" xfId="10090" xr:uid="{00000000-0005-0000-0000-0000BD310000}"/>
    <cellStyle name="Normal 4 6 8 3 2" xfId="20923" xr:uid="{0FCFCAD8-8762-45AC-8B73-5F1F0AAA8168}"/>
    <cellStyle name="Normal 4 6 8 4" xfId="10091" xr:uid="{00000000-0005-0000-0000-0000BE310000}"/>
    <cellStyle name="Normal 4 6 8 4 2" xfId="20924" xr:uid="{73B26094-1167-4CCA-B2B3-530A49B2AE74}"/>
    <cellStyle name="Normal 4 6 8 5" xfId="15788" xr:uid="{00000000-0005-0000-0000-0000BF310000}"/>
    <cellStyle name="Normal 4 6 8 6" xfId="15789" xr:uid="{00000000-0005-0000-0000-0000C0310000}"/>
    <cellStyle name="Normal 4 6 8 7" xfId="20919" xr:uid="{A053D518-0AE9-40B2-BAAF-C919CBACCD9B}"/>
    <cellStyle name="Normal 4 6 9" xfId="10092" xr:uid="{00000000-0005-0000-0000-0000C1310000}"/>
    <cellStyle name="Normal 4 6 9 2" xfId="10093" xr:uid="{00000000-0005-0000-0000-0000C2310000}"/>
    <cellStyle name="Normal 4 6 9 2 2" xfId="20926" xr:uid="{2CA0ADE3-5697-4C61-B2D9-5E3037ADC9EF}"/>
    <cellStyle name="Normal 4 6 9 3" xfId="10094" xr:uid="{00000000-0005-0000-0000-0000C3310000}"/>
    <cellStyle name="Normal 4 6 9 3 2" xfId="20927" xr:uid="{249AC911-BC08-40F7-971B-C0366D02AF0A}"/>
    <cellStyle name="Normal 4 6 9 4" xfId="15790" xr:uid="{00000000-0005-0000-0000-0000C4310000}"/>
    <cellStyle name="Normal 4 6 9 5" xfId="15791" xr:uid="{00000000-0005-0000-0000-0000C5310000}"/>
    <cellStyle name="Normal 4 6 9 6" xfId="20925"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30" xr:uid="{D5D3F086-3850-4CCD-9E02-BA3995F1626C}"/>
    <cellStyle name="Normal 4 7 2 3" xfId="10099" xr:uid="{00000000-0005-0000-0000-0000CA310000}"/>
    <cellStyle name="Normal 4 7 2 3 2" xfId="20931" xr:uid="{EE2361DF-D55A-48D2-8458-EEBBA3E577EC}"/>
    <cellStyle name="Normal 4 7 2 4" xfId="15792" xr:uid="{00000000-0005-0000-0000-0000CB310000}"/>
    <cellStyle name="Normal 4 7 2 5" xfId="15793" xr:uid="{00000000-0005-0000-0000-0000CC310000}"/>
    <cellStyle name="Normal 4 7 2 6" xfId="20929" xr:uid="{835CB001-045B-4CB0-9BEF-7B3B39175F45}"/>
    <cellStyle name="Normal 4 7 3" xfId="10100" xr:uid="{00000000-0005-0000-0000-0000CD310000}"/>
    <cellStyle name="Normal 4 7 3 2" xfId="20932" xr:uid="{9FE58521-712A-4426-BB15-76A5886A1B2B}"/>
    <cellStyle name="Normal 4 7 4" xfId="10101" xr:uid="{00000000-0005-0000-0000-0000CE310000}"/>
    <cellStyle name="Normal 4 7 4 2" xfId="20933" xr:uid="{003DC8E9-5591-42AB-8E90-D84346965C43}"/>
    <cellStyle name="Normal 4 7 5" xfId="15794" xr:uid="{00000000-0005-0000-0000-0000CF310000}"/>
    <cellStyle name="Normal 4 7 6" xfId="15795" xr:uid="{00000000-0005-0000-0000-0000D0310000}"/>
    <cellStyle name="Normal 4 7 7" xfId="20928"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6" xr:uid="{D71939B3-4BD4-4007-94FC-ED607F915DAD}"/>
    <cellStyle name="Normal 4 8 2 3" xfId="10106" xr:uid="{00000000-0005-0000-0000-0000D5310000}"/>
    <cellStyle name="Normal 4 8 2 3 2" xfId="20937" xr:uid="{AD81415F-5615-4350-B40D-B5399420616C}"/>
    <cellStyle name="Normal 4 8 2 4" xfId="15796" xr:uid="{00000000-0005-0000-0000-0000D6310000}"/>
    <cellStyle name="Normal 4 8 2 5" xfId="15797" xr:uid="{00000000-0005-0000-0000-0000D7310000}"/>
    <cellStyle name="Normal 4 8 2 6" xfId="20935" xr:uid="{46297B44-6122-4180-A8CF-13E0C49E5799}"/>
    <cellStyle name="Normal 4 8 3" xfId="10107" xr:uid="{00000000-0005-0000-0000-0000D8310000}"/>
    <cellStyle name="Normal 4 8 3 2" xfId="20938" xr:uid="{E1032F13-1FF9-474A-B02A-2602E4F4FC2E}"/>
    <cellStyle name="Normal 4 8 4" xfId="10108" xr:uid="{00000000-0005-0000-0000-0000D9310000}"/>
    <cellStyle name="Normal 4 8 4 2" xfId="20939" xr:uid="{5845DDEF-C359-47E6-8DC8-79949A9BE3CD}"/>
    <cellStyle name="Normal 4 8 5" xfId="15798" xr:uid="{00000000-0005-0000-0000-0000DA310000}"/>
    <cellStyle name="Normal 4 8 6" xfId="15799" xr:uid="{00000000-0005-0000-0000-0000DB310000}"/>
    <cellStyle name="Normal 4 8 7" xfId="20934"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2" xr:uid="{901BA63B-2025-4C43-9B80-8B57C81E3959}"/>
    <cellStyle name="Normal 4 9 2 3" xfId="10112" xr:uid="{00000000-0005-0000-0000-0000DF310000}"/>
    <cellStyle name="Normal 4 9 2 3 2" xfId="20943" xr:uid="{284842B9-F257-4234-A974-77F4C54B0023}"/>
    <cellStyle name="Normal 4 9 2 4" xfId="15800" xr:uid="{00000000-0005-0000-0000-0000E0310000}"/>
    <cellStyle name="Normal 4 9 2 5" xfId="15801" xr:uid="{00000000-0005-0000-0000-0000E1310000}"/>
    <cellStyle name="Normal 4 9 2 6" xfId="20941" xr:uid="{760E40CF-C5C1-4D27-847B-A9E4FF2BD9C5}"/>
    <cellStyle name="Normal 4 9 3" xfId="10113" xr:uid="{00000000-0005-0000-0000-0000E2310000}"/>
    <cellStyle name="Normal 4 9 3 2" xfId="20944" xr:uid="{87553A74-2C4D-47B8-B86E-81F95159A58A}"/>
    <cellStyle name="Normal 4 9 4" xfId="10114" xr:uid="{00000000-0005-0000-0000-0000E3310000}"/>
    <cellStyle name="Normal 4 9 4 2" xfId="20945" xr:uid="{7B75C729-3618-4357-84AF-51E35E6CF729}"/>
    <cellStyle name="Normal 4 9 5" xfId="15802" xr:uid="{00000000-0005-0000-0000-0000E4310000}"/>
    <cellStyle name="Normal 4 9 6" xfId="15803" xr:uid="{00000000-0005-0000-0000-0000E5310000}"/>
    <cellStyle name="Normal 4 9 7" xfId="20940"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6" xr:uid="{CD2F564E-5A29-4672-921C-0A395088E1EE}"/>
    <cellStyle name="Normal 45" xfId="10121" xr:uid="{00000000-0005-0000-0000-0000EC310000}"/>
    <cellStyle name="Normal 45 2" xfId="20947" xr:uid="{5A5F1E6C-5A8C-47F1-A2D0-823844544553}"/>
    <cellStyle name="Normal 46" xfId="10122" xr:uid="{00000000-0005-0000-0000-0000ED310000}"/>
    <cellStyle name="Normal 46 2" xfId="20948" xr:uid="{156E1FD9-6AE3-46AC-81C2-9CCC40D0FD16}"/>
    <cellStyle name="Normal 47" xfId="10123" xr:uid="{00000000-0005-0000-0000-0000EE310000}"/>
    <cellStyle name="Normal 47 2" xfId="20949"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50" xr:uid="{8A8144B4-EEDD-4787-9C6F-E5375196E2BF}"/>
    <cellStyle name="Normal 5 2 3" xfId="10128" xr:uid="{00000000-0005-0000-0000-0000F4310000}"/>
    <cellStyle name="Normal 5 2 3 2" xfId="20951" xr:uid="{981CA7A6-FD02-453C-9527-59EF18C1E4C7}"/>
    <cellStyle name="Normal 5 2 4" xfId="10129" xr:uid="{00000000-0005-0000-0000-0000F5310000}"/>
    <cellStyle name="Normal 5 2 4 2" xfId="20952" xr:uid="{0E46340E-EA36-4797-97EC-2ACDB70C992C}"/>
    <cellStyle name="Normal 5 2 5" xfId="13208" xr:uid="{00000000-0005-0000-0000-0000F6310000}"/>
    <cellStyle name="Normal 5 3" xfId="10130" xr:uid="{00000000-0005-0000-0000-0000F7310000}"/>
    <cellStyle name="Normal 5 3 2" xfId="10131" xr:uid="{00000000-0005-0000-0000-0000F8310000}"/>
    <cellStyle name="Normal 5 3 2 2" xfId="20953" xr:uid="{A5603166-4F0D-4A14-AA53-CEEB53A2581D}"/>
    <cellStyle name="Normal 5 3 3" xfId="10132" xr:uid="{00000000-0005-0000-0000-0000F9310000}"/>
    <cellStyle name="Normal 5 3 3 2" xfId="20954" xr:uid="{D17A012B-4143-405B-ACC8-3CB3CCC00D0A}"/>
    <cellStyle name="Normal 5 3 4" xfId="10133" xr:uid="{00000000-0005-0000-0000-0000FA310000}"/>
    <cellStyle name="Normal 5 3 4 2" xfId="20955" xr:uid="{2827029E-0B02-4122-974A-16B06A2AE08A}"/>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2 2 2" xfId="21529" xr:uid="{791C5D09-44F8-4A30-8407-4A8F07542574}"/>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2 2 2" xfId="21527" xr:uid="{CC49B3E3-A5EC-4D70-A258-C8AC7A96A4A1}"/>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2 2 2" xfId="21526" xr:uid="{D6747A0B-164C-41FB-80D9-FD8F8476DE9C}"/>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2 2 2 2 2 2 2 2 2 2 2 2 2 2 3 2 2 2 2 2" xfId="16708" xr:uid="{770DD997-7299-4025-B749-D86DE6F47A78}"/>
    <cellStyle name="Normal 51 2 2 3 2 2 2 3 3 2 2 2 2 2 2 2 2 2 2 2 2 2 2 2 3 2 2 2 2 2 2" xfId="16745" xr:uid="{193239CA-6B2F-4254-A64F-29C7204EAB99}"/>
    <cellStyle name="Normal 51 2 2 3 2 2 2 3 3 2 2 2 2 2 2 2 2 2 2 2 2 2 2 2 3 2 2 2 2 2 2 2" xfId="21449" xr:uid="{280EB52C-0582-4FB2-A9B8-4B83AC591413}"/>
    <cellStyle name="Normal 51 2 2 3 2 2 2 3 3 2 2 2 2 2 2 2 2 2 2 2 2 2 2 2 3 2 2 2 2 2 2 2 2" xfId="21475" xr:uid="{09D2F04E-1A71-4977-940C-7D0C0C58FF99}"/>
    <cellStyle name="Normal 51 2 2 3 2 2 2 3 3 2 2 2 2 2 2 2 2 2 2 2 2 2 2 2 3 2 2 2 2 2 2 2 2 2" xfId="21506" xr:uid="{A63D5942-DEB3-4920-BCF3-23ECB6574208}"/>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2 2 2 2 2 2 2 2 2 3 2 2 2 2 2" xfId="16702" xr:uid="{F1C22CDD-4066-48D5-9806-58D436C061AC}"/>
    <cellStyle name="Normal 51 2 2 3 2 3 2 2 2 4 2 2 2 2 2 2 2 2 2 2 2 2 2 2 3 2 2 2 2 2 2" xfId="16739" xr:uid="{0B642740-031A-49E3-A329-084809B885A2}"/>
    <cellStyle name="Normal 51 2 2 3 2 3 2 2 2 4 2 2 2 2 2 2 2 2 2 2 2 2 2 2 3 2 2 2 2 2 2 2" xfId="21443" xr:uid="{1EA09CA0-449C-400D-A0BE-0009204BE5DB}"/>
    <cellStyle name="Normal 51 2 2 3 2 3 2 2 2 4 2 2 2 2 2 2 2 2 2 2 2 2 2 2 3 2 2 2 2 2 2 2 2" xfId="21469" xr:uid="{79328C6E-ACF9-4EB6-9BAA-86A9C1DA19CC}"/>
    <cellStyle name="Normal 51 2 2 3 2 3 2 2 2 4 2 2 2 2 2 2 2 2 2 2 2 2 2 2 3 2 2 2 2 2 2 2 2 2" xfId="21500" xr:uid="{A6CF30AD-D543-4983-A776-076E4DD08E94}"/>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1 2 3" xfId="16772" xr:uid="{3A9FCE66-F567-41B4-B7AF-5179093799ED}"/>
    <cellStyle name="Normal 51 3" xfId="20956" xr:uid="{3C69DF2B-2329-4FCD-A964-A2D7828759B2}"/>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8" xr:uid="{0B8180CD-E2C8-415E-9D1B-7D89361CF1BB}"/>
    <cellStyle name="Normal 6 15 3" xfId="10153" xr:uid="{00000000-0005-0000-0000-000045320000}"/>
    <cellStyle name="Normal 6 15 3 2" xfId="20959" xr:uid="{23CB3288-E514-45B6-84CC-FF09802AA9F6}"/>
    <cellStyle name="Normal 6 15 4" xfId="15806" xr:uid="{00000000-0005-0000-0000-000046320000}"/>
    <cellStyle name="Normal 6 15 5" xfId="15807" xr:uid="{00000000-0005-0000-0000-000047320000}"/>
    <cellStyle name="Normal 6 15 6" xfId="20957" xr:uid="{C644E81E-237C-4909-9E4B-E33BEB8D868D}"/>
    <cellStyle name="Normal 6 16" xfId="10154" xr:uid="{00000000-0005-0000-0000-000048320000}"/>
    <cellStyle name="Normal 6 16 2" xfId="10155" xr:uid="{00000000-0005-0000-0000-000049320000}"/>
    <cellStyle name="Normal 6 16 2 2" xfId="20961" xr:uid="{6A2EE990-56CF-4FC4-A503-E20C4428D107}"/>
    <cellStyle name="Normal 6 16 3" xfId="10156" xr:uid="{00000000-0005-0000-0000-00004A320000}"/>
    <cellStyle name="Normal 6 16 3 2" xfId="20962" xr:uid="{073877A8-4F84-423D-9C7E-0EE663AD08B3}"/>
    <cellStyle name="Normal 6 16 4" xfId="15808" xr:uid="{00000000-0005-0000-0000-00004B320000}"/>
    <cellStyle name="Normal 6 16 5" xfId="15809" xr:uid="{00000000-0005-0000-0000-00004C320000}"/>
    <cellStyle name="Normal 6 16 6" xfId="20960"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2 2 2 2 2 2 2 2 2 2" xfId="16689" xr:uid="{63A6A886-9641-4220-ACE5-5B7BE8EC6CF2}"/>
    <cellStyle name="Normal 69 2 3 2 2 2 2 2 2 2 2 2 2 2 2 2 2 2 2 2 2 2 2" xfId="16726" xr:uid="{4763678B-5835-4889-A977-B28BF05C8266}"/>
    <cellStyle name="Normal 69 2 3 2 2 2 2 2 2 2 2 2 2 2 2 2 2 2 2 2 2 2 2 2" xfId="21430" xr:uid="{C7BEE02A-1449-4F30-82F7-195626471B5F}"/>
    <cellStyle name="Normal 69 2 3 2 2 2 2 2 2 2 2 2 2 2 2 2 2 2 2 2 2 2 2 2 2" xfId="21456" xr:uid="{0989E149-49DA-4BBF-8FB9-8060F0217AA7}"/>
    <cellStyle name="Normal 69 2 3 2 2 2 2 2 2 2 2 2 2 2 2 2 2 2 2 2 2 2 2 2 2 2" xfId="21487" xr:uid="{4CA809B2-354F-4B9E-AD99-5A5B2286E89F}"/>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3" xr:uid="{E637993D-413E-48FC-926B-552580A850BF}"/>
    <cellStyle name="Normal 7 2 3" xfId="10181" xr:uid="{00000000-0005-0000-0000-000077320000}"/>
    <cellStyle name="Normal 7 2 3 2" xfId="20964" xr:uid="{EF9BF54D-95C4-4A00-BEFE-B1EDD91279B5}"/>
    <cellStyle name="Normal 7 2 4" xfId="10182" xr:uid="{00000000-0005-0000-0000-000078320000}"/>
    <cellStyle name="Normal 7 2 4 2" xfId="20965" xr:uid="{2BABDAF3-F731-4658-9F97-94BF6B881BEA}"/>
    <cellStyle name="Normal 7 2 5" xfId="15810" xr:uid="{00000000-0005-0000-0000-000079320000}"/>
    <cellStyle name="Normal 7 3" xfId="10183" xr:uid="{00000000-0005-0000-0000-00007A320000}"/>
    <cellStyle name="Normal 7 3 2" xfId="10184" xr:uid="{00000000-0005-0000-0000-00007B320000}"/>
    <cellStyle name="Normal 7 3 2 2" xfId="20967" xr:uid="{996F3F15-59A1-44FD-BEAB-B36A63BFB989}"/>
    <cellStyle name="Normal 7 3 3" xfId="10185" xr:uid="{00000000-0005-0000-0000-00007C320000}"/>
    <cellStyle name="Normal 7 3 3 2" xfId="20968" xr:uid="{BB8E4CD0-CFFB-4348-A94B-33D58920A79C}"/>
    <cellStyle name="Normal 7 3 4" xfId="15811" xr:uid="{00000000-0005-0000-0000-00007D320000}"/>
    <cellStyle name="Normal 7 3 5" xfId="15812" xr:uid="{00000000-0005-0000-0000-00007E320000}"/>
    <cellStyle name="Normal 7 3 6" xfId="20966" xr:uid="{FF3BAB38-B4F0-45DF-B4E3-5AFBA7BCA6F0}"/>
    <cellStyle name="Normal 7 4" xfId="10186" xr:uid="{00000000-0005-0000-0000-00007F320000}"/>
    <cellStyle name="Normal 7 4 2" xfId="20969" xr:uid="{CA59064E-0EDD-4336-A6F0-59F8FBF461C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1 2 2 2 2 2 2 2 2 2 2 2" xfId="16753" xr:uid="{2BDF1D4D-3124-413E-A459-BD2720CCAEC9}"/>
    <cellStyle name="Normal 71 2 2 2 2 2 2 2 2 2 2 2 2" xfId="21515" xr:uid="{2C9D9DAD-274B-4636-AB5C-6740E5405D2C}"/>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1" xr:uid="{C9CDCEC4-FB37-4792-88C7-1F679C3C087A}"/>
    <cellStyle name="Normal 8 2 3" xfId="10190" xr:uid="{00000000-0005-0000-0000-000084320000}"/>
    <cellStyle name="Normal 8 2 3 2" xfId="20972" xr:uid="{2AA29423-8BC1-4C47-B38F-3C9FCA58612E}"/>
    <cellStyle name="Normal 8 2 4" xfId="10191" xr:uid="{00000000-0005-0000-0000-000085320000}"/>
    <cellStyle name="Normal 8 2 5" xfId="15813" xr:uid="{00000000-0005-0000-0000-000086320000}"/>
    <cellStyle name="Normal 8 2 6" xfId="15814" xr:uid="{00000000-0005-0000-0000-000087320000}"/>
    <cellStyle name="Normal 8 2 7" xfId="20970" xr:uid="{31CFCF83-B854-41DD-8FD1-FB8F2CDF6369}"/>
    <cellStyle name="Normal 8 3" xfId="10192" xr:uid="{00000000-0005-0000-0000-000088320000}"/>
    <cellStyle name="Normal 8 3 2" xfId="10193" xr:uid="{00000000-0005-0000-0000-000089320000}"/>
    <cellStyle name="Normal 8 3 2 2" xfId="20974" xr:uid="{3592703B-C6C5-44AE-9B3F-AAE8F87FC5B3}"/>
    <cellStyle name="Normal 8 3 3" xfId="10194" xr:uid="{00000000-0005-0000-0000-00008A320000}"/>
    <cellStyle name="Normal 8 3 3 2" xfId="20975" xr:uid="{5D2A8C60-FAF5-480E-B22F-11EBC8CD6EE1}"/>
    <cellStyle name="Normal 8 3 4" xfId="15815" xr:uid="{00000000-0005-0000-0000-00008B320000}"/>
    <cellStyle name="Normal 8 3 5" xfId="15816" xr:uid="{00000000-0005-0000-0000-00008C320000}"/>
    <cellStyle name="Normal 8 3 6" xfId="20973" xr:uid="{D3EF627C-5F02-4531-922A-90D91B819CCD}"/>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2 2 2 2 2 2 2 2" xfId="16754" xr:uid="{FE15FD64-F8CB-4946-82D3-DA2CAF04C097}"/>
    <cellStyle name="Normal 82 2 2 2 2 2 2 2 2" xfId="21516" xr:uid="{E4D56C9C-1F45-4AD6-95B5-BD2579C62497}"/>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4 2 2 2 2 2" xfId="16756" xr:uid="{A5480181-169D-4D0D-B1B0-854A31758824}"/>
    <cellStyle name="Normal 84 2 2 2 2 2 2" xfId="21518" xr:uid="{BC7C5FB7-33E0-4646-832E-1E48FA88E18E}"/>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6 2 2 2 2 2" xfId="16762" xr:uid="{807B6F45-18BC-4C49-85E6-2FB79A1FD904}"/>
    <cellStyle name="Normal 86 2 2 2 2 2 2" xfId="21524" xr:uid="{81308FA2-B3A3-4F5D-B3E5-1B5F577CD61D}"/>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6" xr:uid="{78378AA5-567E-4510-AA8D-2E0C8044040A}"/>
    <cellStyle name="Normal 9 2 3" xfId="10199" xr:uid="{00000000-0005-0000-0000-000092320000}"/>
    <cellStyle name="Normal 9 2 3 2" xfId="20977" xr:uid="{A8131480-9E87-4867-B179-50849B593F13}"/>
    <cellStyle name="Normal 9 2 4" xfId="10200" xr:uid="{00000000-0005-0000-0000-000093320000}"/>
    <cellStyle name="Normal 9 2 5" xfId="10201" xr:uid="{00000000-0005-0000-0000-000094320000}"/>
    <cellStyle name="Normal 9 2 5 2" xfId="20978" xr:uid="{46F393FE-8A6F-46DE-9674-1F98B3F554DE}"/>
    <cellStyle name="Normal 9 2 6" xfId="15817" xr:uid="{00000000-0005-0000-0000-000095320000}"/>
    <cellStyle name="Normal 9 3" xfId="10202" xr:uid="{00000000-0005-0000-0000-000096320000}"/>
    <cellStyle name="Normal 9 3 2" xfId="10203" xr:uid="{00000000-0005-0000-0000-000097320000}"/>
    <cellStyle name="Normal 9 3 3" xfId="20979" xr:uid="{B1FBA301-FECE-4FB9-89BA-FD257D354406}"/>
    <cellStyle name="Normal 9 4" xfId="10204" xr:uid="{00000000-0005-0000-0000-000098320000}"/>
    <cellStyle name="Normal 9 4 2" xfId="20980" xr:uid="{233E6900-1E4D-4B3C-B680-6FDF4F146403}"/>
    <cellStyle name="Normal 9 5" xfId="10205" xr:uid="{00000000-0005-0000-0000-000099320000}"/>
    <cellStyle name="Normal 9 6" xfId="10206" xr:uid="{00000000-0005-0000-0000-00009A320000}"/>
    <cellStyle name="Normal 9 6 2" xfId="20981" xr:uid="{6B13B0CF-D81C-433D-9E31-E45A34A1CA2F}"/>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19" xfId="20982"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3" xr:uid="{E35BD503-0BD5-453B-AD93-0B1BB4A909FA}"/>
    <cellStyle name="Note 11 4" xfId="10257" xr:uid="{00000000-0005-0000-0000-0000D0320000}"/>
    <cellStyle name="Note 11 4 2" xfId="10258" xr:uid="{00000000-0005-0000-0000-0000D1320000}"/>
    <cellStyle name="Note 11 4 3" xfId="20984"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19" xfId="20985"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6" xr:uid="{02956624-4392-4353-809A-8F5CBB62641B}"/>
    <cellStyle name="Note 12 4" xfId="10286" xr:uid="{00000000-0005-0000-0000-0000EF320000}"/>
    <cellStyle name="Note 12 4 2" xfId="10287" xr:uid="{00000000-0005-0000-0000-0000F0320000}"/>
    <cellStyle name="Note 12 4 3" xfId="20987"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19" xfId="20988"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9" xr:uid="{D89D5C3B-9A72-436B-BF0B-886B2177F704}"/>
    <cellStyle name="Note 13 4" xfId="10315" xr:uid="{00000000-0005-0000-0000-00000E330000}"/>
    <cellStyle name="Note 13 4 2" xfId="10316" xr:uid="{00000000-0005-0000-0000-00000F330000}"/>
    <cellStyle name="Note 13 4 3" xfId="20990"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19" xfId="20991"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2" xr:uid="{AACD9E3E-2A81-40EB-B467-72AEE8325E66}"/>
    <cellStyle name="Note 14 4" xfId="10335" xr:uid="{00000000-0005-0000-0000-000024330000}"/>
    <cellStyle name="Note 14 4 2" xfId="10336" xr:uid="{00000000-0005-0000-0000-000025330000}"/>
    <cellStyle name="Note 14 4 3" xfId="20993"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19" xfId="20994"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5" xr:uid="{76F3FADE-2A5B-4AE8-99B3-2764B80A25A1}"/>
    <cellStyle name="Note 15 4" xfId="10354" xr:uid="{00000000-0005-0000-0000-000039330000}"/>
    <cellStyle name="Note 15 4 2" xfId="10355" xr:uid="{00000000-0005-0000-0000-00003A330000}"/>
    <cellStyle name="Note 15 4 3" xfId="20996"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19" xfId="20997"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8" xr:uid="{D5C97630-074F-4673-9FA2-3AE3ACB25B28}"/>
    <cellStyle name="Note 16 4" xfId="10373" xr:uid="{00000000-0005-0000-0000-00004E330000}"/>
    <cellStyle name="Note 16 4 2" xfId="10374" xr:uid="{00000000-0005-0000-0000-00004F330000}"/>
    <cellStyle name="Note 16 4 3" xfId="20999"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19" xfId="21000"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1" xr:uid="{F3ACE867-F6EF-4463-8118-EC11D92D131F}"/>
    <cellStyle name="Note 17 4" xfId="10392" xr:uid="{00000000-0005-0000-0000-000063330000}"/>
    <cellStyle name="Note 17 4 2" xfId="10393" xr:uid="{00000000-0005-0000-0000-000064330000}"/>
    <cellStyle name="Note 17 4 3" xfId="21002"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19" xfId="21003"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4" xr:uid="{E13ED86E-CDA4-4C06-97B4-688F436F6781}"/>
    <cellStyle name="Note 18 4" xfId="10411" xr:uid="{00000000-0005-0000-0000-000078330000}"/>
    <cellStyle name="Note 18 4 2" xfId="10412" xr:uid="{00000000-0005-0000-0000-000079330000}"/>
    <cellStyle name="Note 18 4 3" xfId="21005"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19" xfId="21006"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7" xr:uid="{AE77BC61-1160-4553-8DAD-97570460CC07}"/>
    <cellStyle name="Note 19 4" xfId="10430" xr:uid="{00000000-0005-0000-0000-00008D330000}"/>
    <cellStyle name="Note 19 4 2" xfId="10431" xr:uid="{00000000-0005-0000-0000-00008E330000}"/>
    <cellStyle name="Note 19 4 3" xfId="21008"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10" xr:uid="{8FD5D9D4-D016-4CA1-8D1D-C3870F120303}"/>
    <cellStyle name="Note 2 10 11" xfId="10441" xr:uid="{00000000-0005-0000-0000-000098330000}"/>
    <cellStyle name="Note 2 10 11 2" xfId="21011" xr:uid="{E63C4660-6D13-4148-A3F6-42AC30EBE635}"/>
    <cellStyle name="Note 2 10 12" xfId="15837" xr:uid="{00000000-0005-0000-0000-000099330000}"/>
    <cellStyle name="Note 2 10 13" xfId="15838" xr:uid="{00000000-0005-0000-0000-00009A330000}"/>
    <cellStyle name="Note 2 10 14" xfId="21009"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3" xr:uid="{B547752D-6428-4E31-9414-C78A2A0F48C5}"/>
    <cellStyle name="Note 2 10 2 4" xfId="10445" xr:uid="{00000000-0005-0000-0000-00009E330000}"/>
    <cellStyle name="Note 2 10 2 4 2" xfId="21014" xr:uid="{B0232A4C-C8F1-44E0-988D-AF0C5F2CC6F1}"/>
    <cellStyle name="Note 2 10 2 5" xfId="15839" xr:uid="{00000000-0005-0000-0000-00009F330000}"/>
    <cellStyle name="Note 2 10 2 6" xfId="15840" xr:uid="{00000000-0005-0000-0000-0000A0330000}"/>
    <cellStyle name="Note 2 10 2 7" xfId="21012"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6" xr:uid="{6D90B80A-CA86-45CE-AAF1-D1F5E68DF012}"/>
    <cellStyle name="Note 2 10 3 4" xfId="10450" xr:uid="{00000000-0005-0000-0000-0000A5330000}"/>
    <cellStyle name="Note 2 10 3 4 2" xfId="21017" xr:uid="{92724295-89BF-44AA-BA0A-20E19D0B64FE}"/>
    <cellStyle name="Note 2 10 3 5" xfId="15841" xr:uid="{00000000-0005-0000-0000-0000A6330000}"/>
    <cellStyle name="Note 2 10 3 6" xfId="15842" xr:uid="{00000000-0005-0000-0000-0000A7330000}"/>
    <cellStyle name="Note 2 10 3 7" xfId="21015"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9" xr:uid="{8FFBD4EF-2FC4-45EB-99DD-2879815F1274}"/>
    <cellStyle name="Note 2 10 4 4" xfId="10454" xr:uid="{00000000-0005-0000-0000-0000AB330000}"/>
    <cellStyle name="Note 2 10 4 4 2" xfId="21020" xr:uid="{46FD3F24-96F5-4033-93E7-D9139E708451}"/>
    <cellStyle name="Note 2 10 4 5" xfId="15843" xr:uid="{00000000-0005-0000-0000-0000AC330000}"/>
    <cellStyle name="Note 2 10 4 6" xfId="15844" xr:uid="{00000000-0005-0000-0000-0000AD330000}"/>
    <cellStyle name="Note 2 10 4 7" xfId="21018"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2" xr:uid="{D60E571C-600D-4922-A02A-D3782EA835F2}"/>
    <cellStyle name="Note 2 10 5 4" xfId="10458" xr:uid="{00000000-0005-0000-0000-0000B1330000}"/>
    <cellStyle name="Note 2 10 5 4 2" xfId="21023" xr:uid="{2C956396-4405-47E8-BDBB-8433BFF4E1DA}"/>
    <cellStyle name="Note 2 10 5 5" xfId="15845" xr:uid="{00000000-0005-0000-0000-0000B2330000}"/>
    <cellStyle name="Note 2 10 5 6" xfId="15846" xr:uid="{00000000-0005-0000-0000-0000B3330000}"/>
    <cellStyle name="Note 2 10 5 7" xfId="21021"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5" xr:uid="{EDE60652-0771-4D59-B51F-4E8A0B812C0E}"/>
    <cellStyle name="Note 2 10 6 4" xfId="10462" xr:uid="{00000000-0005-0000-0000-0000B7330000}"/>
    <cellStyle name="Note 2 10 6 4 2" xfId="21026" xr:uid="{7F8F37A7-BD56-4B03-8A7E-9336654A0E80}"/>
    <cellStyle name="Note 2 10 6 5" xfId="15847" xr:uid="{00000000-0005-0000-0000-0000B8330000}"/>
    <cellStyle name="Note 2 10 6 6" xfId="15848" xr:uid="{00000000-0005-0000-0000-0000B9330000}"/>
    <cellStyle name="Note 2 10 6 7" xfId="21024"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8" xr:uid="{32F56E55-4AA4-4F5C-B079-F1C498514C07}"/>
    <cellStyle name="Note 2 10 7 4" xfId="10466" xr:uid="{00000000-0005-0000-0000-0000BD330000}"/>
    <cellStyle name="Note 2 10 7 4 2" xfId="21029" xr:uid="{2B8B25CC-E733-4638-91E7-6DAA31725773}"/>
    <cellStyle name="Note 2 10 7 5" xfId="15849" xr:uid="{00000000-0005-0000-0000-0000BE330000}"/>
    <cellStyle name="Note 2 10 7 6" xfId="15850" xr:uid="{00000000-0005-0000-0000-0000BF330000}"/>
    <cellStyle name="Note 2 10 7 7" xfId="21027"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1" xr:uid="{F3AA4C0D-1129-4D4F-AAD1-758E2EB8EDF1}"/>
    <cellStyle name="Note 2 10 8 4" xfId="10470" xr:uid="{00000000-0005-0000-0000-0000C3330000}"/>
    <cellStyle name="Note 2 10 8 4 2" xfId="21032" xr:uid="{1A07DE61-D900-4B45-A05F-0B1146C8B7B8}"/>
    <cellStyle name="Note 2 10 8 5" xfId="15851" xr:uid="{00000000-0005-0000-0000-0000C4330000}"/>
    <cellStyle name="Note 2 10 8 6" xfId="15852" xr:uid="{00000000-0005-0000-0000-0000C5330000}"/>
    <cellStyle name="Note 2 10 8 7" xfId="21030"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4" xr:uid="{6FB1A7D7-F85C-460D-8913-439897E629D6}"/>
    <cellStyle name="Note 2 2 10 4" xfId="10504" xr:uid="{00000000-0005-0000-0000-0000E7330000}"/>
    <cellStyle name="Note 2 2 10 4 2" xfId="21035" xr:uid="{6EBFEA03-1F24-45A4-97F2-35E6D4D7B8A0}"/>
    <cellStyle name="Note 2 2 10 5" xfId="15853" xr:uid="{00000000-0005-0000-0000-0000E8330000}"/>
    <cellStyle name="Note 2 2 10 6" xfId="15854" xr:uid="{00000000-0005-0000-0000-0000E9330000}"/>
    <cellStyle name="Note 2 2 10 7" xfId="21033"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7" xr:uid="{8BCE3A15-343F-4FCC-8BCD-8ABE9F575905}"/>
    <cellStyle name="Note 2 2 11 4" xfId="10509" xr:uid="{00000000-0005-0000-0000-0000EE330000}"/>
    <cellStyle name="Note 2 2 11 4 2" xfId="21038" xr:uid="{F1EDA8AB-2EA8-4FB9-BF37-198C6BF0FFB1}"/>
    <cellStyle name="Note 2 2 11 5" xfId="15855" xr:uid="{00000000-0005-0000-0000-0000EF330000}"/>
    <cellStyle name="Note 2 2 11 6" xfId="15856" xr:uid="{00000000-0005-0000-0000-0000F0330000}"/>
    <cellStyle name="Note 2 2 11 7" xfId="21036"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40" xr:uid="{A3FBA685-A724-4740-A6F1-570A4DA72F4C}"/>
    <cellStyle name="Note 2 2 12 4" xfId="10514" xr:uid="{00000000-0005-0000-0000-0000F5330000}"/>
    <cellStyle name="Note 2 2 12 4 2" xfId="21041" xr:uid="{A040EC57-7385-42DB-9466-52A3F877101E}"/>
    <cellStyle name="Note 2 2 12 5" xfId="15857" xr:uid="{00000000-0005-0000-0000-0000F6330000}"/>
    <cellStyle name="Note 2 2 12 6" xfId="15858" xr:uid="{00000000-0005-0000-0000-0000F7330000}"/>
    <cellStyle name="Note 2 2 12 7" xfId="21039"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3" xr:uid="{DAB7FB24-5FBF-4CAD-B686-6FE9E95B06B0}"/>
    <cellStyle name="Note 2 2 13 4" xfId="10519" xr:uid="{00000000-0005-0000-0000-0000FC330000}"/>
    <cellStyle name="Note 2 2 13 4 2" xfId="21044" xr:uid="{14CE28E3-E001-47ED-B374-BE5D19CC8094}"/>
    <cellStyle name="Note 2 2 13 5" xfId="15859" xr:uid="{00000000-0005-0000-0000-0000FD330000}"/>
    <cellStyle name="Note 2 2 13 6" xfId="15860" xr:uid="{00000000-0005-0000-0000-0000FE330000}"/>
    <cellStyle name="Note 2 2 13 7" xfId="21042"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6" xr:uid="{F5CCA55D-E337-428E-AA98-8D74AA8D8C4B}"/>
    <cellStyle name="Note 2 2 14 4" xfId="10524" xr:uid="{00000000-0005-0000-0000-000003340000}"/>
    <cellStyle name="Note 2 2 14 4 2" xfId="21047" xr:uid="{8045FC12-8BE5-4FF3-AA6B-C8C6CAB68617}"/>
    <cellStyle name="Note 2 2 14 5" xfId="15861" xr:uid="{00000000-0005-0000-0000-000004340000}"/>
    <cellStyle name="Note 2 2 14 6" xfId="15862" xr:uid="{00000000-0005-0000-0000-000005340000}"/>
    <cellStyle name="Note 2 2 14 7" xfId="21045"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9" xr:uid="{9A844243-2932-4985-8C1B-31A9B01CC39C}"/>
    <cellStyle name="Note 2 2 2 4" xfId="10534" xr:uid="{00000000-0005-0000-0000-00000F340000}"/>
    <cellStyle name="Note 2 2 2 4 2" xfId="21050" xr:uid="{F68F14A5-B025-4ABA-BB2B-81FF72B154C1}"/>
    <cellStyle name="Note 2 2 2 5" xfId="15863" xr:uid="{00000000-0005-0000-0000-000010340000}"/>
    <cellStyle name="Note 2 2 2 6" xfId="15864" xr:uid="{00000000-0005-0000-0000-000011340000}"/>
    <cellStyle name="Note 2 2 2 7" xfId="21048"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2" xr:uid="{046175F2-3540-439E-9DA4-B9E24882374D}"/>
    <cellStyle name="Note 2 2 3 4" xfId="10539" xr:uid="{00000000-0005-0000-0000-000016340000}"/>
    <cellStyle name="Note 2 2 3 4 2" xfId="21053" xr:uid="{F45CD0C6-E5E9-4696-89B3-E79B46970249}"/>
    <cellStyle name="Note 2 2 3 5" xfId="15865" xr:uid="{00000000-0005-0000-0000-000017340000}"/>
    <cellStyle name="Note 2 2 3 6" xfId="15866" xr:uid="{00000000-0005-0000-0000-000018340000}"/>
    <cellStyle name="Note 2 2 3 7" xfId="21051"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5" xr:uid="{C134F8A2-3070-4C80-B150-D016354F3730}"/>
    <cellStyle name="Note 2 2 4 4" xfId="10544" xr:uid="{00000000-0005-0000-0000-00001D340000}"/>
    <cellStyle name="Note 2 2 4 4 2" xfId="21056" xr:uid="{40D550CA-0BAE-4CD2-BEF1-2F14AF7662EB}"/>
    <cellStyle name="Note 2 2 4 5" xfId="15867" xr:uid="{00000000-0005-0000-0000-00001E340000}"/>
    <cellStyle name="Note 2 2 4 6" xfId="15868" xr:uid="{00000000-0005-0000-0000-00001F340000}"/>
    <cellStyle name="Note 2 2 4 7" xfId="21054"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8" xr:uid="{A8349FB4-8E0A-42B7-9593-93AD40CEABC4}"/>
    <cellStyle name="Note 2 2 5 4" xfId="10549" xr:uid="{00000000-0005-0000-0000-000024340000}"/>
    <cellStyle name="Note 2 2 5 4 2" xfId="21059" xr:uid="{F5310A3A-1905-453E-A4E7-4026FCF9AFEA}"/>
    <cellStyle name="Note 2 2 5 5" xfId="15869" xr:uid="{00000000-0005-0000-0000-000025340000}"/>
    <cellStyle name="Note 2 2 5 6" xfId="15870" xr:uid="{00000000-0005-0000-0000-000026340000}"/>
    <cellStyle name="Note 2 2 5 7" xfId="21057"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1" xr:uid="{B123D96B-6182-4596-A32E-E9A1D261DE7A}"/>
    <cellStyle name="Note 2 2 6 4" xfId="10554" xr:uid="{00000000-0005-0000-0000-00002B340000}"/>
    <cellStyle name="Note 2 2 6 4 2" xfId="21062" xr:uid="{5265E80C-C4E4-414A-B71E-3B6789C70B37}"/>
    <cellStyle name="Note 2 2 6 5" xfId="15871" xr:uid="{00000000-0005-0000-0000-00002C340000}"/>
    <cellStyle name="Note 2 2 6 6" xfId="15872" xr:uid="{00000000-0005-0000-0000-00002D340000}"/>
    <cellStyle name="Note 2 2 6 7" xfId="21060"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4" xr:uid="{EA6D6D09-E234-421D-BAAB-99602AD260A6}"/>
    <cellStyle name="Note 2 2 7 4" xfId="10559" xr:uid="{00000000-0005-0000-0000-000032340000}"/>
    <cellStyle name="Note 2 2 7 4 2" xfId="21065" xr:uid="{F4F6F77B-AA70-47B2-991A-B4531539EBF3}"/>
    <cellStyle name="Note 2 2 7 5" xfId="15873" xr:uid="{00000000-0005-0000-0000-000033340000}"/>
    <cellStyle name="Note 2 2 7 6" xfId="15874" xr:uid="{00000000-0005-0000-0000-000034340000}"/>
    <cellStyle name="Note 2 2 7 7" xfId="21063"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7" xr:uid="{9AC00035-A68A-4ADD-97C8-B31FE08A7461}"/>
    <cellStyle name="Note 2 2 8 4" xfId="10564" xr:uid="{00000000-0005-0000-0000-000039340000}"/>
    <cellStyle name="Note 2 2 8 4 2" xfId="21068" xr:uid="{BD4D848A-FCF4-478B-9844-003A17D2C032}"/>
    <cellStyle name="Note 2 2 8 5" xfId="15875" xr:uid="{00000000-0005-0000-0000-00003A340000}"/>
    <cellStyle name="Note 2 2 8 6" xfId="15876" xr:uid="{00000000-0005-0000-0000-00003B340000}"/>
    <cellStyle name="Note 2 2 8 7" xfId="21066"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70" xr:uid="{E0654334-0214-47A4-A4F1-2B396583BB0A}"/>
    <cellStyle name="Note 2 2 9 4" xfId="10569" xr:uid="{00000000-0005-0000-0000-000040340000}"/>
    <cellStyle name="Note 2 2 9 4 2" xfId="21071" xr:uid="{9CF42EDC-1A24-4B8F-B6C3-DD2E825ED5C8}"/>
    <cellStyle name="Note 2 2 9 5" xfId="15877" xr:uid="{00000000-0005-0000-0000-000041340000}"/>
    <cellStyle name="Note 2 2 9 6" xfId="15878" xr:uid="{00000000-0005-0000-0000-000042340000}"/>
    <cellStyle name="Note 2 2 9 7" xfId="21069"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2" xr:uid="{BE311A11-BB39-41F0-9D69-9DCA73893F85}"/>
    <cellStyle name="Note 2 3 11" xfId="10585" xr:uid="{00000000-0005-0000-0000-000052340000}"/>
    <cellStyle name="Note 2 3 11 2" xfId="21073" xr:uid="{17CE1906-90F4-44AC-A6C3-43AB2C5CC482}"/>
    <cellStyle name="Note 2 3 12" xfId="10586" xr:uid="{00000000-0005-0000-0000-000053340000}"/>
    <cellStyle name="Note 2 3 12 2" xfId="21074" xr:uid="{21111897-7B50-495E-9026-309A2C6E2C71}"/>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6" xr:uid="{9938A5D6-09A8-415B-ABFF-2499EF27E68F}"/>
    <cellStyle name="Note 2 3 2 4" xfId="10590" xr:uid="{00000000-0005-0000-0000-000058340000}"/>
    <cellStyle name="Note 2 3 2 4 2" xfId="21077" xr:uid="{6FB35CE9-BDC0-4F35-99E9-B106B9C4D7A9}"/>
    <cellStyle name="Note 2 3 2 5" xfId="15880" xr:uid="{00000000-0005-0000-0000-000059340000}"/>
    <cellStyle name="Note 2 3 2 6" xfId="15881" xr:uid="{00000000-0005-0000-0000-00005A340000}"/>
    <cellStyle name="Note 2 3 2 7" xfId="21075"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9" xr:uid="{D85748E1-E38D-47BC-A109-16355F7E7333}"/>
    <cellStyle name="Note 2 3 3 4" xfId="10595" xr:uid="{00000000-0005-0000-0000-00005F340000}"/>
    <cellStyle name="Note 2 3 3 4 2" xfId="21080" xr:uid="{44FC04EB-26E6-4267-8194-BB40A1336E2F}"/>
    <cellStyle name="Note 2 3 3 5" xfId="15882" xr:uid="{00000000-0005-0000-0000-000060340000}"/>
    <cellStyle name="Note 2 3 3 6" xfId="15883" xr:uid="{00000000-0005-0000-0000-000061340000}"/>
    <cellStyle name="Note 2 3 3 7" xfId="21078"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2" xr:uid="{D658EBDE-41D0-4458-9504-E86259839F92}"/>
    <cellStyle name="Note 2 3 4 4" xfId="10600" xr:uid="{00000000-0005-0000-0000-000066340000}"/>
    <cellStyle name="Note 2 3 4 4 2" xfId="21083" xr:uid="{8E487815-7789-4448-A016-8DAA09ECBA43}"/>
    <cellStyle name="Note 2 3 4 5" xfId="15884" xr:uid="{00000000-0005-0000-0000-000067340000}"/>
    <cellStyle name="Note 2 3 4 6" xfId="15885" xr:uid="{00000000-0005-0000-0000-000068340000}"/>
    <cellStyle name="Note 2 3 4 7" xfId="21081"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5" xr:uid="{D1FBB943-E13C-40E4-82EB-F2892753D4EE}"/>
    <cellStyle name="Note 2 3 5 4" xfId="10605" xr:uid="{00000000-0005-0000-0000-00006D340000}"/>
    <cellStyle name="Note 2 3 5 4 2" xfId="21086" xr:uid="{BA85C056-AE16-40D8-B5C5-8D20B5AF5BD3}"/>
    <cellStyle name="Note 2 3 5 5" xfId="15886" xr:uid="{00000000-0005-0000-0000-00006E340000}"/>
    <cellStyle name="Note 2 3 5 6" xfId="15887" xr:uid="{00000000-0005-0000-0000-00006F340000}"/>
    <cellStyle name="Note 2 3 5 7" xfId="21084"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8" xr:uid="{ACE642CC-B470-4FAC-8ECD-E29C73A89B3F}"/>
    <cellStyle name="Note 2 3 6 4" xfId="10610" xr:uid="{00000000-0005-0000-0000-000074340000}"/>
    <cellStyle name="Note 2 3 6 4 2" xfId="21089" xr:uid="{F3457FB5-7910-4E5E-9FA9-B3D672D0095E}"/>
    <cellStyle name="Note 2 3 6 5" xfId="15888" xr:uid="{00000000-0005-0000-0000-000075340000}"/>
    <cellStyle name="Note 2 3 6 6" xfId="15889" xr:uid="{00000000-0005-0000-0000-000076340000}"/>
    <cellStyle name="Note 2 3 6 7" xfId="21087"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1" xr:uid="{6F5BAD38-A2C2-48E2-B93A-EA52B06E231F}"/>
    <cellStyle name="Note 2 3 7 4" xfId="10615" xr:uid="{00000000-0005-0000-0000-00007B340000}"/>
    <cellStyle name="Note 2 3 7 4 2" xfId="21092" xr:uid="{DE9B1513-9787-420D-93E3-5CC634F14A4C}"/>
    <cellStyle name="Note 2 3 7 5" xfId="15890" xr:uid="{00000000-0005-0000-0000-00007C340000}"/>
    <cellStyle name="Note 2 3 7 6" xfId="15891" xr:uid="{00000000-0005-0000-0000-00007D340000}"/>
    <cellStyle name="Note 2 3 7 7" xfId="21090"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4" xr:uid="{9C70D058-D577-477D-9C2E-836C3E066ABD}"/>
    <cellStyle name="Note 2 3 8 4" xfId="10620" xr:uid="{00000000-0005-0000-0000-000082340000}"/>
    <cellStyle name="Note 2 3 8 4 2" xfId="21095" xr:uid="{62B9F074-7ACD-4500-96D7-5A601FA9A03C}"/>
    <cellStyle name="Note 2 3 8 5" xfId="15892" xr:uid="{00000000-0005-0000-0000-000083340000}"/>
    <cellStyle name="Note 2 3 8 6" xfId="15893" xr:uid="{00000000-0005-0000-0000-000084340000}"/>
    <cellStyle name="Note 2 3 8 7" xfId="21093"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6" xr:uid="{51BDD01F-4C12-4F7C-92BC-75A87E5C5A72}"/>
    <cellStyle name="Note 2 4 11" xfId="10626" xr:uid="{00000000-0005-0000-0000-00008A340000}"/>
    <cellStyle name="Note 2 4 11 2" xfId="21097" xr:uid="{4B4820F8-D113-404A-858B-01E6D1C8D4AD}"/>
    <cellStyle name="Note 2 4 12" xfId="10627" xr:uid="{00000000-0005-0000-0000-00008B340000}"/>
    <cellStyle name="Note 2 4 12 2" xfId="21098" xr:uid="{DDA5BBF8-F22E-487E-99FC-A50E9DC996D2}"/>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100" xr:uid="{0C0AF45D-FA74-4590-B9FF-3D775ABE82EA}"/>
    <cellStyle name="Note 2 4 2 4" xfId="10631" xr:uid="{00000000-0005-0000-0000-000090340000}"/>
    <cellStyle name="Note 2 4 2 4 2" xfId="21101" xr:uid="{F259EB69-F490-4BFD-A575-E649BDC98F08}"/>
    <cellStyle name="Note 2 4 2 5" xfId="15895" xr:uid="{00000000-0005-0000-0000-000091340000}"/>
    <cellStyle name="Note 2 4 2 6" xfId="15896" xr:uid="{00000000-0005-0000-0000-000092340000}"/>
    <cellStyle name="Note 2 4 2 7" xfId="21099"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3" xr:uid="{A1E40B18-3FD7-4245-9EF6-8F40A4910DC8}"/>
    <cellStyle name="Note 2 4 3 4" xfId="10636" xr:uid="{00000000-0005-0000-0000-000097340000}"/>
    <cellStyle name="Note 2 4 3 4 2" xfId="21104" xr:uid="{97899B11-692B-402A-92F8-D2E0C7FA2EF7}"/>
    <cellStyle name="Note 2 4 3 5" xfId="15897" xr:uid="{00000000-0005-0000-0000-000098340000}"/>
    <cellStyle name="Note 2 4 3 6" xfId="15898" xr:uid="{00000000-0005-0000-0000-000099340000}"/>
    <cellStyle name="Note 2 4 3 7" xfId="21102"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6" xr:uid="{012F437B-D708-48BD-A56E-4446F6C464BA}"/>
    <cellStyle name="Note 2 4 4 4" xfId="10641" xr:uid="{00000000-0005-0000-0000-00009E340000}"/>
    <cellStyle name="Note 2 4 4 4 2" xfId="21107" xr:uid="{FD847C1A-8304-4B91-9D04-952B077E91CA}"/>
    <cellStyle name="Note 2 4 4 5" xfId="15899" xr:uid="{00000000-0005-0000-0000-00009F340000}"/>
    <cellStyle name="Note 2 4 4 6" xfId="15900" xr:uid="{00000000-0005-0000-0000-0000A0340000}"/>
    <cellStyle name="Note 2 4 4 7" xfId="21105"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9" xr:uid="{2D6D089C-E2CA-45A1-BD14-88FFC6C3B940}"/>
    <cellStyle name="Note 2 4 5 4" xfId="10646" xr:uid="{00000000-0005-0000-0000-0000A5340000}"/>
    <cellStyle name="Note 2 4 5 4 2" xfId="21110" xr:uid="{764F3B05-FDE6-49CC-9865-B4EF33278737}"/>
    <cellStyle name="Note 2 4 5 5" xfId="15901" xr:uid="{00000000-0005-0000-0000-0000A6340000}"/>
    <cellStyle name="Note 2 4 5 6" xfId="15902" xr:uid="{00000000-0005-0000-0000-0000A7340000}"/>
    <cellStyle name="Note 2 4 5 7" xfId="21108"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2" xr:uid="{D46DC7F6-5C06-4A6A-A4B1-F70996207AB5}"/>
    <cellStyle name="Note 2 4 6 4" xfId="10651" xr:uid="{00000000-0005-0000-0000-0000AC340000}"/>
    <cellStyle name="Note 2 4 6 4 2" xfId="21113" xr:uid="{EFAAC21D-7855-4FFC-B40D-DD9651D78DB6}"/>
    <cellStyle name="Note 2 4 6 5" xfId="15903" xr:uid="{00000000-0005-0000-0000-0000AD340000}"/>
    <cellStyle name="Note 2 4 6 6" xfId="15904" xr:uid="{00000000-0005-0000-0000-0000AE340000}"/>
    <cellStyle name="Note 2 4 6 7" xfId="21111"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5" xr:uid="{0817077E-EF61-4552-849F-71B9B113E839}"/>
    <cellStyle name="Note 2 4 7 4" xfId="10656" xr:uid="{00000000-0005-0000-0000-0000B3340000}"/>
    <cellStyle name="Note 2 4 7 4 2" xfId="21116" xr:uid="{6D51A37B-644F-44AF-9E40-D1B39BD369FF}"/>
    <cellStyle name="Note 2 4 7 5" xfId="15905" xr:uid="{00000000-0005-0000-0000-0000B4340000}"/>
    <cellStyle name="Note 2 4 7 6" xfId="15906" xr:uid="{00000000-0005-0000-0000-0000B5340000}"/>
    <cellStyle name="Note 2 4 7 7" xfId="21114"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8" xr:uid="{961F5633-D1CE-4C83-BF16-22ACE55B67B7}"/>
    <cellStyle name="Note 2 4 8 4" xfId="10661" xr:uid="{00000000-0005-0000-0000-0000BA340000}"/>
    <cellStyle name="Note 2 4 8 4 2" xfId="21119" xr:uid="{8F04F054-2781-4D88-A20E-EFBB4944D9AE}"/>
    <cellStyle name="Note 2 4 8 5" xfId="15907" xr:uid="{00000000-0005-0000-0000-0000BB340000}"/>
    <cellStyle name="Note 2 4 8 6" xfId="15908" xr:uid="{00000000-0005-0000-0000-0000BC340000}"/>
    <cellStyle name="Note 2 4 8 7" xfId="21117"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20" xr:uid="{762D395B-A186-4B2C-9ED1-F631FB62FC2A}"/>
    <cellStyle name="Note 2 5 11" xfId="10667" xr:uid="{00000000-0005-0000-0000-0000C2340000}"/>
    <cellStyle name="Note 2 5 11 2" xfId="21121" xr:uid="{613574B4-B493-4B20-BCDE-896CD1BFDECD}"/>
    <cellStyle name="Note 2 5 12" xfId="10668" xr:uid="{00000000-0005-0000-0000-0000C3340000}"/>
    <cellStyle name="Note 2 5 12 2" xfId="21122" xr:uid="{099C919E-DE2C-4552-B778-4541021FA2C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4" xr:uid="{69103621-D885-4F01-BD85-91300FB51AAE}"/>
    <cellStyle name="Note 2 5 2 4" xfId="10672" xr:uid="{00000000-0005-0000-0000-0000C8340000}"/>
    <cellStyle name="Note 2 5 2 4 2" xfId="21125" xr:uid="{DB504D9D-33EF-46BF-B6E9-584FCCC65075}"/>
    <cellStyle name="Note 2 5 2 5" xfId="15910" xr:uid="{00000000-0005-0000-0000-0000C9340000}"/>
    <cellStyle name="Note 2 5 2 6" xfId="15911" xr:uid="{00000000-0005-0000-0000-0000CA340000}"/>
    <cellStyle name="Note 2 5 2 7" xfId="21123"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7" xr:uid="{99383EE0-EFCB-41E8-B6DF-FF97FAB5E16C}"/>
    <cellStyle name="Note 2 5 3 4" xfId="10677" xr:uid="{00000000-0005-0000-0000-0000CF340000}"/>
    <cellStyle name="Note 2 5 3 4 2" xfId="21128" xr:uid="{7999F29E-84D9-4022-87D7-53D22B656D1B}"/>
    <cellStyle name="Note 2 5 3 5" xfId="15912" xr:uid="{00000000-0005-0000-0000-0000D0340000}"/>
    <cellStyle name="Note 2 5 3 6" xfId="15913" xr:uid="{00000000-0005-0000-0000-0000D1340000}"/>
    <cellStyle name="Note 2 5 3 7" xfId="21126"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30" xr:uid="{07408576-53FA-48F1-A470-96EF677A2BEA}"/>
    <cellStyle name="Note 2 5 4 4" xfId="10682" xr:uid="{00000000-0005-0000-0000-0000D6340000}"/>
    <cellStyle name="Note 2 5 4 4 2" xfId="21131" xr:uid="{142AD27D-E85D-45F3-A221-953DA7FC667C}"/>
    <cellStyle name="Note 2 5 4 5" xfId="15914" xr:uid="{00000000-0005-0000-0000-0000D7340000}"/>
    <cellStyle name="Note 2 5 4 6" xfId="15915" xr:uid="{00000000-0005-0000-0000-0000D8340000}"/>
    <cellStyle name="Note 2 5 4 7" xfId="21129"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3" xr:uid="{DE3F4E4D-6842-4B90-AAC3-80F7CCB1776B}"/>
    <cellStyle name="Note 2 5 5 4" xfId="10687" xr:uid="{00000000-0005-0000-0000-0000DD340000}"/>
    <cellStyle name="Note 2 5 5 4 2" xfId="21134" xr:uid="{934A4EF8-5F97-491E-A88C-EBA82B5EB89C}"/>
    <cellStyle name="Note 2 5 5 5" xfId="15916" xr:uid="{00000000-0005-0000-0000-0000DE340000}"/>
    <cellStyle name="Note 2 5 5 6" xfId="15917" xr:uid="{00000000-0005-0000-0000-0000DF340000}"/>
    <cellStyle name="Note 2 5 5 7" xfId="21132"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6" xr:uid="{76B76CC1-46A8-4739-B735-87BAB59ACA63}"/>
    <cellStyle name="Note 2 5 6 4" xfId="10692" xr:uid="{00000000-0005-0000-0000-0000E4340000}"/>
    <cellStyle name="Note 2 5 6 4 2" xfId="21137" xr:uid="{F74FAFF9-01F3-4E2A-8FBA-B605652F34E3}"/>
    <cellStyle name="Note 2 5 6 5" xfId="15918" xr:uid="{00000000-0005-0000-0000-0000E5340000}"/>
    <cellStyle name="Note 2 5 6 6" xfId="15919" xr:uid="{00000000-0005-0000-0000-0000E6340000}"/>
    <cellStyle name="Note 2 5 6 7" xfId="21135"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9" xr:uid="{1171CB12-946A-4018-BB51-D4827A2957E1}"/>
    <cellStyle name="Note 2 5 7 4" xfId="10697" xr:uid="{00000000-0005-0000-0000-0000EB340000}"/>
    <cellStyle name="Note 2 5 7 4 2" xfId="21140" xr:uid="{4AFD07BD-9A9E-4414-8522-C18A29227C26}"/>
    <cellStyle name="Note 2 5 7 5" xfId="15920" xr:uid="{00000000-0005-0000-0000-0000EC340000}"/>
    <cellStyle name="Note 2 5 7 6" xfId="15921" xr:uid="{00000000-0005-0000-0000-0000ED340000}"/>
    <cellStyle name="Note 2 5 7 7" xfId="21138"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2" xr:uid="{6E75F7E3-650F-43D2-B9AB-E58DAEE7CD44}"/>
    <cellStyle name="Note 2 5 8 4" xfId="10702" xr:uid="{00000000-0005-0000-0000-0000F2340000}"/>
    <cellStyle name="Note 2 5 8 4 2" xfId="21143" xr:uid="{AA71AD05-BCBF-4E56-B169-5A0F1A465EBA}"/>
    <cellStyle name="Note 2 5 8 5" xfId="15922" xr:uid="{00000000-0005-0000-0000-0000F3340000}"/>
    <cellStyle name="Note 2 5 8 6" xfId="15923" xr:uid="{00000000-0005-0000-0000-0000F4340000}"/>
    <cellStyle name="Note 2 5 8 7" xfId="21141"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5" xr:uid="{391564F2-75FD-424C-8A8D-1ABD780C6BE2}"/>
    <cellStyle name="Note 2 6 11" xfId="10708" xr:uid="{00000000-0005-0000-0000-0000FA340000}"/>
    <cellStyle name="Note 2 6 11 2" xfId="21146" xr:uid="{3DE877F2-16C2-4D95-B670-84F6D3C5263D}"/>
    <cellStyle name="Note 2 6 12" xfId="15924" xr:uid="{00000000-0005-0000-0000-0000FB340000}"/>
    <cellStyle name="Note 2 6 13" xfId="15925" xr:uid="{00000000-0005-0000-0000-0000FC340000}"/>
    <cellStyle name="Note 2 6 14" xfId="21144"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8" xr:uid="{5B7065A3-C910-4761-B091-C688372BE94C}"/>
    <cellStyle name="Note 2 6 2 4" xfId="10712" xr:uid="{00000000-0005-0000-0000-000000350000}"/>
    <cellStyle name="Note 2 6 2 4 2" xfId="21149" xr:uid="{4E5D68C0-048A-49D3-8C07-CFC3F7BA9913}"/>
    <cellStyle name="Note 2 6 2 5" xfId="15926" xr:uid="{00000000-0005-0000-0000-000001350000}"/>
    <cellStyle name="Note 2 6 2 6" xfId="15927" xr:uid="{00000000-0005-0000-0000-000002350000}"/>
    <cellStyle name="Note 2 6 2 7" xfId="21147"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1" xr:uid="{9BA6E5DE-FE94-42FB-B884-BF4428668C77}"/>
    <cellStyle name="Note 2 6 3 4" xfId="10717" xr:uid="{00000000-0005-0000-0000-000007350000}"/>
    <cellStyle name="Note 2 6 3 4 2" xfId="21152" xr:uid="{4B02CE54-B9AD-4A43-8631-E95FB7F83B3B}"/>
    <cellStyle name="Note 2 6 3 5" xfId="15928" xr:uid="{00000000-0005-0000-0000-000008350000}"/>
    <cellStyle name="Note 2 6 3 6" xfId="15929" xr:uid="{00000000-0005-0000-0000-000009350000}"/>
    <cellStyle name="Note 2 6 3 7" xfId="21150"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4" xr:uid="{3B647BFA-66B6-4CDF-98FA-4EC464FCC6CA}"/>
    <cellStyle name="Note 2 6 4 4" xfId="10722" xr:uid="{00000000-0005-0000-0000-00000E350000}"/>
    <cellStyle name="Note 2 6 4 4 2" xfId="21155" xr:uid="{FC304DF5-DFE0-4D10-95D6-CB35998D2817}"/>
    <cellStyle name="Note 2 6 4 5" xfId="15930" xr:uid="{00000000-0005-0000-0000-00000F350000}"/>
    <cellStyle name="Note 2 6 4 6" xfId="15931" xr:uid="{00000000-0005-0000-0000-000010350000}"/>
    <cellStyle name="Note 2 6 4 7" xfId="21153"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7" xr:uid="{56A69CA1-94EE-4AE2-B724-26727C872526}"/>
    <cellStyle name="Note 2 6 5 4" xfId="10727" xr:uid="{00000000-0005-0000-0000-000015350000}"/>
    <cellStyle name="Note 2 6 5 4 2" xfId="21158" xr:uid="{E94484ED-2F3F-41A8-822C-E73F71F79E99}"/>
    <cellStyle name="Note 2 6 5 5" xfId="15932" xr:uid="{00000000-0005-0000-0000-000016350000}"/>
    <cellStyle name="Note 2 6 5 6" xfId="15933" xr:uid="{00000000-0005-0000-0000-000017350000}"/>
    <cellStyle name="Note 2 6 5 7" xfId="21156"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60" xr:uid="{D5FD95A5-66C9-4529-8EF1-EA640575BE62}"/>
    <cellStyle name="Note 2 6 6 4" xfId="10732" xr:uid="{00000000-0005-0000-0000-00001C350000}"/>
    <cellStyle name="Note 2 6 6 4 2" xfId="21161" xr:uid="{B8CE6E4B-113B-4137-A77B-1741E71B37D2}"/>
    <cellStyle name="Note 2 6 6 5" xfId="15934" xr:uid="{00000000-0005-0000-0000-00001D350000}"/>
    <cellStyle name="Note 2 6 6 6" xfId="15935" xr:uid="{00000000-0005-0000-0000-00001E350000}"/>
    <cellStyle name="Note 2 6 6 7" xfId="21159"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3" xr:uid="{0F28CE59-5073-450F-8AFE-F6F5EB005433}"/>
    <cellStyle name="Note 2 6 7 4" xfId="10737" xr:uid="{00000000-0005-0000-0000-000023350000}"/>
    <cellStyle name="Note 2 6 7 4 2" xfId="21164" xr:uid="{CA5DF61A-ED8A-4190-8C67-C0677EE3386C}"/>
    <cellStyle name="Note 2 6 7 5" xfId="15936" xr:uid="{00000000-0005-0000-0000-000024350000}"/>
    <cellStyle name="Note 2 6 7 6" xfId="15937" xr:uid="{00000000-0005-0000-0000-000025350000}"/>
    <cellStyle name="Note 2 6 7 7" xfId="21162"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6" xr:uid="{EB2AE71A-43EA-4649-B2E1-20E39E1E6B04}"/>
    <cellStyle name="Note 2 6 8 4" xfId="10742" xr:uid="{00000000-0005-0000-0000-00002A350000}"/>
    <cellStyle name="Note 2 6 8 4 2" xfId="21167" xr:uid="{5B08AB71-D548-4313-BCA4-4CCC69F8C95F}"/>
    <cellStyle name="Note 2 6 8 5" xfId="15938" xr:uid="{00000000-0005-0000-0000-00002B350000}"/>
    <cellStyle name="Note 2 6 8 6" xfId="15939" xr:uid="{00000000-0005-0000-0000-00002C350000}"/>
    <cellStyle name="Note 2 6 8 7" xfId="21165"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9" xr:uid="{37AC1191-3488-4B84-9D06-563F60F79F86}"/>
    <cellStyle name="Note 2 7 11" xfId="10748" xr:uid="{00000000-0005-0000-0000-000032350000}"/>
    <cellStyle name="Note 2 7 11 2" xfId="21170" xr:uid="{02D4AF95-096C-4FFB-9533-EB2C9362FC9E}"/>
    <cellStyle name="Note 2 7 12" xfId="15940" xr:uid="{00000000-0005-0000-0000-000033350000}"/>
    <cellStyle name="Note 2 7 13" xfId="15941" xr:uid="{00000000-0005-0000-0000-000034350000}"/>
    <cellStyle name="Note 2 7 14" xfId="21168"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2" xr:uid="{5036EC37-60A4-489A-94AF-905CEF37FA2C}"/>
    <cellStyle name="Note 2 7 2 4" xfId="10752" xr:uid="{00000000-0005-0000-0000-000038350000}"/>
    <cellStyle name="Note 2 7 2 4 2" xfId="21173" xr:uid="{D892AFA6-D443-4A19-8A1F-7FEC067DEC3B}"/>
    <cellStyle name="Note 2 7 2 5" xfId="15942" xr:uid="{00000000-0005-0000-0000-000039350000}"/>
    <cellStyle name="Note 2 7 2 6" xfId="15943" xr:uid="{00000000-0005-0000-0000-00003A350000}"/>
    <cellStyle name="Note 2 7 2 7" xfId="21171"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5" xr:uid="{E73EE19D-03C9-46C9-8CF9-146AE6B38CB8}"/>
    <cellStyle name="Note 2 7 3 4" xfId="10757" xr:uid="{00000000-0005-0000-0000-00003F350000}"/>
    <cellStyle name="Note 2 7 3 4 2" xfId="21176" xr:uid="{B35AEB83-7857-4C67-8DDE-84EEBF66FF2E}"/>
    <cellStyle name="Note 2 7 3 5" xfId="15944" xr:uid="{00000000-0005-0000-0000-000040350000}"/>
    <cellStyle name="Note 2 7 3 6" xfId="15945" xr:uid="{00000000-0005-0000-0000-000041350000}"/>
    <cellStyle name="Note 2 7 3 7" xfId="21174"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8" xr:uid="{66A45449-EA45-4FB2-B187-DBC5E7FC3318}"/>
    <cellStyle name="Note 2 7 4 4" xfId="10762" xr:uid="{00000000-0005-0000-0000-000046350000}"/>
    <cellStyle name="Note 2 7 4 4 2" xfId="21179" xr:uid="{8CBCD16B-6FDA-4471-B4DB-7551A49E048E}"/>
    <cellStyle name="Note 2 7 4 5" xfId="15946" xr:uid="{00000000-0005-0000-0000-000047350000}"/>
    <cellStyle name="Note 2 7 4 6" xfId="15947" xr:uid="{00000000-0005-0000-0000-000048350000}"/>
    <cellStyle name="Note 2 7 4 7" xfId="21177"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1" xr:uid="{B3B0CD0C-313F-4842-A5F9-48D09C0DB3A0}"/>
    <cellStyle name="Note 2 7 5 4" xfId="10766" xr:uid="{00000000-0005-0000-0000-00004C350000}"/>
    <cellStyle name="Note 2 7 5 4 2" xfId="21182" xr:uid="{7C591A25-6166-4400-AAF4-CC95703AEF78}"/>
    <cellStyle name="Note 2 7 5 5" xfId="15948" xr:uid="{00000000-0005-0000-0000-00004D350000}"/>
    <cellStyle name="Note 2 7 5 6" xfId="15949" xr:uid="{00000000-0005-0000-0000-00004E350000}"/>
    <cellStyle name="Note 2 7 5 7" xfId="21180"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4" xr:uid="{01F51163-16F9-405B-9BC0-B3A250F16592}"/>
    <cellStyle name="Note 2 7 6 4" xfId="10770" xr:uid="{00000000-0005-0000-0000-000052350000}"/>
    <cellStyle name="Note 2 7 6 4 2" xfId="21185" xr:uid="{2B02DAE3-E359-41E8-9D39-180C3B7C7371}"/>
    <cellStyle name="Note 2 7 6 5" xfId="15950" xr:uid="{00000000-0005-0000-0000-000053350000}"/>
    <cellStyle name="Note 2 7 6 6" xfId="15951" xr:uid="{00000000-0005-0000-0000-000054350000}"/>
    <cellStyle name="Note 2 7 6 7" xfId="21183"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7" xr:uid="{BF36C9F1-63F9-4C3D-AF4D-B053145D8097}"/>
    <cellStyle name="Note 2 7 7 4" xfId="10774" xr:uid="{00000000-0005-0000-0000-000058350000}"/>
    <cellStyle name="Note 2 7 7 4 2" xfId="21188" xr:uid="{18DA82C5-0D6A-46BC-A4AF-9BFDCE97BC7F}"/>
    <cellStyle name="Note 2 7 7 5" xfId="15952" xr:uid="{00000000-0005-0000-0000-000059350000}"/>
    <cellStyle name="Note 2 7 7 6" xfId="15953" xr:uid="{00000000-0005-0000-0000-00005A350000}"/>
    <cellStyle name="Note 2 7 7 7" xfId="21186"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90" xr:uid="{27520F65-E7F3-40F3-BE78-0EDBBC14771A}"/>
    <cellStyle name="Note 2 7 8 4" xfId="10778" xr:uid="{00000000-0005-0000-0000-00005E350000}"/>
    <cellStyle name="Note 2 7 8 4 2" xfId="21191" xr:uid="{6C28C99A-3BD8-4F86-B205-A4BEF6F1800D}"/>
    <cellStyle name="Note 2 7 8 5" xfId="15954" xr:uid="{00000000-0005-0000-0000-00005F350000}"/>
    <cellStyle name="Note 2 7 8 6" xfId="15955" xr:uid="{00000000-0005-0000-0000-000060350000}"/>
    <cellStyle name="Note 2 7 8 7" xfId="21189"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3" xr:uid="{7BE5DE92-A9C1-4D63-B91B-EEB251A380F3}"/>
    <cellStyle name="Note 2 8 11" xfId="10783" xr:uid="{00000000-0005-0000-0000-000065350000}"/>
    <cellStyle name="Note 2 8 11 2" xfId="21194" xr:uid="{A0D78B4A-228D-4900-82D2-0C4A46C32E1E}"/>
    <cellStyle name="Note 2 8 12" xfId="15956" xr:uid="{00000000-0005-0000-0000-000066350000}"/>
    <cellStyle name="Note 2 8 13" xfId="15957" xr:uid="{00000000-0005-0000-0000-000067350000}"/>
    <cellStyle name="Note 2 8 14" xfId="21192"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6" xr:uid="{9CB9C35F-F90D-4928-8A8E-7C258C5CBDD1}"/>
    <cellStyle name="Note 2 8 2 4" xfId="10787" xr:uid="{00000000-0005-0000-0000-00006B350000}"/>
    <cellStyle name="Note 2 8 2 4 2" xfId="21197" xr:uid="{A7654113-766E-47EA-BF3E-408415C79E2E}"/>
    <cellStyle name="Note 2 8 2 5" xfId="15958" xr:uid="{00000000-0005-0000-0000-00006C350000}"/>
    <cellStyle name="Note 2 8 2 6" xfId="15959" xr:uid="{00000000-0005-0000-0000-00006D350000}"/>
    <cellStyle name="Note 2 8 2 7" xfId="21195"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9" xr:uid="{68E23580-254B-49C4-A302-91CA08376F80}"/>
    <cellStyle name="Note 2 8 3 4" xfId="10792" xr:uid="{00000000-0005-0000-0000-000072350000}"/>
    <cellStyle name="Note 2 8 3 4 2" xfId="21200" xr:uid="{82A5A613-E72A-42A4-946B-E52427C15A17}"/>
    <cellStyle name="Note 2 8 3 5" xfId="15960" xr:uid="{00000000-0005-0000-0000-000073350000}"/>
    <cellStyle name="Note 2 8 3 6" xfId="15961" xr:uid="{00000000-0005-0000-0000-000074350000}"/>
    <cellStyle name="Note 2 8 3 7" xfId="21198"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2" xr:uid="{5AD3DB5B-6C3D-45DD-A837-05550B93A7DD}"/>
    <cellStyle name="Note 2 8 4 4" xfId="10796" xr:uid="{00000000-0005-0000-0000-000078350000}"/>
    <cellStyle name="Note 2 8 4 4 2" xfId="21203" xr:uid="{8E9F9635-CFEF-44BB-8D59-E8D609D4C513}"/>
    <cellStyle name="Note 2 8 4 5" xfId="15962" xr:uid="{00000000-0005-0000-0000-000079350000}"/>
    <cellStyle name="Note 2 8 4 6" xfId="15963" xr:uid="{00000000-0005-0000-0000-00007A350000}"/>
    <cellStyle name="Note 2 8 4 7" xfId="21201"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5" xr:uid="{FAA8788A-0E89-4B43-9FB4-B0F34F3583EE}"/>
    <cellStyle name="Note 2 8 5 4" xfId="10800" xr:uid="{00000000-0005-0000-0000-00007E350000}"/>
    <cellStyle name="Note 2 8 5 4 2" xfId="21206" xr:uid="{FD549F3C-6ADE-40C8-91C7-DE7B7278F4E8}"/>
    <cellStyle name="Note 2 8 5 5" xfId="15964" xr:uid="{00000000-0005-0000-0000-00007F350000}"/>
    <cellStyle name="Note 2 8 5 6" xfId="15965" xr:uid="{00000000-0005-0000-0000-000080350000}"/>
    <cellStyle name="Note 2 8 5 7" xfId="21204"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8" xr:uid="{A34CFB6B-7453-4B81-B862-8DB951E1D580}"/>
    <cellStyle name="Note 2 8 6 4" xfId="10804" xr:uid="{00000000-0005-0000-0000-000084350000}"/>
    <cellStyle name="Note 2 8 6 4 2" xfId="21209" xr:uid="{36DAB4EC-66A5-4137-A864-5C16B1C77B78}"/>
    <cellStyle name="Note 2 8 6 5" xfId="15966" xr:uid="{00000000-0005-0000-0000-000085350000}"/>
    <cellStyle name="Note 2 8 6 6" xfId="15967" xr:uid="{00000000-0005-0000-0000-000086350000}"/>
    <cellStyle name="Note 2 8 6 7" xfId="21207"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1" xr:uid="{B21461B4-4A6B-4E10-8383-69D1EEB4AB1C}"/>
    <cellStyle name="Note 2 8 7 4" xfId="10808" xr:uid="{00000000-0005-0000-0000-00008A350000}"/>
    <cellStyle name="Note 2 8 7 4 2" xfId="21212" xr:uid="{961C5DE2-F8A6-412E-89DE-2CF61C4414D1}"/>
    <cellStyle name="Note 2 8 7 5" xfId="15968" xr:uid="{00000000-0005-0000-0000-00008B350000}"/>
    <cellStyle name="Note 2 8 7 6" xfId="15969" xr:uid="{00000000-0005-0000-0000-00008C350000}"/>
    <cellStyle name="Note 2 8 7 7" xfId="21210"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4" xr:uid="{5FE4A1DF-5AFE-46C7-9875-7FCABFCD678C}"/>
    <cellStyle name="Note 2 8 8 4" xfId="10812" xr:uid="{00000000-0005-0000-0000-000090350000}"/>
    <cellStyle name="Note 2 8 8 4 2" xfId="21215" xr:uid="{ECE822C2-2B3F-4619-B3B7-111DCBA13111}"/>
    <cellStyle name="Note 2 8 8 5" xfId="15970" xr:uid="{00000000-0005-0000-0000-000091350000}"/>
    <cellStyle name="Note 2 8 8 6" xfId="15971" xr:uid="{00000000-0005-0000-0000-000092350000}"/>
    <cellStyle name="Note 2 8 8 7" xfId="21213"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7" xr:uid="{1C571A00-04DF-4490-9377-D618300E2DA7}"/>
    <cellStyle name="Note 2 9 11" xfId="10817" xr:uid="{00000000-0005-0000-0000-000097350000}"/>
    <cellStyle name="Note 2 9 11 2" xfId="21218" xr:uid="{435FA63F-E11C-49AB-B464-CDE1A465AEDE}"/>
    <cellStyle name="Note 2 9 12" xfId="15972" xr:uid="{00000000-0005-0000-0000-000098350000}"/>
    <cellStyle name="Note 2 9 13" xfId="15973" xr:uid="{00000000-0005-0000-0000-000099350000}"/>
    <cellStyle name="Note 2 9 14" xfId="21216"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20" xr:uid="{134201ED-0849-4782-A989-5C31411320B3}"/>
    <cellStyle name="Note 2 9 2 4" xfId="10821" xr:uid="{00000000-0005-0000-0000-00009D350000}"/>
    <cellStyle name="Note 2 9 2 4 2" xfId="21221" xr:uid="{13A6C2A5-46B7-4827-9E17-29C4B20BF361}"/>
    <cellStyle name="Note 2 9 2 5" xfId="15974" xr:uid="{00000000-0005-0000-0000-00009E350000}"/>
    <cellStyle name="Note 2 9 2 6" xfId="15975" xr:uid="{00000000-0005-0000-0000-00009F350000}"/>
    <cellStyle name="Note 2 9 2 7" xfId="21219"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3" xr:uid="{6E1064FB-C2A0-40A3-AAB8-B245C788A1C8}"/>
    <cellStyle name="Note 2 9 3 4" xfId="10826" xr:uid="{00000000-0005-0000-0000-0000A4350000}"/>
    <cellStyle name="Note 2 9 3 4 2" xfId="21224" xr:uid="{7D81D8BE-3F0A-4A9E-852A-EC06E7E28B41}"/>
    <cellStyle name="Note 2 9 3 5" xfId="15976" xr:uid="{00000000-0005-0000-0000-0000A5350000}"/>
    <cellStyle name="Note 2 9 3 6" xfId="15977" xr:uid="{00000000-0005-0000-0000-0000A6350000}"/>
    <cellStyle name="Note 2 9 3 7" xfId="21222"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6" xr:uid="{242DDC63-025F-48BF-A2AD-4E4A694EC58F}"/>
    <cellStyle name="Note 2 9 4 4" xfId="10830" xr:uid="{00000000-0005-0000-0000-0000AA350000}"/>
    <cellStyle name="Note 2 9 4 4 2" xfId="21227" xr:uid="{8455A1EA-9550-4190-84AF-CBC159A08B19}"/>
    <cellStyle name="Note 2 9 4 5" xfId="15978" xr:uid="{00000000-0005-0000-0000-0000AB350000}"/>
    <cellStyle name="Note 2 9 4 6" xfId="15979" xr:uid="{00000000-0005-0000-0000-0000AC350000}"/>
    <cellStyle name="Note 2 9 4 7" xfId="21225"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9" xr:uid="{60E9033E-16CE-4442-B387-9EC527540037}"/>
    <cellStyle name="Note 2 9 5 4" xfId="10834" xr:uid="{00000000-0005-0000-0000-0000B0350000}"/>
    <cellStyle name="Note 2 9 5 4 2" xfId="21230" xr:uid="{2013A736-3318-4AE4-A696-ED89619BEEA3}"/>
    <cellStyle name="Note 2 9 5 5" xfId="15980" xr:uid="{00000000-0005-0000-0000-0000B1350000}"/>
    <cellStyle name="Note 2 9 5 6" xfId="15981" xr:uid="{00000000-0005-0000-0000-0000B2350000}"/>
    <cellStyle name="Note 2 9 5 7" xfId="21228"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2" xr:uid="{76B112A5-3779-4371-83F9-1554F254046B}"/>
    <cellStyle name="Note 2 9 6 4" xfId="10838" xr:uid="{00000000-0005-0000-0000-0000B6350000}"/>
    <cellStyle name="Note 2 9 6 4 2" xfId="21233" xr:uid="{18008148-E374-4522-9AAC-76544CCCAE90}"/>
    <cellStyle name="Note 2 9 6 5" xfId="15982" xr:uid="{00000000-0005-0000-0000-0000B7350000}"/>
    <cellStyle name="Note 2 9 6 6" xfId="15983" xr:uid="{00000000-0005-0000-0000-0000B8350000}"/>
    <cellStyle name="Note 2 9 6 7" xfId="21231"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5" xr:uid="{834BCB1A-521B-4AB2-9F47-80DA488AC646}"/>
    <cellStyle name="Note 2 9 7 4" xfId="10842" xr:uid="{00000000-0005-0000-0000-0000BC350000}"/>
    <cellStyle name="Note 2 9 7 4 2" xfId="21236" xr:uid="{7DE53779-B7F6-48B2-8680-1B4FD6D62AFE}"/>
    <cellStyle name="Note 2 9 7 5" xfId="15984" xr:uid="{00000000-0005-0000-0000-0000BD350000}"/>
    <cellStyle name="Note 2 9 7 6" xfId="15985" xr:uid="{00000000-0005-0000-0000-0000BE350000}"/>
    <cellStyle name="Note 2 9 7 7" xfId="21234"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8" xr:uid="{24DC2A6D-5DAC-4BEB-A173-C541BD48B645}"/>
    <cellStyle name="Note 2 9 8 4" xfId="10846" xr:uid="{00000000-0005-0000-0000-0000C2350000}"/>
    <cellStyle name="Note 2 9 8 4 2" xfId="21239" xr:uid="{DFB0DD42-1AE9-4550-BAB4-050875F2E7C3}"/>
    <cellStyle name="Note 2 9 8 5" xfId="15986" xr:uid="{00000000-0005-0000-0000-0000C3350000}"/>
    <cellStyle name="Note 2 9 8 6" xfId="15987" xr:uid="{00000000-0005-0000-0000-0000C4350000}"/>
    <cellStyle name="Note 2 9 8 7" xfId="21237"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19" xfId="21240"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1" xr:uid="{A053F268-98C5-415E-9F96-1ACF7EDCE35A}"/>
    <cellStyle name="Note 20 4" xfId="10861" xr:uid="{00000000-0005-0000-0000-0000D5350000}"/>
    <cellStyle name="Note 20 4 2" xfId="10862" xr:uid="{00000000-0005-0000-0000-0000D6350000}"/>
    <cellStyle name="Note 20 4 3" xfId="21242"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19" xfId="21243"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4" xr:uid="{D7D65F03-B627-4C4D-AA2E-6BADDFD0671D}"/>
    <cellStyle name="Note 21 4" xfId="10880" xr:uid="{00000000-0005-0000-0000-0000EA350000}"/>
    <cellStyle name="Note 21 4 2" xfId="10881" xr:uid="{00000000-0005-0000-0000-0000EB350000}"/>
    <cellStyle name="Note 21 4 3" xfId="21245"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19" xfId="21246"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7" xr:uid="{BF44E650-CFDA-4D82-A694-8C185376748F}"/>
    <cellStyle name="Note 22 4" xfId="10899" xr:uid="{00000000-0005-0000-0000-0000FF350000}"/>
    <cellStyle name="Note 22 4 2" xfId="10900" xr:uid="{00000000-0005-0000-0000-000000360000}"/>
    <cellStyle name="Note 22 4 3" xfId="21248"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19" xfId="21249"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50" xr:uid="{082F86C8-596D-480D-84A4-8953CC97CB22}"/>
    <cellStyle name="Note 23 4" xfId="10918" xr:uid="{00000000-0005-0000-0000-000014360000}"/>
    <cellStyle name="Note 23 4 2" xfId="10919" xr:uid="{00000000-0005-0000-0000-000015360000}"/>
    <cellStyle name="Note 23 4 3" xfId="21251"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3" xr:uid="{E0F7E1AE-DD2A-4853-842C-E803AC737BA3}"/>
    <cellStyle name="Note 3 10 4" xfId="11026" xr:uid="{00000000-0005-0000-0000-000081360000}"/>
    <cellStyle name="Note 3 10 4 2" xfId="21254" xr:uid="{2D7382F8-8F15-41B9-AE72-EA834DA8C559}"/>
    <cellStyle name="Note 3 10 5" xfId="15997" xr:uid="{00000000-0005-0000-0000-000082360000}"/>
    <cellStyle name="Note 3 10 6" xfId="15998" xr:uid="{00000000-0005-0000-0000-000083360000}"/>
    <cellStyle name="Note 3 10 7" xfId="21252"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6" xr:uid="{BBBA5BBA-E02D-46E1-8039-59E2F0D7BE7F}"/>
    <cellStyle name="Note 3 11 4" xfId="11031" xr:uid="{00000000-0005-0000-0000-000088360000}"/>
    <cellStyle name="Note 3 11 4 2" xfId="21257" xr:uid="{99B844EE-5681-4CD0-9FDB-431AF2531C0C}"/>
    <cellStyle name="Note 3 11 5" xfId="15999" xr:uid="{00000000-0005-0000-0000-000089360000}"/>
    <cellStyle name="Note 3 11 6" xfId="16000" xr:uid="{00000000-0005-0000-0000-00008A360000}"/>
    <cellStyle name="Note 3 11 7" xfId="21255"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9" xr:uid="{D3335E8E-C171-4EFE-8028-AC551D5AA7B7}"/>
    <cellStyle name="Note 3 12 4" xfId="11036" xr:uid="{00000000-0005-0000-0000-00008F360000}"/>
    <cellStyle name="Note 3 12 4 2" xfId="21260" xr:uid="{8C74B113-37DD-41F6-B7C9-4F106E5487C6}"/>
    <cellStyle name="Note 3 12 5" xfId="16001" xr:uid="{00000000-0005-0000-0000-000090360000}"/>
    <cellStyle name="Note 3 12 6" xfId="16002" xr:uid="{00000000-0005-0000-0000-000091360000}"/>
    <cellStyle name="Note 3 12 7" xfId="21258"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2" xr:uid="{1B965422-381D-46F1-8977-2C8CF7AE4FDF}"/>
    <cellStyle name="Note 3 13 4" xfId="11041" xr:uid="{00000000-0005-0000-0000-000096360000}"/>
    <cellStyle name="Note 3 13 4 2" xfId="21263" xr:uid="{307C4E8A-D374-4A70-A8C4-0EBC406E0C9A}"/>
    <cellStyle name="Note 3 13 5" xfId="16003" xr:uid="{00000000-0005-0000-0000-000097360000}"/>
    <cellStyle name="Note 3 13 6" xfId="16004" xr:uid="{00000000-0005-0000-0000-000098360000}"/>
    <cellStyle name="Note 3 13 7" xfId="21261"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5" xr:uid="{C8793840-3E57-4488-8B3F-B6FDB491E044}"/>
    <cellStyle name="Note 3 14 4" xfId="11046" xr:uid="{00000000-0005-0000-0000-00009D360000}"/>
    <cellStyle name="Note 3 14 4 2" xfId="21266" xr:uid="{34443A9A-B8F3-45A3-A62D-9DF335EDBE78}"/>
    <cellStyle name="Note 3 14 5" xfId="16005" xr:uid="{00000000-0005-0000-0000-00009E360000}"/>
    <cellStyle name="Note 3 14 6" xfId="16006" xr:uid="{00000000-0005-0000-0000-00009F360000}"/>
    <cellStyle name="Note 3 14 7" xfId="21264"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7" xr:uid="{5BAC27D4-70A2-4A23-A082-5D79360662DD}"/>
    <cellStyle name="Note 3 2 18" xfId="11062" xr:uid="{00000000-0005-0000-0000-0000AF360000}"/>
    <cellStyle name="Note 3 2 18 2" xfId="21268" xr:uid="{7EDD6FB9-6C5F-464D-A48D-68CB74FCAC0F}"/>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9" xr:uid="{AFE615C9-F456-4047-831D-0D081ACFAA0B}"/>
    <cellStyle name="Note 3 2 4" xfId="11068" xr:uid="{00000000-0005-0000-0000-0000B6360000}"/>
    <cellStyle name="Note 3 2 4 2" xfId="11069" xr:uid="{00000000-0005-0000-0000-0000B7360000}"/>
    <cellStyle name="Note 3 2 4 3" xfId="21270"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1" xr:uid="{E9402615-2F1B-4AD6-94A5-C41237F8BF57}"/>
    <cellStyle name="Note 3 3 12" xfId="11079" xr:uid="{00000000-0005-0000-0000-0000C1360000}"/>
    <cellStyle name="Note 3 3 12 2" xfId="21272" xr:uid="{8DD22C66-7488-4192-9621-A73862084097}"/>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3" xr:uid="{7531A0E2-472C-48E1-875D-1D5A5CFFFE78}"/>
    <cellStyle name="Note 3 3 4" xfId="11085" xr:uid="{00000000-0005-0000-0000-0000C8360000}"/>
    <cellStyle name="Note 3 3 4 2" xfId="11086" xr:uid="{00000000-0005-0000-0000-0000C9360000}"/>
    <cellStyle name="Note 3 3 4 3" xfId="21274"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5" xr:uid="{2FAD351E-6F6A-4912-9B79-4B1874B89304}"/>
    <cellStyle name="Note 3 4 12" xfId="11096" xr:uid="{00000000-0005-0000-0000-0000D3360000}"/>
    <cellStyle name="Note 3 4 12 2" xfId="21276" xr:uid="{3DC494EF-768C-4E92-8B7A-82A53A01F271}"/>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7" xr:uid="{2FE6D43D-9B28-4FD8-A6C4-989888DD5251}"/>
    <cellStyle name="Note 3 4 4" xfId="11102" xr:uid="{00000000-0005-0000-0000-0000DA360000}"/>
    <cellStyle name="Note 3 4 4 2" xfId="11103" xr:uid="{00000000-0005-0000-0000-0000DB360000}"/>
    <cellStyle name="Note 3 4 4 3" xfId="21278"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9" xr:uid="{396AABC5-76AD-47F5-9E1A-D833B506C457}"/>
    <cellStyle name="Note 3 5 12" xfId="11113" xr:uid="{00000000-0005-0000-0000-0000E5360000}"/>
    <cellStyle name="Note 3 5 12 2" xfId="21280" xr:uid="{051CE57F-4AF4-4514-8970-5B58BC8CEFBA}"/>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1" xr:uid="{0125B498-4BDD-46FD-BA82-44C52F412E46}"/>
    <cellStyle name="Note 3 5 4" xfId="11119" xr:uid="{00000000-0005-0000-0000-0000EC360000}"/>
    <cellStyle name="Note 3 5 4 2" xfId="11120" xr:uid="{00000000-0005-0000-0000-0000ED360000}"/>
    <cellStyle name="Note 3 5 4 3" xfId="21282"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13" xfId="21283"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4" xr:uid="{2C6F8134-415D-40D2-AC59-A80AB40A963F}"/>
    <cellStyle name="Note 3 6 4" xfId="11132" xr:uid="{00000000-0005-0000-0000-0000FB360000}"/>
    <cellStyle name="Note 3 6 4 2" xfId="11133" xr:uid="{00000000-0005-0000-0000-0000FC360000}"/>
    <cellStyle name="Note 3 6 4 3" xfId="21285"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13" xfId="21286"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7" xr:uid="{BBAC7F23-745C-4BE2-A8D6-CB495020A522}"/>
    <cellStyle name="Note 3 7 4" xfId="11145" xr:uid="{00000000-0005-0000-0000-00000A370000}"/>
    <cellStyle name="Note 3 7 4 2" xfId="11146" xr:uid="{00000000-0005-0000-0000-00000B370000}"/>
    <cellStyle name="Note 3 7 4 3" xfId="21288"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90" xr:uid="{6CD2BAB1-5550-45FD-B261-DBF9B5E9A83C}"/>
    <cellStyle name="Note 3 8 4" xfId="11156" xr:uid="{00000000-0005-0000-0000-000015370000}"/>
    <cellStyle name="Note 3 8 4 2" xfId="21291" xr:uid="{67B1C7CA-A075-4317-807F-B5BD04464517}"/>
    <cellStyle name="Note 3 8 5" xfId="16015" xr:uid="{00000000-0005-0000-0000-000016370000}"/>
    <cellStyle name="Note 3 8 6" xfId="16016" xr:uid="{00000000-0005-0000-0000-000017370000}"/>
    <cellStyle name="Note 3 8 7" xfId="21289"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3" xr:uid="{92BF1A80-729C-4A4C-804A-423FC0965C5C}"/>
    <cellStyle name="Note 3 9 4" xfId="11161" xr:uid="{00000000-0005-0000-0000-00001C370000}"/>
    <cellStyle name="Note 3 9 4 2" xfId="21294" xr:uid="{5AF43AD9-B320-4478-83D9-800EE3EDC120}"/>
    <cellStyle name="Note 3 9 5" xfId="16017" xr:uid="{00000000-0005-0000-0000-00001D370000}"/>
    <cellStyle name="Note 3 9 6" xfId="16018" xr:uid="{00000000-0005-0000-0000-00001E370000}"/>
    <cellStyle name="Note 3 9 7" xfId="21292"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6" xr:uid="{659DE424-EC39-4D5B-AE45-E298EF8D460A}"/>
    <cellStyle name="Note 4 10 4" xfId="11328" xr:uid="{00000000-0005-0000-0000-0000C5370000}"/>
    <cellStyle name="Note 4 10 4 2" xfId="21297" xr:uid="{0439FC92-EA1C-4FB1-B536-01EDF4DDBA36}"/>
    <cellStyle name="Note 4 10 5" xfId="16019" xr:uid="{00000000-0005-0000-0000-0000C6370000}"/>
    <cellStyle name="Note 4 10 6" xfId="16020" xr:uid="{00000000-0005-0000-0000-0000C7370000}"/>
    <cellStyle name="Note 4 10 7" xfId="21295"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9" xr:uid="{F3CA99D2-E801-4B4D-B993-D8D9645B1974}"/>
    <cellStyle name="Note 4 11 4" xfId="11333" xr:uid="{00000000-0005-0000-0000-0000CC370000}"/>
    <cellStyle name="Note 4 11 4 2" xfId="21300" xr:uid="{070FA884-669C-4559-BADD-A111C6B4A9C0}"/>
    <cellStyle name="Note 4 11 5" xfId="16021" xr:uid="{00000000-0005-0000-0000-0000CD370000}"/>
    <cellStyle name="Note 4 11 6" xfId="16022" xr:uid="{00000000-0005-0000-0000-0000CE370000}"/>
    <cellStyle name="Note 4 11 7" xfId="21298"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2" xr:uid="{57B794A8-3DBB-4AB1-A69A-B7A7B20BAA90}"/>
    <cellStyle name="Note 4 12 4" xfId="11338" xr:uid="{00000000-0005-0000-0000-0000D3370000}"/>
    <cellStyle name="Note 4 12 4 2" xfId="21303" xr:uid="{70DFD051-33E7-43B5-B3BD-B418DD70B89C}"/>
    <cellStyle name="Note 4 12 5" xfId="16023" xr:uid="{00000000-0005-0000-0000-0000D4370000}"/>
    <cellStyle name="Note 4 12 6" xfId="16024" xr:uid="{00000000-0005-0000-0000-0000D5370000}"/>
    <cellStyle name="Note 4 12 7" xfId="21301"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5" xr:uid="{2F2F0471-234D-49A0-B62A-59892E5D7D0B}"/>
    <cellStyle name="Note 4 13 4" xfId="11343" xr:uid="{00000000-0005-0000-0000-0000DA370000}"/>
    <cellStyle name="Note 4 13 4 2" xfId="21306" xr:uid="{E6E6B725-81EA-4218-AEF5-72B65609A954}"/>
    <cellStyle name="Note 4 13 5" xfId="16025" xr:uid="{00000000-0005-0000-0000-0000DB370000}"/>
    <cellStyle name="Note 4 13 6" xfId="16026" xr:uid="{00000000-0005-0000-0000-0000DC370000}"/>
    <cellStyle name="Note 4 13 7" xfId="21304"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8" xr:uid="{883FD942-8E11-4F67-8FF6-FCD9C880F33A}"/>
    <cellStyle name="Note 4 14 4" xfId="11348" xr:uid="{00000000-0005-0000-0000-0000E1370000}"/>
    <cellStyle name="Note 4 14 4 2" xfId="21309" xr:uid="{CAC2FD2A-BFFC-4E41-A1E6-939B335CDA56}"/>
    <cellStyle name="Note 4 14 5" xfId="16027" xr:uid="{00000000-0005-0000-0000-0000E2370000}"/>
    <cellStyle name="Note 4 14 6" xfId="16028" xr:uid="{00000000-0005-0000-0000-0000E3370000}"/>
    <cellStyle name="Note 4 14 7" xfId="21307"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10" xr:uid="{DF2802AE-F640-45C4-84E6-A3F72C581482}"/>
    <cellStyle name="Note 4 2 11" xfId="11355" xr:uid="{00000000-0005-0000-0000-0000EA370000}"/>
    <cellStyle name="Note 4 2 11 2" xfId="21311" xr:uid="{CA00F796-2F56-483D-9B75-1155D01FE0D7}"/>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2" xr:uid="{BB384047-0C72-404E-9A02-531E240AB4EA}"/>
    <cellStyle name="Note 4 2 4" xfId="11361" xr:uid="{00000000-0005-0000-0000-0000F1370000}"/>
    <cellStyle name="Note 4 2 4 2" xfId="11362" xr:uid="{00000000-0005-0000-0000-0000F2370000}"/>
    <cellStyle name="Note 4 2 4 3" xfId="21313"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4" xr:uid="{FAD5B943-BA35-40E9-952F-85437D1E672B}"/>
    <cellStyle name="Note 4 3 11" xfId="11371" xr:uid="{00000000-0005-0000-0000-0000FB370000}"/>
    <cellStyle name="Note 4 3 11 2" xfId="21315" xr:uid="{E91DC60B-A4BE-4A7C-B907-8F711B4F59BB}"/>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6" xr:uid="{46831FEA-4F86-4C3F-BFC5-23712CDEFD31}"/>
    <cellStyle name="Note 4 3 4" xfId="11377" xr:uid="{00000000-0005-0000-0000-000002380000}"/>
    <cellStyle name="Note 4 3 4 2" xfId="11378" xr:uid="{00000000-0005-0000-0000-000003380000}"/>
    <cellStyle name="Note 4 3 4 3" xfId="21317"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8" xr:uid="{E3690E1A-5873-42D1-BC9D-984AE6A15641}"/>
    <cellStyle name="Note 4 4 11" xfId="11387" xr:uid="{00000000-0005-0000-0000-00000C380000}"/>
    <cellStyle name="Note 4 4 11 2" xfId="21319" xr:uid="{F34E1CB4-475A-4662-8E0F-FDB8B0D800C4}"/>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20" xr:uid="{DC6FDD32-36F3-429B-ABC1-55229DA46D36}"/>
    <cellStyle name="Note 4 4 4" xfId="11393" xr:uid="{00000000-0005-0000-0000-000013380000}"/>
    <cellStyle name="Note 4 4 4 2" xfId="11394" xr:uid="{00000000-0005-0000-0000-000014380000}"/>
    <cellStyle name="Note 4 4 4 3" xfId="21321"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2" xr:uid="{33F8C5C1-A3ED-4106-8F0B-2E0E12580B96}"/>
    <cellStyle name="Note 4 5 11" xfId="11403" xr:uid="{00000000-0005-0000-0000-00001D380000}"/>
    <cellStyle name="Note 4 5 11 2" xfId="21323" xr:uid="{D07C5A1C-F1C8-4196-A968-88A2A8A6EC3D}"/>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4" xr:uid="{63469E1D-7F1E-4519-BCF0-FD477548C73A}"/>
    <cellStyle name="Note 4 5 4" xfId="11409" xr:uid="{00000000-0005-0000-0000-000024380000}"/>
    <cellStyle name="Note 4 5 4 2" xfId="11410" xr:uid="{00000000-0005-0000-0000-000025380000}"/>
    <cellStyle name="Note 4 5 4 3" xfId="21325"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7" xr:uid="{6431D21D-5A5D-4CD8-894C-C234E4F62129}"/>
    <cellStyle name="Note 4 6 4" xfId="11421" xr:uid="{00000000-0005-0000-0000-000030380000}"/>
    <cellStyle name="Note 4 6 4 2" xfId="21328" xr:uid="{8AA297E6-DA36-4AED-8417-8A6B73C2BD11}"/>
    <cellStyle name="Note 4 6 5" xfId="16033" xr:uid="{00000000-0005-0000-0000-000031380000}"/>
    <cellStyle name="Note 4 6 6" xfId="16034" xr:uid="{00000000-0005-0000-0000-000032380000}"/>
    <cellStyle name="Note 4 6 7" xfId="21326"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30" xr:uid="{27A9AA8E-5BD3-45C4-A8F2-A8261D970E55}"/>
    <cellStyle name="Note 4 7 4" xfId="11426" xr:uid="{00000000-0005-0000-0000-000037380000}"/>
    <cellStyle name="Note 4 7 4 2" xfId="21331" xr:uid="{DAA35EC7-8CD0-4C01-BACD-CF2DF8262099}"/>
    <cellStyle name="Note 4 7 5" xfId="16035" xr:uid="{00000000-0005-0000-0000-000038380000}"/>
    <cellStyle name="Note 4 7 6" xfId="16036" xr:uid="{00000000-0005-0000-0000-000039380000}"/>
    <cellStyle name="Note 4 7 7" xfId="21329"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3" xr:uid="{F9B0B0EB-9214-4839-B804-894849FBE0DA}"/>
    <cellStyle name="Note 4 8 4" xfId="11431" xr:uid="{00000000-0005-0000-0000-00003E380000}"/>
    <cellStyle name="Note 4 8 4 2" xfId="21334" xr:uid="{387DA4AB-FC5C-4FEC-9249-1AC606B56041}"/>
    <cellStyle name="Note 4 8 5" xfId="16037" xr:uid="{00000000-0005-0000-0000-00003F380000}"/>
    <cellStyle name="Note 4 8 6" xfId="16038" xr:uid="{00000000-0005-0000-0000-000040380000}"/>
    <cellStyle name="Note 4 8 7" xfId="21332"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6" xr:uid="{D482DB9C-0521-4F8F-9FF8-D870537B9F4B}"/>
    <cellStyle name="Note 4 9 4" xfId="11436" xr:uid="{00000000-0005-0000-0000-000045380000}"/>
    <cellStyle name="Note 4 9 4 2" xfId="21337" xr:uid="{B13C1D1E-0C95-4323-B580-BAA7C37AFA4C}"/>
    <cellStyle name="Note 4 9 5" xfId="16039" xr:uid="{00000000-0005-0000-0000-000046380000}"/>
    <cellStyle name="Note 4 9 6" xfId="16040" xr:uid="{00000000-0005-0000-0000-000047380000}"/>
    <cellStyle name="Note 4 9 7" xfId="21335"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8"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9"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40"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1"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3" xr:uid="{224DF911-33B4-4ED6-AE5B-566E99450D1E}"/>
    <cellStyle name="Output 2 3" xfId="11807" xr:uid="{00000000-0005-0000-0000-0000BA390000}"/>
    <cellStyle name="Output 2 3 2" xfId="21344" xr:uid="{218461B6-2416-4B25-B468-22C28F4587D6}"/>
    <cellStyle name="Output 2 4" xfId="11808" xr:uid="{00000000-0005-0000-0000-0000BB390000}"/>
    <cellStyle name="Output 2 4 2" xfId="21345" xr:uid="{063A9B3F-BD3B-4E0B-AEE4-CDF776A5FE85}"/>
    <cellStyle name="Output 2 5" xfId="11809" xr:uid="{00000000-0005-0000-0000-0000BC390000}"/>
    <cellStyle name="Output 2 5 2" xfId="21346" xr:uid="{BDB1A3C6-A1BD-4129-8C67-089033194441}"/>
    <cellStyle name="Output 2 6" xfId="11810" xr:uid="{00000000-0005-0000-0000-0000BD390000}"/>
    <cellStyle name="Output 2 7" xfId="21342"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8" xr:uid="{A98B2965-E9D0-48D0-B6C8-BB0F4B3C36DB}"/>
    <cellStyle name="Output 3 3" xfId="11815" xr:uid="{00000000-0005-0000-0000-0000C2390000}"/>
    <cellStyle name="Output 3 3 2" xfId="21349" xr:uid="{88A64243-CADA-4F61-AB43-04438EEB8CE9}"/>
    <cellStyle name="Output 3 4" xfId="11816" xr:uid="{00000000-0005-0000-0000-0000C3390000}"/>
    <cellStyle name="Output 3 4 2" xfId="21350" xr:uid="{2D616A37-8CAA-4310-BD91-CEF8D5F0BA76}"/>
    <cellStyle name="Output 3 5" xfId="11817" xr:uid="{00000000-0005-0000-0000-0000C4390000}"/>
    <cellStyle name="Output 3 5 2" xfId="21351" xr:uid="{47FDA67B-35C2-4887-82C6-A6F844A3B337}"/>
    <cellStyle name="Output 3 6" xfId="11818" xr:uid="{00000000-0005-0000-0000-0000C5390000}"/>
    <cellStyle name="Output 3 7" xfId="21347"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 2" xfId="21352" xr:uid="{0E1153CD-8F62-496B-B4DF-84AD360D731F}"/>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10" xfId="16771" xr:uid="{118CA138-26A5-4BD9-85E5-A60B24B8DA08}"/>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 9" xfId="21401" xr:uid="{3FEAB84F-372B-4001-8CB0-B62DD7EEA096}"/>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27" xfId="21399" xr:uid="{1C517438-9786-4736-8D8C-9F8565961C4F}"/>
    <cellStyle name="Percent 28" xfId="21415" xr:uid="{D25D1611-85E3-4202-A058-3F9121FAA24A}"/>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ptit 2" xfId="21353" xr:uid="{77802B38-9D7B-4AA5-9E02-7DAEEA10723B}"/>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 2" xfId="21354" xr:uid="{7929A6DF-5449-491A-A839-6C8CBE1D4956}"/>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RowHeading 2" xfId="21355" xr:uid="{C6B70D41-811F-4616-9655-903A60011A34}"/>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 2 2" xfId="21357" xr:uid="{286F6EBE-95B8-4586-9071-1611D638A69F}"/>
    <cellStyle name="segment 3" xfId="21356" xr:uid="{A9CB8A52-8CBD-4004-BA15-CF91544E50CB}"/>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2 2" xfId="21360" xr:uid="{5A8831B5-AC8A-4660-B2D1-11CD4ECA31B8}"/>
    <cellStyle name="SHADEDSTORES 2 2 3" xfId="21404" xr:uid="{AD560802-305F-4243-B60B-F71C354D3F41}"/>
    <cellStyle name="SHADEDSTORES 2 3" xfId="12677" xr:uid="{00000000-0005-0000-0000-00002A3D0000}"/>
    <cellStyle name="SHADEDSTORES 2 3 2" xfId="21361" xr:uid="{C875FE9A-D9A3-487F-A147-A752B4CE9FE7}"/>
    <cellStyle name="SHADEDSTORES 2 3 3" xfId="21405" xr:uid="{E5FA4E6D-2EE4-4D9F-AECF-2FC57AF248CC}"/>
    <cellStyle name="SHADEDSTORES 2 4" xfId="12678" xr:uid="{00000000-0005-0000-0000-00002B3D0000}"/>
    <cellStyle name="SHADEDSTORES 2 4 2" xfId="21362" xr:uid="{F6D310BD-E8AD-4E60-A512-73771AB2B1E0}"/>
    <cellStyle name="SHADEDSTORES 2 4 3" xfId="21406" xr:uid="{91356449-B368-4274-BF2B-0EE7A5773687}"/>
    <cellStyle name="SHADEDSTORES 2 5" xfId="12679" xr:uid="{00000000-0005-0000-0000-00002C3D0000}"/>
    <cellStyle name="SHADEDSTORES 2 5 2" xfId="21363" xr:uid="{A8B945E3-4821-4395-AD84-7546C7B4605F}"/>
    <cellStyle name="SHADEDSTORES 2 5 3" xfId="21407" xr:uid="{2A1DC21F-BBC2-4E6E-97A7-1C56568F2401}"/>
    <cellStyle name="SHADEDSTORES 2 6" xfId="21359" xr:uid="{8806D3D1-68E4-4186-8C07-B0F2969DF374}"/>
    <cellStyle name="SHADEDSTORES 2 7" xfId="21403" xr:uid="{1A016E93-AA36-432E-890E-3AABCACCBCE8}"/>
    <cellStyle name="SHADEDSTORES 3" xfId="12680" xr:uid="{00000000-0005-0000-0000-00002D3D0000}"/>
    <cellStyle name="SHADEDSTORES 3 2" xfId="12681" xr:uid="{00000000-0005-0000-0000-00002E3D0000}"/>
    <cellStyle name="SHADEDSTORES 3 2 2" xfId="21365" xr:uid="{8DC31A8E-A21B-4A54-AF68-93FA1A927249}"/>
    <cellStyle name="SHADEDSTORES 3 2 3" xfId="21409" xr:uid="{FDD6F1A1-95F2-4BAB-8791-8E4E8ABD3EF8}"/>
    <cellStyle name="SHADEDSTORES 3 3" xfId="12682" xr:uid="{00000000-0005-0000-0000-00002F3D0000}"/>
    <cellStyle name="SHADEDSTORES 3 3 2" xfId="21366" xr:uid="{8C0C6B9F-866A-4017-8691-1EA6FF1A452B}"/>
    <cellStyle name="SHADEDSTORES 3 3 3" xfId="21410" xr:uid="{1EA8A5B0-1666-4E86-9281-CC0F0D7999DA}"/>
    <cellStyle name="SHADEDSTORES 3 4" xfId="12683" xr:uid="{00000000-0005-0000-0000-0000303D0000}"/>
    <cellStyle name="SHADEDSTORES 3 4 2" xfId="21367" xr:uid="{57D73028-5926-4024-9C20-11381D39958C}"/>
    <cellStyle name="SHADEDSTORES 3 4 3" xfId="21411" xr:uid="{EE82CFD7-8366-4224-BF1D-CA10232EB815}"/>
    <cellStyle name="SHADEDSTORES 3 5" xfId="12684" xr:uid="{00000000-0005-0000-0000-0000313D0000}"/>
    <cellStyle name="SHADEDSTORES 3 5 2" xfId="21368" xr:uid="{CE15A37E-14F8-4B18-BC7B-219300A10ACB}"/>
    <cellStyle name="SHADEDSTORES 3 5 3" xfId="21412" xr:uid="{37F094D0-C460-4047-916F-76DF9EABFE11}"/>
    <cellStyle name="SHADEDSTORES 3 6" xfId="21364" xr:uid="{792F467A-FBD2-4983-8A12-F3CC215A87D6}"/>
    <cellStyle name="SHADEDSTORES 3 7" xfId="21408" xr:uid="{62C083FE-6FBB-4665-AC2D-0242AD9A289A}"/>
    <cellStyle name="SHADEDSTORES 4" xfId="21358" xr:uid="{89077B27-1065-49BD-8A3E-EB7100290DB5}"/>
    <cellStyle name="SHADEDSTORES 5" xfId="21402" xr:uid="{9A4DC135-3D5E-4627-BEF2-22BFA1B6EB48}"/>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ring point input 2" xfId="21369" xr:uid="{5ACD79F7-BEA0-48AE-8ABD-C016E865DC63}"/>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2 2" xfId="21370" xr:uid="{10D2E26E-6C69-4702-9B32-D5629790676D}"/>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5 2 2" xfId="21372" xr:uid="{0AA96A3A-3ED6-4760-A357-2A74AC913000}"/>
    <cellStyle name="Style 15 3" xfId="21371" xr:uid="{0A30763D-3857-43E4-A5AC-6A94AC7EF8CB}"/>
    <cellStyle name="Style 16" xfId="12760" xr:uid="{00000000-0005-0000-0000-00007E3D0000}"/>
    <cellStyle name="Style 16 2" xfId="21373" xr:uid="{339D6F53-43FD-4478-B515-89F4AE3BBB21}"/>
    <cellStyle name="Style 2" xfId="12761" xr:uid="{00000000-0005-0000-0000-00007F3D0000}"/>
    <cellStyle name="Style 3" xfId="12762" xr:uid="{00000000-0005-0000-0000-0000803D0000}"/>
    <cellStyle name="Style 3 2" xfId="12763" xr:uid="{00000000-0005-0000-0000-0000813D0000}"/>
    <cellStyle name="Style 3 2 2" xfId="21374" xr:uid="{AC3EA0BC-C712-4461-ADA7-70AFD75BAEDE}"/>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4 3 2" xfId="21376" xr:uid="{3544BC17-7C1A-405B-8577-25C94A311075}"/>
    <cellStyle name="Style 4 4" xfId="21375" xr:uid="{664FFD10-1ADD-4DCD-BF3E-AADE41715B38}"/>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2 2" xfId="21377" xr:uid="{65424233-189B-4ACF-B031-2F69C6FB34F2}"/>
    <cellStyle name="Style 52 3" xfId="21413" xr:uid="{B8529D94-0B53-4B6C-AFD9-4105BDD5B4E6}"/>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7 2" xfId="21378" xr:uid="{25996465-1179-496D-BEC8-4DAD0F28FE42}"/>
    <cellStyle name="Style 58" xfId="12777" xr:uid="{00000000-0005-0000-0000-00008F3D0000}"/>
    <cellStyle name="Style 58 2" xfId="21379" xr:uid="{34B4BBE7-365C-4389-B160-CE85855CD052}"/>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60 2" xfId="21380" xr:uid="{AF833193-D5CC-40C2-A115-C296C9FD2A6B}"/>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 2" xfId="21381" xr:uid="{4439A9EE-85BA-4715-843F-7EE96E2DA811}"/>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SYSTEM 2" xfId="21382" xr:uid="{ADCF8536-0465-4CA3-B660-C7E1F7813656}"/>
    <cellStyle name="t" xfId="12821" xr:uid="{00000000-0005-0000-0000-0000BD3D0000}"/>
    <cellStyle name="t 2" xfId="21383" xr:uid="{81FEACB7-C4BB-4302-9029-AAAD238F71AB}"/>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BGCE Indirect opex TYP 2" xfId="21384" xr:uid="{A748DB71-0222-4761-A087-73604B68ADC4}"/>
    <cellStyle name="t_July WD3" xfId="12825" xr:uid="{00000000-0005-0000-0000-0000C13D0000}"/>
    <cellStyle name="t_July WD3 2" xfId="21385" xr:uid="{64646468-BBC6-4247-B760-99E229B32732}"/>
    <cellStyle name="t_Manager" xfId="12826" xr:uid="{00000000-0005-0000-0000-0000C23D0000}"/>
    <cellStyle name="t_Manager 2" xfId="21386" xr:uid="{3C01454F-0578-49CF-AEE4-62F7057B3752}"/>
    <cellStyle name="t_Manager_BGCE Indirect opex TYP" xfId="12827" xr:uid="{00000000-0005-0000-0000-0000C33D0000}"/>
    <cellStyle name="t_Manager_BGCE Indirect opex TYP 2" xfId="21387" xr:uid="{1C858F92-D5B1-4822-BD92-BCB5FD24CC28}"/>
    <cellStyle name="t_Manager_Year on Year Causal" xfId="12828" xr:uid="{00000000-0005-0000-0000-0000C43D0000}"/>
    <cellStyle name="t_Manager_Year on Year Causal 2" xfId="21388" xr:uid="{665285E6-A8D7-4105-B8C3-A3EB2423E761}"/>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WD3v1(wd4finalv1) 2" xfId="21389" xr:uid="{89776D4F-6578-4AC0-8F6B-24AECD20FCCA}"/>
    <cellStyle name="t_Year on Year Causal" xfId="12835" xr:uid="{00000000-0005-0000-0000-0000CB3D0000}"/>
    <cellStyle name="t_Year on Year Causal 2" xfId="21390" xr:uid="{AEC026FB-D7F0-4615-B9AD-30B4C21B18EA}"/>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0] 2" xfId="21391" xr:uid="{93CFA4D8-B048-4211-9B29-377360687898}"/>
    <cellStyle name="Totals [2]" xfId="12974" xr:uid="{00000000-0005-0000-0000-00005B3E0000}"/>
    <cellStyle name="Totals [2] 2" xfId="21392" xr:uid="{AF2A7C97-2D28-47E9-8E05-6B31F65A1D07}"/>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rue value/switch 2" xfId="21393" xr:uid="{FE046885-DF85-449E-8F54-D6CC1E9752D5}"/>
    <cellStyle name="Tusental (0)_pldt" xfId="12980" xr:uid="{00000000-0005-0000-0000-0000613E0000}"/>
    <cellStyle name="Tusental_pldt" xfId="12981" xr:uid="{00000000-0005-0000-0000-0000623E0000}"/>
    <cellStyle name="Underline 2" xfId="12982" xr:uid="{00000000-0005-0000-0000-0000633E0000}"/>
    <cellStyle name="Underline 2 2" xfId="21394" xr:uid="{36863AAC-BFD7-49A6-B787-7F7995B42B94}"/>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680">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CC00CC"/>
      <color rgb="FFFFFF99"/>
      <color rgb="FFFFFFFF"/>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799349</xdr:rowOff>
    </xdr:from>
    <xdr:to>
      <xdr:col>4</xdr:col>
      <xdr:colOff>220662</xdr:colOff>
      <xdr:row>4</xdr:row>
      <xdr:rowOff>328613</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651837"/>
          <a:ext cx="2227262" cy="1267576"/>
        </a:xfrm>
        <a:prstGeom prst="rect">
          <a:avLst/>
        </a:prstGeom>
      </xdr:spPr>
    </xdr:pic>
    <xdr:clientData/>
  </xdr:twoCellAnchor>
  <xdr:twoCellAnchor editAs="oneCell">
    <xdr:from>
      <xdr:col>1</xdr:col>
      <xdr:colOff>377823</xdr:colOff>
      <xdr:row>0</xdr:row>
      <xdr:rowOff>84139</xdr:rowOff>
    </xdr:from>
    <xdr:to>
      <xdr:col>5</xdr:col>
      <xdr:colOff>192085</xdr:colOff>
      <xdr:row>2</xdr:row>
      <xdr:rowOff>517526</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556543</xdr:colOff>
      <xdr:row>1</xdr:row>
      <xdr:rowOff>86133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95</xdr:row>
      <xdr:rowOff>30163</xdr:rowOff>
    </xdr:from>
    <xdr:to>
      <xdr:col>0</xdr:col>
      <xdr:colOff>7427912</xdr:colOff>
      <xdr:row>116</xdr:row>
      <xdr:rowOff>28913</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9525" y="19765963"/>
          <a:ext cx="7581900" cy="3970675"/>
        </a:xfrm>
        <a:prstGeom prst="rect">
          <a:avLst/>
        </a:prstGeom>
        <a:ln>
          <a:solidFill>
            <a:schemeClr val="bg1">
              <a:lumMod val="50000"/>
            </a:schemeClr>
          </a:solidFill>
        </a:ln>
      </xdr:spPr>
    </xdr:pic>
    <xdr:clientData/>
  </xdr:twoCellAnchor>
  <xdr:twoCellAnchor editAs="oneCell">
    <xdr:from>
      <xdr:col>2</xdr:col>
      <xdr:colOff>52388</xdr:colOff>
      <xdr:row>95</xdr:row>
      <xdr:rowOff>14287</xdr:rowOff>
    </xdr:from>
    <xdr:to>
      <xdr:col>3</xdr:col>
      <xdr:colOff>57151</xdr:colOff>
      <xdr:row>116</xdr:row>
      <xdr:rowOff>46712</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2"/>
        <a:stretch>
          <a:fillRect/>
        </a:stretch>
      </xdr:blipFill>
      <xdr:spPr>
        <a:xfrm>
          <a:off x="7824788" y="19750087"/>
          <a:ext cx="7591426" cy="4001175"/>
        </a:xfrm>
        <a:prstGeom prst="rect">
          <a:avLst/>
        </a:prstGeom>
        <a:ln>
          <a:solidFill>
            <a:schemeClr val="bg1">
              <a:lumMod val="50000"/>
            </a:schemeClr>
          </a:solidFill>
        </a:ln>
      </xdr:spPr>
    </xdr:pic>
    <xdr:clientData/>
  </xdr:twoCellAnchor>
  <xdr:twoCellAnchor editAs="oneCell">
    <xdr:from>
      <xdr:col>0</xdr:col>
      <xdr:colOff>33337</xdr:colOff>
      <xdr:row>72</xdr:row>
      <xdr:rowOff>80963</xdr:rowOff>
    </xdr:from>
    <xdr:to>
      <xdr:col>0</xdr:col>
      <xdr:colOff>7470774</xdr:colOff>
      <xdr:row>92</xdr:row>
      <xdr:rowOff>114111</xdr:rowOff>
    </xdr:to>
    <xdr:pic>
      <xdr:nvPicPr>
        <xdr:cNvPr id="3" name="Picture 2" descr="This stacked bar chart shows the breakdown of ECO3 costs, by cost type from Quarter 4 2018, through to Quarter 3 2021. It shows a steady increase from Quarter 4 2018 (October to December) to Quarter 4 2019 (October to December) and a decline in the first two quarters of 2020, most likely due to the reduction of measures installed. Quarter 3 2020 shows a marked increase in costs compared to the preceding quarter, following the Covid-19 lockdown ending. The quarters since then continued to rise quarter on quarter up to Quarter 2 2021 the highest quarter of costs under ECO3. Quarter 3 costs were substantially lower than the preceding quarter, with a drop in measure delivery in this quarter due to changing PAS standards likely to be behind this fall.">
          <a:extLst>
            <a:ext uri="{FF2B5EF4-FFF2-40B4-BE49-F238E27FC236}">
              <a16:creationId xmlns:a16="http://schemas.microsoft.com/office/drawing/2014/main" id="{946DCB27-4FD7-4941-97DE-0F184FBCAFCB}"/>
            </a:ext>
          </a:extLst>
        </xdr:cNvPr>
        <xdr:cNvPicPr>
          <a:picLocks noChangeAspect="1"/>
        </xdr:cNvPicPr>
      </xdr:nvPicPr>
      <xdr:blipFill>
        <a:blip xmlns:r="http://schemas.openxmlformats.org/officeDocument/2006/relationships" r:embed="rId3"/>
        <a:stretch>
          <a:fillRect/>
        </a:stretch>
      </xdr:blipFill>
      <xdr:spPr>
        <a:xfrm>
          <a:off x="33337" y="15249526"/>
          <a:ext cx="7600950" cy="3843148"/>
        </a:xfrm>
        <a:prstGeom prst="rect">
          <a:avLst/>
        </a:prstGeom>
        <a:ln>
          <a:solidFill>
            <a:schemeClr val="bg1">
              <a:lumMod val="50000"/>
            </a:schemeClr>
          </a:solidFill>
        </a:ln>
      </xdr:spPr>
    </xdr:pic>
    <xdr:clientData/>
  </xdr:twoCellAnchor>
  <xdr:twoCellAnchor editAs="oneCell">
    <xdr:from>
      <xdr:col>2</xdr:col>
      <xdr:colOff>324048</xdr:colOff>
      <xdr:row>51</xdr:row>
      <xdr:rowOff>34925</xdr:rowOff>
    </xdr:from>
    <xdr:to>
      <xdr:col>2</xdr:col>
      <xdr:colOff>7048300</xdr:colOff>
      <xdr:row>69</xdr:row>
      <xdr:rowOff>152722</xdr:rowOff>
    </xdr:to>
    <xdr:pic>
      <xdr:nvPicPr>
        <xdr:cNvPr id="13" name="Picture 12" descr="This chart is a combination of a histogram and line chart. The histogram shows the number of measures installed under the 'Flexible Eligibility' (Flex) ECO3 obligation to the end of December 2021. The line chart shows the percentage share of the obligation delivered through Flex. &#10;The Flex sub-obligation accounts for around 18% of the total ECO3 obligation. This level has increased from around 15% at the start of 2020. The number of Flex measures installed under ECO3 is around 182,5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7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to around 6,300 measures in November 2021, with a small decline in December (4,800 measures) reflecting seasonal bank holidays.&#10;">
          <a:extLst>
            <a:ext uri="{FF2B5EF4-FFF2-40B4-BE49-F238E27FC236}">
              <a16:creationId xmlns:a16="http://schemas.microsoft.com/office/drawing/2014/main" id="{04DE8542-EF35-4FB2-897A-800D49C9FB2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7990230" y="11372561"/>
          <a:ext cx="6724252" cy="3650706"/>
        </a:xfrm>
        <a:prstGeom prst="rect">
          <a:avLst/>
        </a:prstGeom>
        <a:ln>
          <a:solidFill>
            <a:schemeClr val="bg1">
              <a:lumMod val="50000"/>
            </a:schemeClr>
          </a:solidFill>
        </a:ln>
      </xdr:spPr>
    </xdr:pic>
    <xdr:clientData/>
  </xdr:twoCellAnchor>
  <xdr:twoCellAnchor editAs="oneCell">
    <xdr:from>
      <xdr:col>2</xdr:col>
      <xdr:colOff>33337</xdr:colOff>
      <xdr:row>72</xdr:row>
      <xdr:rowOff>69306</xdr:rowOff>
    </xdr:from>
    <xdr:to>
      <xdr:col>3</xdr:col>
      <xdr:colOff>28575</xdr:colOff>
      <xdr:row>92</xdr:row>
      <xdr:rowOff>119061</xdr:rowOff>
    </xdr:to>
    <xdr:pic>
      <xdr:nvPicPr>
        <xdr:cNvPr id="9" name="Picture 8" descr="This area chart shows the number of Green Deal plans that have a status of 'Live' or 'Completed'. The number of plans is given on a quarterly basis, from Quarter 3 2013 (July to September) through to Quarter 4 2021 (October to December). At the end of December 2021, there were 10,021 'Live' plans, and 3,846 'Completed' plans. There has been a slow, steady increase of completed plans since January 2015.">
          <a:extLst>
            <a:ext uri="{FF2B5EF4-FFF2-40B4-BE49-F238E27FC236}">
              <a16:creationId xmlns:a16="http://schemas.microsoft.com/office/drawing/2014/main" id="{F5100E77-F145-4828-8DC7-CEC1CEB4C66C}"/>
            </a:ext>
          </a:extLst>
        </xdr:cNvPr>
        <xdr:cNvPicPr>
          <a:picLocks noChangeAspect="1"/>
        </xdr:cNvPicPr>
      </xdr:nvPicPr>
      <xdr:blipFill>
        <a:blip xmlns:r="http://schemas.openxmlformats.org/officeDocument/2006/relationships" r:embed="rId5"/>
        <a:stretch>
          <a:fillRect/>
        </a:stretch>
      </xdr:blipFill>
      <xdr:spPr>
        <a:xfrm>
          <a:off x="7877175" y="15428369"/>
          <a:ext cx="7581900" cy="3859755"/>
        </a:xfrm>
        <a:prstGeom prst="rect">
          <a:avLst/>
        </a:prstGeom>
        <a:ln>
          <a:solidFill>
            <a:schemeClr val="bg1">
              <a:lumMod val="50000"/>
            </a:schemeClr>
          </a:solidFill>
        </a:ln>
      </xdr:spPr>
    </xdr:pic>
    <xdr:clientData/>
  </xdr:twoCellAnchor>
  <xdr:twoCellAnchor editAs="oneCell">
    <xdr:from>
      <xdr:col>0</xdr:col>
      <xdr:colOff>38099</xdr:colOff>
      <xdr:row>5</xdr:row>
      <xdr:rowOff>6350</xdr:rowOff>
    </xdr:from>
    <xdr:to>
      <xdr:col>0</xdr:col>
      <xdr:colOff>7434262</xdr:colOff>
      <xdr:row>26</xdr:row>
      <xdr:rowOff>122497</xdr:rowOff>
    </xdr:to>
    <xdr:pic>
      <xdr:nvPicPr>
        <xdr:cNvPr id="5" name="Picture 4" descr="This stacked histogram shows the total number of measures installed across all four ECO phases and all obligations, up until the end of December 2021. For the latest ECO Phase (ECO3), starting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lthough there was a small reduction in December, with around 23,100 measures installed. This likely reflects seasonal bank holidays.">
          <a:extLst>
            <a:ext uri="{FF2B5EF4-FFF2-40B4-BE49-F238E27FC236}">
              <a16:creationId xmlns:a16="http://schemas.microsoft.com/office/drawing/2014/main" id="{27D7C79C-7DE1-4BD1-918D-61AC384C1449}"/>
            </a:ext>
          </a:extLst>
        </xdr:cNvPr>
        <xdr:cNvPicPr>
          <a:picLocks noChangeAspect="1"/>
        </xdr:cNvPicPr>
      </xdr:nvPicPr>
      <xdr:blipFill>
        <a:blip xmlns:r="http://schemas.openxmlformats.org/officeDocument/2006/relationships" r:embed="rId6"/>
        <a:stretch>
          <a:fillRect/>
        </a:stretch>
      </xdr:blipFill>
      <xdr:spPr>
        <a:xfrm>
          <a:off x="38099" y="1568450"/>
          <a:ext cx="7396163" cy="4130935"/>
        </a:xfrm>
        <a:prstGeom prst="rect">
          <a:avLst/>
        </a:prstGeom>
        <a:ln>
          <a:solidFill>
            <a:schemeClr val="bg1">
              <a:lumMod val="50000"/>
            </a:schemeClr>
          </a:solidFill>
        </a:ln>
      </xdr:spPr>
    </xdr:pic>
    <xdr:clientData/>
  </xdr:twoCellAnchor>
  <xdr:twoCellAnchor editAs="oneCell">
    <xdr:from>
      <xdr:col>1</xdr:col>
      <xdr:colOff>176214</xdr:colOff>
      <xdr:row>5</xdr:row>
      <xdr:rowOff>9526</xdr:rowOff>
    </xdr:from>
    <xdr:to>
      <xdr:col>2</xdr:col>
      <xdr:colOff>7439026</xdr:colOff>
      <xdr:row>26</xdr:row>
      <xdr:rowOff>128587</xdr:rowOff>
    </xdr:to>
    <xdr:pic>
      <xdr:nvPicPr>
        <xdr:cNvPr id="15" name="Picture 14" descr="This horizontal bar chart shows the percentage share of each installed measure type across the whole of ECO until the end of December 2021. The measure type shares are shown for the different ECO phases; ECO 1 and 2 combined, ECO Help-to-Heat, and ECO 3. ‘All ECO’ represents the measure distribution for the entire scheme. Across all ECO phases, it shows that Boilers make up 23%, Other Heating 17%, Cavity Wall Insulation 30%, Loft Insulation 20%, Solid Wall Insulation 6%, and Other Insulation 4%.&#10;In comparison for ECO3 only, Boilers and Other Heating each account for 25% and 31% of measures installed respectively, with Cavity Wall Insulation at 17%, Loft Insulation at 11%, Other Insulation at 12%, and Solid Wall Insulation at 4%.">
          <a:extLst>
            <a:ext uri="{FF2B5EF4-FFF2-40B4-BE49-F238E27FC236}">
              <a16:creationId xmlns:a16="http://schemas.microsoft.com/office/drawing/2014/main" id="{00B6293C-1EA8-4179-AE77-C516A67167B6}"/>
            </a:ext>
          </a:extLst>
        </xdr:cNvPr>
        <xdr:cNvPicPr>
          <a:picLocks noChangeAspect="1"/>
        </xdr:cNvPicPr>
      </xdr:nvPicPr>
      <xdr:blipFill>
        <a:blip xmlns:r="http://schemas.openxmlformats.org/officeDocument/2006/relationships" r:embed="rId7"/>
        <a:stretch>
          <a:fillRect/>
        </a:stretch>
      </xdr:blipFill>
      <xdr:spPr>
        <a:xfrm>
          <a:off x="7834314" y="1571626"/>
          <a:ext cx="7448550" cy="4133849"/>
        </a:xfrm>
        <a:prstGeom prst="rect">
          <a:avLst/>
        </a:prstGeom>
        <a:ln>
          <a:solidFill>
            <a:schemeClr val="bg1">
              <a:lumMod val="50000"/>
            </a:schemeClr>
          </a:solidFill>
        </a:ln>
      </xdr:spPr>
    </xdr:pic>
    <xdr:clientData/>
  </xdr:twoCellAnchor>
  <xdr:twoCellAnchor editAs="oneCell">
    <xdr:from>
      <xdr:col>2</xdr:col>
      <xdr:colOff>0</xdr:colOff>
      <xdr:row>29</xdr:row>
      <xdr:rowOff>25401</xdr:rowOff>
    </xdr:from>
    <xdr:to>
      <xdr:col>2</xdr:col>
      <xdr:colOff>7397750</xdr:colOff>
      <xdr:row>49</xdr:row>
      <xdr:rowOff>54277</xdr:rowOff>
    </xdr:to>
    <xdr:pic>
      <xdr:nvPicPr>
        <xdr:cNvPr id="16" name="Picture 15" descr="This horizontal bar chart shows the percentage share of each measure type installed under ECO's Affordable Warmth obligation until the end of December 2021. The measure type shares are shown for the different ECO phases; ECO 1 and 2 combined, ECO Help-to-Heat, and ECO 3. ‘All ECO’ represents the measure distribution for the entire scheme. Across all ECO phases, most installations are for Boilers at 42%, followed by Other Heating at 28%, Cavity Wall Insulation at 11%, Loft insulation at 9%, Other Insulation at 7% and Solid Wall Insulation at 2%.">
          <a:extLst>
            <a:ext uri="{FF2B5EF4-FFF2-40B4-BE49-F238E27FC236}">
              <a16:creationId xmlns:a16="http://schemas.microsoft.com/office/drawing/2014/main" id="{BF4DCE04-2F35-4AB0-8184-8BF97DE32D74}"/>
            </a:ext>
          </a:extLst>
        </xdr:cNvPr>
        <xdr:cNvPicPr>
          <a:picLocks noChangeAspect="1"/>
        </xdr:cNvPicPr>
      </xdr:nvPicPr>
      <xdr:blipFill>
        <a:blip xmlns:r="http://schemas.openxmlformats.org/officeDocument/2006/relationships" r:embed="rId8"/>
        <a:stretch>
          <a:fillRect/>
        </a:stretch>
      </xdr:blipFill>
      <xdr:spPr>
        <a:xfrm>
          <a:off x="7667625" y="6683376"/>
          <a:ext cx="7397750" cy="4029376"/>
        </a:xfrm>
        <a:prstGeom prst="rect">
          <a:avLst/>
        </a:prstGeom>
        <a:ln>
          <a:solidFill>
            <a:schemeClr val="bg1">
              <a:lumMod val="50000"/>
            </a:schemeClr>
          </a:solidFill>
        </a:ln>
      </xdr:spPr>
    </xdr:pic>
    <xdr:clientData/>
  </xdr:twoCellAnchor>
  <xdr:twoCellAnchor editAs="oneCell">
    <xdr:from>
      <xdr:col>0</xdr:col>
      <xdr:colOff>0</xdr:colOff>
      <xdr:row>119</xdr:row>
      <xdr:rowOff>22223</xdr:rowOff>
    </xdr:from>
    <xdr:to>
      <xdr:col>0</xdr:col>
      <xdr:colOff>5857875</xdr:colOff>
      <xdr:row>144</xdr:row>
      <xdr:rowOff>181610</xdr:rowOff>
    </xdr:to>
    <xdr:pic>
      <xdr:nvPicPr>
        <xdr:cNvPr id="18" name="Picture 17" descr="This infographic shows what types of measures have been installed under ECO up until the end of December 2021. Cavity Wall Insulation accounts for the highest proportion at 30%, followed by Boilers at 23%, Loft Insulation at 20%, Other Heating at 17%, Solid Wall Insulation at 6% and Other Insulation at 4%. Of the total 3.39 million ECO measures installed, 60% are insulation and 40% are heating measures.">
          <a:extLst>
            <a:ext uri="{FF2B5EF4-FFF2-40B4-BE49-F238E27FC236}">
              <a16:creationId xmlns:a16="http://schemas.microsoft.com/office/drawing/2014/main" id="{58EB7A17-B3A4-448A-A2F4-CA9648DF0992}"/>
            </a:ext>
          </a:extLst>
        </xdr:cNvPr>
        <xdr:cNvPicPr>
          <a:picLocks noChangeAspect="1"/>
        </xdr:cNvPicPr>
      </xdr:nvPicPr>
      <xdr:blipFill>
        <a:blip xmlns:r="http://schemas.openxmlformats.org/officeDocument/2006/relationships" r:embed="rId9"/>
        <a:stretch>
          <a:fillRect/>
        </a:stretch>
      </xdr:blipFill>
      <xdr:spPr>
        <a:xfrm>
          <a:off x="0" y="25577798"/>
          <a:ext cx="5857875" cy="5160012"/>
        </a:xfrm>
        <a:prstGeom prst="rect">
          <a:avLst/>
        </a:prstGeom>
        <a:ln>
          <a:solidFill>
            <a:schemeClr val="bg1">
              <a:lumMod val="50000"/>
            </a:schemeClr>
          </a:solidFill>
        </a:ln>
      </xdr:spPr>
    </xdr:pic>
    <xdr:clientData/>
  </xdr:twoCellAnchor>
  <xdr:twoCellAnchor editAs="oneCell">
    <xdr:from>
      <xdr:col>0</xdr:col>
      <xdr:colOff>76201</xdr:colOff>
      <xdr:row>146</xdr:row>
      <xdr:rowOff>47625</xdr:rowOff>
    </xdr:from>
    <xdr:to>
      <xdr:col>2</xdr:col>
      <xdr:colOff>2397126</xdr:colOff>
      <xdr:row>166</xdr:row>
      <xdr:rowOff>131926</xdr:rowOff>
    </xdr:to>
    <xdr:pic>
      <xdr:nvPicPr>
        <xdr:cNvPr id="19" name="Picture 18" descr="This line chart shows the number of ECO measures installed by completion day, from 1st January 2021 through to 31st December 2021. Daily measure installations increased steadily from January through to May 2021. June 2021 saw a further steady increase of daily measures installed across the month, with a substantial spike in measure delivery on the final day of June. The spike at the end of June 2021 reflects the completion of paperwork and is more pronounced as the PAS standards for ECO changed on 1st July 2021.  Following this PAS change, the numbers for July dropped substantially when compared to preceding months. A small recovery during July and August has been followed by a slower increase between September and November. Daily delivery was reduced again in December 2021, reflecting the festive period.">
          <a:extLst>
            <a:ext uri="{FF2B5EF4-FFF2-40B4-BE49-F238E27FC236}">
              <a16:creationId xmlns:a16="http://schemas.microsoft.com/office/drawing/2014/main" id="{548430DE-CEA6-42DF-A794-C6233AB253FF}"/>
            </a:ext>
          </a:extLst>
        </xdr:cNvPr>
        <xdr:cNvPicPr>
          <a:picLocks noChangeAspect="1"/>
        </xdr:cNvPicPr>
      </xdr:nvPicPr>
      <xdr:blipFill>
        <a:blip xmlns:r="http://schemas.openxmlformats.org/officeDocument/2006/relationships" r:embed="rId10"/>
        <a:stretch>
          <a:fillRect/>
        </a:stretch>
      </xdr:blipFill>
      <xdr:spPr>
        <a:xfrm>
          <a:off x="76201" y="31108650"/>
          <a:ext cx="9988550" cy="4084801"/>
        </a:xfrm>
        <a:prstGeom prst="rect">
          <a:avLst/>
        </a:prstGeom>
        <a:ln>
          <a:solidFill>
            <a:schemeClr val="bg1">
              <a:lumMod val="50000"/>
            </a:schemeClr>
          </a:solidFill>
        </a:ln>
      </xdr:spPr>
    </xdr:pic>
    <xdr:clientData/>
  </xdr:twoCellAnchor>
  <xdr:twoCellAnchor editAs="oneCell">
    <xdr:from>
      <xdr:col>0</xdr:col>
      <xdr:colOff>38099</xdr:colOff>
      <xdr:row>29</xdr:row>
      <xdr:rowOff>14286</xdr:rowOff>
    </xdr:from>
    <xdr:to>
      <xdr:col>0</xdr:col>
      <xdr:colOff>7486650</xdr:colOff>
      <xdr:row>49</xdr:row>
      <xdr:rowOff>57150</xdr:rowOff>
    </xdr:to>
    <xdr:pic>
      <xdr:nvPicPr>
        <xdr:cNvPr id="4" name="Picture 3" descr="This stacked bar chart shows the main fuel types of properties that had ECO measures installed between Quarter 1 2013 until the end of Quarter 4 2021. It shows that in most properties to receive an ECO measure, gas was the main fuel, with 2.84 million measures installed in properties using gas as the main fuel source. The number of properties with electricity as the main fuel type has increased since 2013. 'Other' fuel types have generally remained a low percentage of ECO measure properties. For Quarter 4 2021, the share of properties receiving ECO installations were comprised of around 78% gas and 20% electricity.">
          <a:extLst>
            <a:ext uri="{FF2B5EF4-FFF2-40B4-BE49-F238E27FC236}">
              <a16:creationId xmlns:a16="http://schemas.microsoft.com/office/drawing/2014/main" id="{6B04E8A1-A43D-4C32-87D9-3830A1CE8468}"/>
            </a:ext>
          </a:extLst>
        </xdr:cNvPr>
        <xdr:cNvPicPr>
          <a:picLocks noChangeAspect="1"/>
        </xdr:cNvPicPr>
      </xdr:nvPicPr>
      <xdr:blipFill>
        <a:blip xmlns:r="http://schemas.openxmlformats.org/officeDocument/2006/relationships" r:embed="rId11"/>
        <a:stretch>
          <a:fillRect/>
        </a:stretch>
      </xdr:blipFill>
      <xdr:spPr>
        <a:xfrm>
          <a:off x="38099" y="6419849"/>
          <a:ext cx="7448551" cy="3852864"/>
        </a:xfrm>
        <a:prstGeom prst="rect">
          <a:avLst/>
        </a:prstGeom>
        <a:ln>
          <a:solidFill>
            <a:schemeClr val="bg1">
              <a:lumMod val="50000"/>
            </a:schemeClr>
          </a:solidFill>
        </a:ln>
      </xdr:spPr>
    </xdr:pic>
    <xdr:clientData/>
  </xdr:twoCellAnchor>
  <xdr:twoCellAnchor editAs="oneCell">
    <xdr:from>
      <xdr:col>0</xdr:col>
      <xdr:colOff>0</xdr:colOff>
      <xdr:row>51</xdr:row>
      <xdr:rowOff>42861</xdr:rowOff>
    </xdr:from>
    <xdr:to>
      <xdr:col>0</xdr:col>
      <xdr:colOff>7486650</xdr:colOff>
      <xdr:row>70</xdr:row>
      <xdr:rowOff>0</xdr:rowOff>
    </xdr:to>
    <xdr:pic>
      <xdr:nvPicPr>
        <xdr:cNvPr id="7" name="Picture 6" descr="This chart is a combination of a histogram and line chart. It shows the number of Affordable Warmth measures installed by quarter and the estimated lifetime bill saving from Quarter 1 2013 to Quarter 4 2021. Generally, the more measures installed, the higher the lifetime savings and vice versa; however, the savings per measure have fallen over time, since Quarter 4 2018.&#10;To the end of quarter 4 2021, a total of 1.88 million Affordable Warmth measures were installed with estimated lifetime bill savings of £18.71 billion.">
          <a:extLst>
            <a:ext uri="{FF2B5EF4-FFF2-40B4-BE49-F238E27FC236}">
              <a16:creationId xmlns:a16="http://schemas.microsoft.com/office/drawing/2014/main" id="{09A59671-204A-4378-BC04-0EC300C1328F}"/>
            </a:ext>
          </a:extLst>
        </xdr:cNvPr>
        <xdr:cNvPicPr>
          <a:picLocks noChangeAspect="1"/>
        </xdr:cNvPicPr>
      </xdr:nvPicPr>
      <xdr:blipFill>
        <a:blip xmlns:r="http://schemas.openxmlformats.org/officeDocument/2006/relationships" r:embed="rId12"/>
        <a:stretch>
          <a:fillRect/>
        </a:stretch>
      </xdr:blipFill>
      <xdr:spPr>
        <a:xfrm>
          <a:off x="0" y="11072811"/>
          <a:ext cx="7486650" cy="3576639"/>
        </a:xfrm>
        <a:prstGeom prst="rect">
          <a:avLst/>
        </a:prstGeom>
        <a:ln>
          <a:solidFill>
            <a:schemeClr val="bg1">
              <a:lumMod val="50000"/>
            </a:schemeClr>
          </a:solidFill>
        </a:ln>
      </xdr:spPr>
    </xdr:pic>
    <xdr:clientData/>
  </xdr:twoCellAnchor>
  <xdr:twoCellAnchor editAs="oneCell">
    <xdr:from>
      <xdr:col>2</xdr:col>
      <xdr:colOff>14286</xdr:colOff>
      <xdr:row>119</xdr:row>
      <xdr:rowOff>23811</xdr:rowOff>
    </xdr:from>
    <xdr:to>
      <xdr:col>2</xdr:col>
      <xdr:colOff>5462586</xdr:colOff>
      <xdr:row>144</xdr:row>
      <xdr:rowOff>137169</xdr:rowOff>
    </xdr:to>
    <xdr:pic>
      <xdr:nvPicPr>
        <xdr:cNvPr id="10" name="Picture 9" descr="This infographic shows the percentage share of ECO measures installed in each region in Great Britain, until the end of December 2021. It shows that the North West region has the largest share with 18%. For Scotland the shares is 12% and for Wales the share is 5%.">
          <a:extLst>
            <a:ext uri="{FF2B5EF4-FFF2-40B4-BE49-F238E27FC236}">
              <a16:creationId xmlns:a16="http://schemas.microsoft.com/office/drawing/2014/main" id="{A5C24581-F10B-43CF-AF97-8A3D837DF181}"/>
            </a:ext>
          </a:extLst>
        </xdr:cNvPr>
        <xdr:cNvPicPr>
          <a:picLocks noChangeAspect="1"/>
        </xdr:cNvPicPr>
      </xdr:nvPicPr>
      <xdr:blipFill>
        <a:blip xmlns:r="http://schemas.openxmlformats.org/officeDocument/2006/relationships" r:embed="rId13"/>
        <a:stretch>
          <a:fillRect/>
        </a:stretch>
      </xdr:blipFill>
      <xdr:spPr>
        <a:xfrm>
          <a:off x="7858124" y="24541161"/>
          <a:ext cx="5448300" cy="4875858"/>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249216</xdr:colOff>
      <xdr:row>3</xdr:row>
      <xdr:rowOff>13606</xdr:rowOff>
    </xdr:from>
    <xdr:to>
      <xdr:col>0</xdr:col>
      <xdr:colOff>6735536</xdr:colOff>
      <xdr:row>50</xdr:row>
      <xdr:rowOff>87404</xdr:rowOff>
    </xdr:to>
    <xdr:pic>
      <xdr:nvPicPr>
        <xdr:cNvPr id="2" name="Picture 1" descr="This map shows the number of households receiving ECO measures per 1,000 households in each Local Authority. The map covers data from April 2017 to the end of December 2021. The highest concentration is in the North-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DEB0D1A1-7F10-41B0-96F0-DCF5DE894699}"/>
            </a:ext>
          </a:extLst>
        </xdr:cNvPr>
        <xdr:cNvPicPr>
          <a:picLocks noChangeAspect="1"/>
        </xdr:cNvPicPr>
      </xdr:nvPicPr>
      <xdr:blipFill>
        <a:blip xmlns:r="http://schemas.openxmlformats.org/officeDocument/2006/relationships" r:embed="rId1"/>
        <a:stretch>
          <a:fillRect/>
        </a:stretch>
      </xdr:blipFill>
      <xdr:spPr>
        <a:xfrm>
          <a:off x="249216" y="1639660"/>
          <a:ext cx="6486320" cy="77482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159790</xdr:colOff>
      <xdr:row>3</xdr:row>
      <xdr:rowOff>34636</xdr:rowOff>
    </xdr:from>
    <xdr:to>
      <xdr:col>0</xdr:col>
      <xdr:colOff>7013863</xdr:colOff>
      <xdr:row>53</xdr:row>
      <xdr:rowOff>131370</xdr:rowOff>
    </xdr:to>
    <xdr:pic>
      <xdr:nvPicPr>
        <xdr:cNvPr id="3" name="Picture 2" descr="This map shows the total number of ECO measures installed through the 'Flexible Eligibility' (Flex) obligation, broken down by Local Authority, from April 2017 to December 2021.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BACEA089-F498-4B2F-8F20-2978852C0D13}"/>
            </a:ext>
          </a:extLst>
        </xdr:cNvPr>
        <xdr:cNvPicPr>
          <a:picLocks noChangeAspect="1"/>
        </xdr:cNvPicPr>
      </xdr:nvPicPr>
      <xdr:blipFill>
        <a:blip xmlns:r="http://schemas.openxmlformats.org/officeDocument/2006/relationships" r:embed="rId1"/>
        <a:stretch>
          <a:fillRect/>
        </a:stretch>
      </xdr:blipFill>
      <xdr:spPr>
        <a:xfrm>
          <a:off x="159790" y="1662545"/>
          <a:ext cx="6854073" cy="85739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58" totalsRowShown="0" headerRowDxfId="679" dataDxfId="677" headerRowBorderDxfId="678">
  <autoFilter ref="A6:E58"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76" dataCellStyle="Hyperlink"/>
    <tableColumn id="2" xr3:uid="{85B57F09-22EB-4455-8295-B520DCCBB122}" name="Table name" dataDxfId="675"/>
    <tableColumn id="3" xr3:uid="{575BF176-5D3D-4B99-A0AF-30CB9FDF8C3E}" name="Last updated" dataDxfId="674"/>
    <tableColumn id="4" xr3:uid="{E1D6D0B4-F977-428B-B202-131DE1A8B0BC}" name="Next updated" dataDxfId="673"/>
    <tableColumn id="5" xr3:uid="{71105434-F39A-41B0-A543-45E421AC0C41}" name="Release" dataDxfId="67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596" dataDxfId="594" headerRowBorderDxfId="595" tableBorderDxfId="593"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592" dataCellStyle="Normal 22"/>
    <tableColumn id="2" xr3:uid="{F0C4F4EF-0E50-4177-AE30-EDA351B720B2}" name="Non-traded _x000a_[n3]" dataDxfId="591" dataCellStyle="Normal 22"/>
    <tableColumn id="3" xr3:uid="{763D3AB1-2561-49D1-8388-90889D7AA31B}" name="Traded" dataDxfId="590" dataCellStyle="Normal 22"/>
    <tableColumn id="4" xr3:uid="{4F78A408-EF84-4597-A01A-BBEAED794BA6}" name="Total" dataDxfId="589" dataCellStyle="Normal 22"/>
    <tableColumn id="5" xr3:uid="{F60F11B7-7621-42D6-AC10-5A92806ABAB6}" name="Estimated lifetime energy saving (GWh)" dataDxfId="588"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18" totalsRowShown="0" headerRowDxfId="587" dataDxfId="585" headerRowBorderDxfId="586" tableBorderDxfId="584" headerRowCellStyle="Normal 3" dataCellStyle="Normal 22">
  <autoFilter ref="A9:F118"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Month of Installation [n1]" dataDxfId="583"/>
    <tableColumn id="2" xr3:uid="{EA9CAC22-36D4-4037-9193-A182B619DD0C}" name="All ECO_x000a_[n2]" dataDxfId="582"/>
    <tableColumn id="3" xr3:uid="{88803623-3DFF-4198-9262-5452ECF0030B}" name="ECO 1-2 " dataDxfId="581" dataCellStyle="Normal 22"/>
    <tableColumn id="4" xr3:uid="{D0891059-F842-4770-922E-43C6D5C8AB47}" name="ECO Help-to-Heat" dataDxfId="580" dataCellStyle="Normal 22"/>
    <tableColumn id="5" xr3:uid="{7315D156-CE6A-45DA-B190-BFD2B64C50D8}" name="ECO3 [n4]" dataDxfId="579" dataCellStyle="Normal 22"/>
    <tableColumn id="6" xr3:uid="{F584C754-6D03-4F18-BF62-BFD77507EAD9}" name="ECO3 Repeat Households_x000a_[n3]" dataDxfId="578"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6" totalsRowShown="0" headerRowDxfId="577" dataDxfId="575" headerRowBorderDxfId="576" tableBorderDxfId="574">
  <autoFilter ref="A7:C116" xr:uid="{0C77F247-3BEA-4179-9AB5-AD692D670E01}">
    <filterColumn colId="0" hiddenButton="1"/>
    <filterColumn colId="1" hiddenButton="1"/>
    <filterColumn colId="2" hiddenButton="1"/>
  </autoFilter>
  <tableColumns count="3">
    <tableColumn id="1" xr3:uid="{93D26EF0-56E9-49C0-AF6A-4CF0B2CE7871}" name="Installation Month_x000a_[n2]" dataDxfId="573" dataCellStyle="Normal 2"/>
    <tableColumn id="2" xr3:uid="{1FB9FE4A-5307-4313-888F-B32DFADF1D40}" name="Affordable Warmth measures" dataDxfId="572" dataCellStyle="Normal 2"/>
    <tableColumn id="3" xr3:uid="{7FEE5972-3427-4A5B-92A3-3565F3D56926}" name="Estimated lifetime bill saving (£) _x000a_[n1]" dataDxfId="571"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0" totalsRowShown="0" headerRowDxfId="570" dataDxfId="568" headerRowBorderDxfId="569" tableBorderDxfId="567" headerRowCellStyle="Normal 2" dataCellStyle="Normal 3">
  <autoFilter ref="A8:F50"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66" dataCellStyle="Normal 2"/>
    <tableColumn id="2" xr3:uid="{42F7EB9D-ECB9-4724-AE48-554C8D262D5B}" name="Total of ECO3 measures _x000a_[n2]" dataDxfId="565" dataCellStyle="Normal 3"/>
    <tableColumn id="3" xr3:uid="{AE5D0F46-5D01-49D2-9454-8929159EA63C}" name="of which Rural sub-obligation _x000a_[n3]" dataDxfId="564" dataCellStyle="Normal 3"/>
    <tableColumn id="4" xr3:uid="{CE27732B-2E11-40C6-9711-9F32EF651785}" name="of which Flexible Eligibility _x000a_[n4]" dataDxfId="563" dataCellStyle="Normal 3"/>
    <tableColumn id="5" xr3:uid="{E0AF7740-9017-463D-9CA6-F8DC3C36F6DD}" name="of which _x000a_Solid Wall Minimum Requirement _x000a_[n5]" dataDxfId="562" dataCellStyle="Normal 3"/>
    <tableColumn id="6" xr3:uid="{AEB4EDF9-D623-41F8-8F2D-B5336C52A21A}" name="of which Innovation _x000a_[n6]" dataDxfId="561"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60" dataDxfId="559" tableBorderDxfId="558"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57" dataCellStyle="Normal 10"/>
    <tableColumn id="2" xr3:uid="{9B04F311-2B4D-4994-A88A-128A5C762CB8}" name="Carbon Saving Target (CERO)" dataDxfId="556" dataCellStyle="Normal 3"/>
    <tableColumn id="3" xr3:uid="{A4BD5D34-4350-4ECA-9D73-6571FC5D3769}" name="Overall Carbon Savings Community _x000a_(CSCO)" dataDxfId="555" dataCellStyle="Normal 3"/>
    <tableColumn id="4" xr3:uid="{64920D9B-5C04-4736-BB81-756DC1F0DD66}" name="CSCO, _x000a_of which 'Rural' _x000a_sub-obligation" dataDxfId="554" dataCellStyle="Normal 3"/>
    <tableColumn id="5" xr3:uid="{EFCD4249-6478-4FFA-8531-DE954C0DABC6}" name="Affordable Warmth _x000a_(HHCRO)" dataDxfId="553" dataCellStyle="Normal 3"/>
    <tableColumn id="6" xr3:uid="{2E64901B-D055-49B0-B5A3-D37A7CA21300}" name="Total number of ECO measures installed" dataDxfId="552" dataCellStyle="Normal 3"/>
    <tableColumn id="7" xr3:uid="{750B03E0-67BF-4271-97BC-72D5781EBEEC}" name="Households per month with ECO measures installed [n4]" dataDxfId="551"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50" dataDxfId="549" tableBorderDxfId="548"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47" dataCellStyle="Normal 22"/>
    <tableColumn id="2" xr3:uid="{0EDDF3BD-A2F3-4F89-8EDE-7610B687F43D}" name="Overall _x000a_Carbon Saving Target _x000a_(CERO)" dataDxfId="546" dataCellStyle="Normal 3"/>
    <tableColumn id="3" xr3:uid="{D22E575F-30C5-46AA-89E2-B744A0D98C7F}" name="CERO, _x000a_of which _x000a_Rural_x000a_sub-obligation" dataDxfId="545" dataCellStyle="Normal 3"/>
    <tableColumn id="5" xr3:uid="{2EDF87D1-7D47-4CC7-B95A-0F890DFD75C0}" name="Overall _x000a_Affordable Warmth _x000a_(HHCRO)" dataDxfId="544" dataCellStyle="Normal 3"/>
    <tableColumn id="6" xr3:uid="{D5C5D462-1977-4DEE-9563-FD1DB15F7A0F}" name="HHCRO _x000a_Non-Flex _x000a_Qualifying gas boilers [n2]" dataDxfId="543" dataCellStyle="Normal 3"/>
    <tableColumn id="7" xr3:uid="{E02B7903-CB7F-4166-AC34-1781AFAA5495}" name="HHCRO _x000a_Non-Flex _x000a_Home and Heating Minimum Requirement (HHMR) [n4]" dataDxfId="542" dataCellStyle="Normal 3"/>
    <tableColumn id="8" xr3:uid="{8F87BE9E-434A-4CC6-B5B2-7C642D1183E2}" name="Of which, HHCRO _x000a_Non-Flex HHMR_x000a_Social EFG [n5]" dataDxfId="541" dataCellStyle="Normal 3"/>
    <tableColumn id="9" xr3:uid="{86CE60A4-5D8A-4B3A-AD3F-8CD708D6A1D9}" name="HHCRO _x000a_Flex _x000a_Qualifying gas boilers [n2], [n3]" dataDxfId="540" dataCellStyle="Normal 3"/>
    <tableColumn id="10" xr3:uid="{793DF969-F04F-4857-AF89-5747664D1FF8}" name="HHCRO _x000a_Flex _x000a_Home and Heating Minimum Requirement (HHMR) [n3], [n4]" dataDxfId="539" dataCellStyle="Normal 3"/>
    <tableColumn id="11" xr3:uid="{42E8BC81-65E6-4DE7-AF51-F7916D5BBF97}" name="Total number of ECO Help-To-Heat measures installed" dataDxfId="538" dataCellStyle="Normal 3"/>
    <tableColumn id="12" xr3:uid="{E37DF7A1-ED28-46F3-8D82-169DDD6971DB}" name="Households per month with ECO Help-To-Heat measures installed [n7]" dataDxfId="537"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0" totalsRowShown="0" headerRowDxfId="536" dataDxfId="535" tableBorderDxfId="534" headerRowCellStyle="Normal 3" dataCellStyle="Normal 3">
  <autoFilter ref="A9:H50"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33" dataCellStyle="Normal 2"/>
    <tableColumn id="2" xr3:uid="{F9039D04-4906-4512-82B0-230C9D8A9C91}" name="Total number of ECO3 measures installed [n2]" dataDxfId="532" dataCellStyle="Normal 3"/>
    <tableColumn id="3" xr3:uid="{0C7CDF1F-4816-41DC-8A73-06A3CBFAE998}" name="of which, Rural_x000a_sub-obligation" dataDxfId="531" dataCellStyle="Normal 3"/>
    <tableColumn id="4" xr3:uid="{D4CD9ED8-48B4-4F7F-B707-EC9419CF3B79}" name="of which, Flexible Eligibility [n3]" dataDxfId="530" dataCellStyle="Normal 3"/>
    <tableColumn id="5" xr3:uid="{523D32DA-717C-48E7-BD44-37F9079B070A}" name="of which, Social EFG [n5]" dataDxfId="529" dataCellStyle="Normal 3"/>
    <tableColumn id="6" xr3:uid="{16B1CED6-BB3B-4273-AD10-C2A1A2C4A321}" name="of which, _x000a_Solid Wall Minimum Requirement [n6]" dataDxfId="528" dataCellStyle="Normal 3"/>
    <tableColumn id="7" xr3:uid="{5A31BE41-E4E1-4A6A-8BA3-ADD65A765EBB}" name="of which, Innovation [n7]" dataDxfId="527" dataCellStyle="Normal 3"/>
    <tableColumn id="8" xr3:uid="{C529E6C6-D87A-4B73-8E7D-44ECCCD82C79}" name="Households per month with ECO3 measures installed [n8]" dataDxfId="526"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25" dataDxfId="524" tableBorderDxfId="523">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22"/>
    <tableColumn id="2" xr3:uid="{9E1E66F5-D855-43A4-A369-83E9AFA6C611}" name="Carbon Saving Target _x000a_(CERO)" dataDxfId="521"/>
    <tableColumn id="3" xr3:uid="{7815FBB6-E62A-41AE-AB68-31363642046D}" name="Carbon Savings Community _x000a_(CSCO)" dataDxfId="520"/>
    <tableColumn id="4" xr3:uid="{C7F5BE51-1FAF-456B-A384-7A84AF3D2626}" name="CSCO, _x000a_of which 'Rural' _x000a_sub-obligation" dataDxfId="519"/>
    <tableColumn id="5" xr3:uid="{32D3E515-BE23-483D-8996-5F155A870057}" name="Affordable Warmth (HHCRO)" dataDxfId="518"/>
    <tableColumn id="6" xr3:uid="{3D5A7198-EC05-4F78-8F32-F247900A1B7A}" name="Total number of ECO measures delivered" dataDxfId="517"/>
    <tableColumn id="7" xr3:uid="{E2E472E4-6DD4-413B-9B51-E15CC6BB5326}" name="Percentage of ECO Measures" dataDxfId="51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15" tableBorderDxfId="514"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13" tableBorderDxfId="512"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16" totalsRowShown="0" headerRowDxfId="671" dataDxfId="670" tableBorderDxfId="669" headerRowCellStyle="Normal 3" dataCellStyle="Normal 22">
  <autoFilter ref="A7:G116"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68"/>
    <tableColumn id="2" xr3:uid="{1ED15E5E-403C-458A-925F-52FB6E843565}" name="ECO_x000a_[n2]" dataDxfId="667"/>
    <tableColumn id="3" xr3:uid="{DBFE5556-1F90-41E3-B077-AB35756C9F58}" name="Cashback_x000a_[n3]" dataDxfId="666" dataCellStyle="Normal 22"/>
    <tableColumn id="4" xr3:uid="{8F83B1E8-E0FE-4CD6-A019-59F19ECC4D85}" name="Green Deal Finance Plans" dataDxfId="665" dataCellStyle="Normal 3"/>
    <tableColumn id="5" xr3:uid="{31CE2F6E-D938-4495-B80D-62DF75261137}" name="Green Deal Home Improvement Fund" dataDxfId="664" dataCellStyle="Normal 22"/>
    <tableColumn id="6" xr3:uid="{9BC068E8-D998-404E-9757-B88B0EF5099C}" name="Green Deal Communities_x000a_[n4]" dataDxfId="663" dataCellStyle="Normal 22"/>
    <tableColumn id="7" xr3:uid="{D12ED857-3DA2-4EE8-A190-506E814164A8}" name="Total number of measures installed_x000a_[n5]" dataDxfId="662"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N36" totalsRowShown="0" headerRowDxfId="511" dataDxfId="509" headerRowBorderDxfId="510" tableBorderDxfId="508" dataCellStyle="Comma 2">
  <autoFilter ref="A7:AN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833EE843-0B9D-4F78-8C7E-D2D6C90AF899}" name="Obligation" dataDxfId="507" dataCellStyle="Normal 10 2 7 2"/>
    <tableColumn id="2" xr3:uid="{3B32EACE-6D46-4B9B-83C6-0EC5711F531F}" name="Measure Types" dataDxfId="506" dataCellStyle="Normal 2"/>
    <tableColumn id="3" xr3:uid="{FF40BE2C-A9C2-4314-9D18-5E48F927AFDC}" name="Jan - Mar 2013" dataDxfId="505" dataCellStyle="Comma 2"/>
    <tableColumn id="4" xr3:uid="{C528CD6E-39DC-4C49-BD40-6B1A62854612}" name="Apr - Jun 2013" dataDxfId="504" dataCellStyle="Comma 2"/>
    <tableColumn id="5" xr3:uid="{1B3EECA0-4BBC-4CE8-A16D-DF71380C231F}" name="Jul - Sep 2013" dataDxfId="503" dataCellStyle="Comma 2"/>
    <tableColumn id="6" xr3:uid="{BB75AE08-BADA-47A6-ADC4-31314187D5DE}" name="Oct - Dec 2013" dataDxfId="502" dataCellStyle="Comma 2"/>
    <tableColumn id="7" xr3:uid="{309F09A9-1962-46DC-B087-F8905B9AB8BF}" name="Jan - Mar 2014" dataDxfId="501" dataCellStyle="Comma 2"/>
    <tableColumn id="8" xr3:uid="{29CAA449-49AE-46CF-A383-440CF7F20F0F}" name="Apr - Jun 2014" dataDxfId="500" dataCellStyle="Comma 2"/>
    <tableColumn id="9" xr3:uid="{37932CD5-37BC-4F54-B3E2-CD96D7455FA8}" name="Jul - Sep 2014" dataDxfId="499" dataCellStyle="Comma 2"/>
    <tableColumn id="10" xr3:uid="{47127D4A-F71A-4BB6-A1F0-0F3410939D95}" name="Oct - Dec 2014" dataDxfId="498" dataCellStyle="Comma 2"/>
    <tableColumn id="11" xr3:uid="{0BE1F4B8-17E8-4924-A152-2BA70D22C262}" name="Jan - Mar 2015" dataDxfId="497" dataCellStyle="Comma 2"/>
    <tableColumn id="12" xr3:uid="{6CA63748-86B7-4265-A79D-08C43F60E69D}" name="Apr - Jun 2015" dataDxfId="496" dataCellStyle="Comma 2"/>
    <tableColumn id="13" xr3:uid="{027154D0-2F4E-462B-A40E-5C1D4619F052}" name="Jul - Sep 2015" dataDxfId="495" dataCellStyle="Comma 2"/>
    <tableColumn id="14" xr3:uid="{61A62E9E-B725-457D-ACF6-12BBAA7C6DF1}" name="Oct - Dec 2015" dataDxfId="494" dataCellStyle="Comma 2"/>
    <tableColumn id="15" xr3:uid="{CF29E075-69CF-4C46-927B-0B033B5AABB8}" name="Jan - Mar 2016" dataDxfId="493" dataCellStyle="Comma 2"/>
    <tableColumn id="16" xr3:uid="{7947B1C4-C6E5-49A3-AF47-C478B5777793}" name="Apr - Jun 2016" dataDxfId="492" dataCellStyle="Comma 2"/>
    <tableColumn id="17" xr3:uid="{5921DC47-ACAF-41C3-AE02-D4B7AD8181C4}" name="Jul - Sep 2016" dataDxfId="491" dataCellStyle="Comma 2"/>
    <tableColumn id="18" xr3:uid="{1714606B-1258-400E-BBEA-CDAD345E1F07}" name="Oct - Dec 2016" dataDxfId="490" dataCellStyle="Comma 2"/>
    <tableColumn id="19" xr3:uid="{46C6DBAD-D28D-4E01-A551-B9E860356E29}" name="Jan - Mar 2017" dataDxfId="489" dataCellStyle="Comma 2"/>
    <tableColumn id="20" xr3:uid="{680D56A5-ABB5-4B39-A2D5-1C067CC57501}" name="Apr - Jun 2017" dataDxfId="488" dataCellStyle="Comma 2"/>
    <tableColumn id="21" xr3:uid="{270A9E99-210C-4763-BF83-2EBD1D157CF9}" name="Jul - Sep 2017" dataDxfId="487" dataCellStyle="Comma 2"/>
    <tableColumn id="22" xr3:uid="{1DA09200-9A4A-4167-B147-ED2A179971A7}" name="Oct - Dec 2017" dataDxfId="486" dataCellStyle="Comma 2"/>
    <tableColumn id="23" xr3:uid="{2F58AB70-57C3-403C-8EF4-790F8D5F7963}" name="Jan - Mar 2018" dataDxfId="485" dataCellStyle="Comma 2"/>
    <tableColumn id="24" xr3:uid="{503834F0-EF58-4DBA-B282-A3F5E68FB28F}" name="Apr - Jun 2018" dataDxfId="484" dataCellStyle="Comma 2"/>
    <tableColumn id="25" xr3:uid="{09E90517-C040-4D37-B960-C2DC213A4C9F}" name="Jul - Sep 2018" dataDxfId="483" dataCellStyle="Comma 2"/>
    <tableColumn id="26" xr3:uid="{11C7BDEF-D7BA-4515-AAF4-6617E7AF726F}" name="Oct - Dec 2018" dataDxfId="482" dataCellStyle="Comma 2"/>
    <tableColumn id="27" xr3:uid="{DE1E0D4D-AC9F-4500-89D5-0BC08EB272DD}" name="Jan - Mar 2019" dataDxfId="481" dataCellStyle="Comma 2"/>
    <tableColumn id="28" xr3:uid="{B194F542-3EBB-4926-9DF7-C1B040E9B532}" name="Apr - Jun 2019" dataDxfId="480" dataCellStyle="Comma 2"/>
    <tableColumn id="29" xr3:uid="{9A7EA1AB-6911-4059-8FEF-47E5B1A6EBA9}" name="Jul - Sep 2019" dataDxfId="479" dataCellStyle="Comma 2"/>
    <tableColumn id="30" xr3:uid="{C18463C9-E5B9-4553-8A27-6DC7DF3A4859}" name="Oct - Dec 2019" dataDxfId="478" dataCellStyle="Comma 2"/>
    <tableColumn id="31" xr3:uid="{5C753FC6-F0D9-4D04-8DF9-4C8F92D95611}" name="Jan - Mar 2020" dataDxfId="477" dataCellStyle="Comma 2"/>
    <tableColumn id="32" xr3:uid="{D431A2B3-0214-4BC1-8C40-B017D5C03AF6}" name="Apr - Jun 2020" dataDxfId="476" dataCellStyle="Comma 2"/>
    <tableColumn id="33" xr3:uid="{56253451-44D8-45FD-91F0-5A6BAD96A7A3}" name="Jul - Sep 2020" dataDxfId="475" dataCellStyle="Comma 2"/>
    <tableColumn id="34" xr3:uid="{38F6ADBD-DB7B-4063-9EAF-C8CC8A3B533D}" name="Oct - Dec 2020" dataDxfId="474" dataCellStyle="Comma 2"/>
    <tableColumn id="35" xr3:uid="{49C586B6-D82B-4418-9AA5-A3C3BD713EF0}" name="Jan - Mar 2021" dataDxfId="473" dataCellStyle="Comma 2"/>
    <tableColumn id="36" xr3:uid="{C77B82C2-E075-420D-BE12-CFF17A8F055A}" name="Apr - Jun 2021" dataDxfId="472" dataCellStyle="Comma 2"/>
    <tableColumn id="39" xr3:uid="{6DFDE1DA-8B7C-4451-AFA7-26C6D5817691}" name="Jul - Sep 2021" dataDxfId="471" dataCellStyle="Comma 2"/>
    <tableColumn id="40" xr3:uid="{CA014452-C627-4B4E-A335-EB6C00130C1A}" name="Oct - Dec 2021" dataDxfId="470" dataCellStyle="Comma 2"/>
    <tableColumn id="37" xr3:uid="{8C37D058-3ADD-4F44-AE0C-EED782D6083C}" name="ECO measures installed" dataDxfId="469" dataCellStyle="Comma 2"/>
    <tableColumn id="38" xr3:uid="{25353C6E-D259-407D-8A3C-A0710E626064}" name="Percentage of measures installed" dataDxfId="468" dataCellStyle="Normal 1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N32" totalsRowShown="0" headerRowDxfId="467" dataDxfId="465" headerRowBorderDxfId="466" tableBorderDxfId="464" headerRowCellStyle="Normal 3" dataCellStyle="Normal 22">
  <autoFilter ref="A7:AN32"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FEDDFEA3-E8C5-4384-B071-75A36942EAF5}" name="Obligation" dataDxfId="463" dataCellStyle="Normal 3"/>
    <tableColumn id="2" xr3:uid="{856FB36F-167B-4A0A-AA80-06CB9BEAC75C}" name="Fuel type"/>
    <tableColumn id="3" xr3:uid="{E5A2EFC2-34A6-400B-BCFF-002FDE01C4C4}" name="Jan - Mar 2013" dataDxfId="462" dataCellStyle="Comma 2"/>
    <tableColumn id="4" xr3:uid="{7C59D590-F11A-4DA2-800F-016A9C49D6EC}" name="Apr - Jun 2013" dataDxfId="461" dataCellStyle="Comma 2"/>
    <tableColumn id="5" xr3:uid="{95F6A9DF-B3A8-47BD-AF42-2249DB394578}" name="Jul - Sep 2013" dataDxfId="460" dataCellStyle="Comma 2"/>
    <tableColumn id="6" xr3:uid="{159A0B88-CF58-463A-B50B-43DBED1DC7C6}" name="Oct - Dec 2013" dataDxfId="459" dataCellStyle="Comma 2"/>
    <tableColumn id="7" xr3:uid="{2738C63A-AC71-4BE9-B2D7-8BFE37DE0F23}" name="Jan - Mar 2014" dataDxfId="458" dataCellStyle="Comma 2"/>
    <tableColumn id="8" xr3:uid="{98AFA978-D097-4EE0-A744-15FF133C1EAF}" name="Apr - Jun 2014" dataDxfId="457" dataCellStyle="Comma 2"/>
    <tableColumn id="9" xr3:uid="{36B7203B-EACE-4B36-8A50-2D7CC7A6657B}" name="Jul - Sep 2014" dataDxfId="456" dataCellStyle="Comma 2"/>
    <tableColumn id="10" xr3:uid="{D5F2152E-ED7A-485E-BEDE-97AF9B65F051}" name="Oct - Dec 2014" dataDxfId="455" dataCellStyle="Comma 2"/>
    <tableColumn id="11" xr3:uid="{955BFB33-067A-4C46-BEAB-6A1B5826663F}" name="Jan - Mar 2015" dataDxfId="454" dataCellStyle="Comma 2"/>
    <tableColumn id="12" xr3:uid="{F9DA42CF-5D72-4617-9ADE-A28B9CB77782}" name="Apr - Jun 2015" dataDxfId="453" dataCellStyle="Comma 2"/>
    <tableColumn id="13" xr3:uid="{43537AEC-6A94-4D2C-8C94-D6E41DC8EBA1}" name="Jul - Sep 2015" dataDxfId="452" dataCellStyle="Comma 2"/>
    <tableColumn id="14" xr3:uid="{690E2DA9-524C-4370-961C-FF5FC0CF4E65}" name="Oct - Dec 2015" dataDxfId="451" dataCellStyle="Comma 2"/>
    <tableColumn id="15" xr3:uid="{0DE048DF-E642-4E8E-AE5E-E464C68DECC0}" name="Jan - Mar 2016" dataDxfId="450" dataCellStyle="Comma 2"/>
    <tableColumn id="16" xr3:uid="{8C8759AF-15EE-467B-9D9A-D029E80AA76E}" name="Apr - Jun 2016" dataDxfId="449" dataCellStyle="Comma 2"/>
    <tableColumn id="17" xr3:uid="{84866277-7E46-4A75-B47C-DCC2CA4520F3}" name="Jul - Sep 2016" dataDxfId="448" dataCellStyle="Comma 2"/>
    <tableColumn id="18" xr3:uid="{4235A917-04BD-48CC-8D99-9BC444F46E60}" name="Oct - Dec 2016" dataDxfId="447" dataCellStyle="Comma 2"/>
    <tableColumn id="19" xr3:uid="{CB32291F-2771-4AEA-8164-B8D2440BD038}" name="Jan - Mar 2017" dataDxfId="446" dataCellStyle="Comma 2"/>
    <tableColumn id="20" xr3:uid="{EFAB12F2-7A47-4CCC-9210-9C5B4588100F}" name="Apr - Jun 2017" dataDxfId="445" dataCellStyle="Comma 2"/>
    <tableColumn id="21" xr3:uid="{D883049E-846F-4834-A8DE-3E47542A7CA7}" name="Jul - Sep 2017" dataDxfId="444" dataCellStyle="Comma 2"/>
    <tableColumn id="22" xr3:uid="{57CC5BFC-878A-4D24-BAC7-CA8813E325FC}" name="Oct - Dec 2017" dataDxfId="443" dataCellStyle="Comma 2"/>
    <tableColumn id="23" xr3:uid="{0AB2F59F-5A21-48ED-82CF-BB6EBE2FB870}" name="Jan - Mar 2018" dataDxfId="442" dataCellStyle="Comma 2"/>
    <tableColumn id="24" xr3:uid="{48B485EC-2D95-484D-A798-0BB736623ED9}" name="Apr - Jun 2018" dataDxfId="441" dataCellStyle="Comma 2"/>
    <tableColumn id="25" xr3:uid="{AA3E0782-D8C3-4E82-9BCC-798C73AEF6DE}" name="Jul - Sep 2018" dataDxfId="440" dataCellStyle="Comma 2"/>
    <tableColumn id="26" xr3:uid="{F336B860-919A-4740-93A9-DE1682117CDA}" name="Oct - Dec 2018" dataDxfId="439" dataCellStyle="Normal 22"/>
    <tableColumn id="27" xr3:uid="{3040F339-64D3-415E-A24A-6BA834D18F93}" name="Jan - Mar 2019" dataDxfId="438" dataCellStyle="Normal 22"/>
    <tableColumn id="28" xr3:uid="{D56AE3C9-23E6-4B4A-9DB4-48913AEB94C4}" name="Apr - Jun 2019" dataDxfId="437" dataCellStyle="Normal 22"/>
    <tableColumn id="29" xr3:uid="{6F50DDD5-9C17-4797-9114-9A1C039C952E}" name="Jul - Sep 2019" dataDxfId="436" dataCellStyle="Normal 22"/>
    <tableColumn id="30" xr3:uid="{9044C948-A599-4D1C-9374-5808C4A08DC9}" name="Oct - Dec 2019" dataDxfId="435" dataCellStyle="Normal 22"/>
    <tableColumn id="31" xr3:uid="{182ABDCB-91FD-4536-B5FF-82C34E6FEFD6}" name="Jan - Mar 2020" dataDxfId="434" dataCellStyle="Normal 22"/>
    <tableColumn id="32" xr3:uid="{CE63E6D5-90A8-4376-A443-2B7B3E12CC9C}" name="Apr - Jun 2020" dataDxfId="433" dataCellStyle="Normal 22"/>
    <tableColumn id="33" xr3:uid="{F83609BB-4BAA-4F77-81C6-0339117B2109}" name="Jul - Sep 2020" dataDxfId="432" dataCellStyle="Normal 22"/>
    <tableColumn id="34" xr3:uid="{FAED83A0-31A0-4CA0-8CEA-34AB73B803E9}" name="Oct - Dec 2020" dataDxfId="431" dataCellStyle="Normal 22"/>
    <tableColumn id="35" xr3:uid="{0923EB24-33BD-4E50-B785-BEDEF48A4262}" name="Jan - Mar 2021" dataDxfId="430" dataCellStyle="Normal 22"/>
    <tableColumn id="36" xr3:uid="{DA3C7A8F-1C04-47F1-969E-B226D5328C01}" name="Apr - Jun 2021" dataDxfId="429" dataCellStyle="Normal 22"/>
    <tableColumn id="39" xr3:uid="{7CCEEA52-001C-424A-9810-1D18D70BDDD5}" name="Jul - Sep 2021" dataDxfId="428" dataCellStyle="Normal 22"/>
    <tableColumn id="40" xr3:uid="{187EDAB5-35FD-4D06-9B3F-0A8C43374B33}" name="Oct - Dec 2021" dataDxfId="427" dataCellStyle="Normal 22"/>
    <tableColumn id="37" xr3:uid="{B87CA59C-662E-4063-9EB4-5834E8F82C33}" name="ECO measures installed" dataDxfId="426" dataCellStyle="Comma 2"/>
    <tableColumn id="38" xr3:uid="{DD940EFB-7D83-41B3-9608-8386CB3FCD62}" name="Percentage of measures" dataDxfId="425"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Q98" totalsRowShown="0" headerRowDxfId="424" dataDxfId="422" headerRowBorderDxfId="423" tableBorderDxfId="421" headerRowCellStyle="Normal 24 6" dataCellStyle="Normal 24 6">
  <autoFilter ref="A7:AQ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C458DCB6-5AEC-41E4-AB1E-A305A7919B7C}" name="Obligation" dataDxfId="420"/>
    <tableColumn id="2" xr3:uid="{E9709A0D-B893-448D-B308-F21A4A7CBBC5}" name="Area Codes" dataDxfId="419" dataCellStyle="Normal 24 6"/>
    <tableColumn id="3" xr3:uid="{D8E56DC9-35A6-4A3B-A072-E57C6DCC1FFE}" name="Area names" dataDxfId="418" dataCellStyle="Normal 3"/>
    <tableColumn id="4" xr3:uid="{FC839E44-9989-496C-AC9D-2A30189B3A08}" name="Jan - Mar 2013" dataDxfId="417" dataCellStyle="Normal 22"/>
    <tableColumn id="5" xr3:uid="{589464D5-4320-4866-9B60-F98786F5824C}" name="Apr - Jun 2013" dataDxfId="416" dataCellStyle="Normal 22"/>
    <tableColumn id="6" xr3:uid="{1BC554AC-AC31-453A-96AC-3908585F9ABD}" name="Jul - Sep 2013" dataDxfId="415" dataCellStyle="Normal 22"/>
    <tableColumn id="7" xr3:uid="{CFCFE3FD-063A-424D-A086-A859AA407D43}" name="Oct - Dec 2013" dataDxfId="414" dataCellStyle="Normal 22"/>
    <tableColumn id="8" xr3:uid="{AD34A243-E504-4E76-A0B7-7805BDBAF32A}" name="Jan - Mar 2014" dataDxfId="413" dataCellStyle="Normal 22"/>
    <tableColumn id="9" xr3:uid="{B7676184-898C-4E6B-9FC9-B446A792BC6A}" name="Apr - Jun 2014" dataDxfId="412" dataCellStyle="Normal 22"/>
    <tableColumn id="10" xr3:uid="{9E957613-08EF-40FD-AE91-EB5BD2B0B9F1}" name="Jul - Sep 2014" dataDxfId="411" dataCellStyle="Normal 22"/>
    <tableColumn id="11" xr3:uid="{4FB2B96B-DDFC-44F9-B870-D7C76E209D41}" name="Oct - Dec 2014" dataDxfId="410" dataCellStyle="Normal 22"/>
    <tableColumn id="12" xr3:uid="{5D169D89-658A-4DAC-8AF5-32EC8BB15EC8}" name="Jan - Mar 2015" dataDxfId="409" dataCellStyle="Normal 22"/>
    <tableColumn id="13" xr3:uid="{32D0E523-FE59-4DF3-A364-047CA0287D67}" name="Apr - Jun 2015" dataDxfId="408" dataCellStyle="Normal 22"/>
    <tableColumn id="14" xr3:uid="{86034152-767E-444D-B660-5DE464737BFC}" name="Jul - Sep 2015" dataDxfId="407" dataCellStyle="Normal 22"/>
    <tableColumn id="15" xr3:uid="{E2A5CAB0-3A36-483B-A857-1BB1FDB356D9}" name="Oct - Dec 2015" dataDxfId="406" dataCellStyle="Normal 22"/>
    <tableColumn id="16" xr3:uid="{8237F32E-D716-4657-BDEB-D69034DFAFEC}" name="Jan - Mar 2016" dataDxfId="405" dataCellStyle="Normal 22"/>
    <tableColumn id="17" xr3:uid="{17A30180-0448-4EED-8AEE-B640DCD68AD0}" name="Apr - Jun 2016" dataDxfId="404" dataCellStyle="Normal 22"/>
    <tableColumn id="18" xr3:uid="{BEDFA7F0-5A40-4A11-9AA7-00DC8742C499}" name="Jul - Sep 2016" dataDxfId="403" dataCellStyle="Normal 22"/>
    <tableColumn id="19" xr3:uid="{0BF4AC46-59DB-49DE-9C11-81BA4CDD750F}" name="Oct - Dec 2016" dataDxfId="402" dataCellStyle="Normal 22"/>
    <tableColumn id="20" xr3:uid="{6A47C295-A8D4-4ADA-A14E-19F2217A68F9}" name="Jan - Mar 2017" dataDxfId="401" dataCellStyle="Normal 22"/>
    <tableColumn id="21" xr3:uid="{F1A9FE5F-3482-4722-85DA-056BD2B92BBE}" name="Apr - Jun 2017" dataDxfId="400" dataCellStyle="Normal 22"/>
    <tableColumn id="22" xr3:uid="{732FD63B-1AB7-48AA-9FAA-7D410AABE35E}" name="Jul - Sep 2017" dataDxfId="399" dataCellStyle="Normal 22"/>
    <tableColumn id="23" xr3:uid="{806C6C4E-43AC-47D4-9CC0-689E07417BE2}" name="Oct - Dec 2017" dataDxfId="398" dataCellStyle="Normal 22"/>
    <tableColumn id="24" xr3:uid="{E3D9ECDE-B53E-4A21-AA30-C53D37B359C2}" name="Jan - Mar 2018" dataDxfId="397" dataCellStyle="Normal 22"/>
    <tableColumn id="25" xr3:uid="{31A27B16-2D4A-4844-9DA2-E11410FB6640}" name="Apr - Jun 2018" dataDxfId="396" dataCellStyle="Normal 22"/>
    <tableColumn id="26" xr3:uid="{7DF6522A-9C0D-4AC1-B9C8-3666F294B8DD}" name="Jul - Sep 2018" dataDxfId="395" dataCellStyle="Normal 22"/>
    <tableColumn id="27" xr3:uid="{9BF7D6EC-8519-4627-8A56-1E0DB359CE37}" name="Oct - Dec 2018" dataDxfId="394" dataCellStyle="Normal 22"/>
    <tableColumn id="28" xr3:uid="{25D927EE-B2BB-40B7-A582-97D5EBABCCF5}" name="Jan - Mar 2019" dataDxfId="393" dataCellStyle="Normal 22"/>
    <tableColumn id="29" xr3:uid="{293A9184-F7F7-4C46-9398-F06560E8BF34}" name="Apr - Jun 2019" dataDxfId="392" dataCellStyle="Normal 22"/>
    <tableColumn id="30" xr3:uid="{59B1391E-27F3-4098-A10F-AE46F4A09BBA}" name="Jul - Sep 2019" dataDxfId="391" dataCellStyle="Normal 22"/>
    <tableColumn id="31" xr3:uid="{1299B5E6-12EB-4659-B6F8-0F356B2B3B68}" name="Oct - Dec 2019" dataDxfId="390" dataCellStyle="Normal 22"/>
    <tableColumn id="32" xr3:uid="{9243FEED-5BE8-40AF-8CE5-6F22B8B776B0}" name="Jan - Mar 2020" dataDxfId="389" dataCellStyle="Normal 22"/>
    <tableColumn id="33" xr3:uid="{49819A06-D0FB-4AF1-861A-AA68D3A8541F}" name="Apr - Jun 2020" dataDxfId="388" dataCellStyle="Normal 22"/>
    <tableColumn id="34" xr3:uid="{759C8C4A-8A75-4F70-915D-15576D2E9BE5}" name="Jul - Sep 2020" dataDxfId="387" dataCellStyle="Normal 22"/>
    <tableColumn id="35" xr3:uid="{03DFEC7F-C50F-4C6F-84B6-1693B98444B9}" name="Oct - Dec 2020" dataDxfId="386" dataCellStyle="Normal 22"/>
    <tableColumn id="36" xr3:uid="{D0684DDF-2962-462D-8942-365A70BA153B}" name="Jan - Mar 2021" dataDxfId="385" dataCellStyle="Normal 22"/>
    <tableColumn id="37" xr3:uid="{59A53A99-9C64-4FAA-BCA3-4722355CB6EB}" name="Apr - Jun 2021" dataDxfId="384" dataCellStyle="Normal 22"/>
    <tableColumn id="42" xr3:uid="{5F8982C7-A9AC-4D90-8130-937A6F8D82B9}" name="Jul - Sep 2021" dataDxfId="383" dataCellStyle="Normal 22"/>
    <tableColumn id="43" xr3:uid="{ADDFAB91-13CE-4934-A368-DF56C3AC3785}" name="Oct - Dec 2021" dataDxfId="382" dataCellStyle="Normal 22"/>
    <tableColumn id="38" xr3:uid="{F47CC440-A5A8-4BDA-88E2-058AE85D8EC3}" name="ECO measures installed" dataDxfId="381" dataCellStyle="Normal 22"/>
    <tableColumn id="39" xr3:uid="{C84F39D0-561B-4A4B-9D13-439751FA6E49}" name="Percentage of ECO measures installed" dataDxfId="380" dataCellStyle="Normal 24 6"/>
    <tableColumn id="40" xr3:uid="{AAC18303-7799-448D-AF9A-47ED7B06A5E6}" name="Households with at least one usual resident [n1]" dataDxfId="379" dataCellStyle="Normal 24 6"/>
    <tableColumn id="41" xr3:uid="{0B03357F-D8A2-4A0C-9FB3-351288B37457}" name="ECO measures per 1,000 households" dataDxfId="378"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77" tableBorderDxfId="376"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75" dataCellStyle="Normal 24 6"/>
    <tableColumn id="2" xr3:uid="{87DEEEB8-A0D6-4DBC-88F2-71D835FBFD5A}" name="Country or Region Name" dataDxfId="374" dataCellStyle="Normal 24 6"/>
    <tableColumn id="3" xr3:uid="{572E2B43-D9AA-404C-A410-58A3FC38B93D}" name="Unitary Authorities" dataDxfId="373" dataCellStyle="Normal 24 6"/>
    <tableColumn id="4" xr3:uid="{33E53B1A-1205-4A0C-967F-5E93619F16DE}" name="Local Authorities" dataDxfId="372" dataCellStyle="Normal 24 6"/>
    <tableColumn id="5" xr3:uid="{570B4F2A-DB05-447F-A5E3-3696220C1236}" name="Carbon Saving Target (CERO)" dataDxfId="371" dataCellStyle="Normal 24 6"/>
    <tableColumn id="6" xr3:uid="{F8362647-2C5A-44C2-89D4-A44D1166AB57}" name="Carbon Savings Community (CSCO)" dataDxfId="370" dataCellStyle="Normal 24 6"/>
    <tableColumn id="7" xr3:uid="{2B0D345A-A545-4F28-A7D8-A3D8BA95B683}" name="Affordable Warmth (HHCRO)" dataDxfId="369" dataCellStyle="Normal 24 6"/>
    <tableColumn id="8" xr3:uid="{B0F42B77-1858-4A91-9036-CF813E72791F}" name="Total ECO measures installed" dataDxfId="368" dataCellStyle="Normal 24 6"/>
    <tableColumn id="9" xr3:uid="{A356D18C-E957-49E8-B241-5A1760103F77}" name="Percentage of ECO measures installed" dataDxfId="367" dataCellStyle="Normal 24 6"/>
    <tableColumn id="10" xr3:uid="{FEF2764D-B410-4E9C-A8EA-72077DEEE943}" name="Households with at least one usual resident [n9], [n10]" dataDxfId="366" dataCellStyle="Normal 24 6"/>
    <tableColumn id="11" xr3:uid="{D7F7D953-4E17-4CB9-B5E5-3A5750DF96B7}" name="ECO measures per 1,000 households" dataDxfId="365"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63" headerRowBorderDxfId="364" tableBorderDxfId="362" dataCellStyle="Normal 24 6">
  <tableColumns count="7">
    <tableColumn id="1" xr3:uid="{A90E7761-383E-447B-93BA-390C91B322F3}" name="Area Codes" dataDxfId="361" dataCellStyle="Normal 24 6"/>
    <tableColumn id="2" xr3:uid="{0AA6065E-CACD-498A-BC7D-697D3A3630E1}" name="Country or Region Name" dataDxfId="360" dataCellStyle="Normal 24 6"/>
    <tableColumn id="3" xr3:uid="{CFD9F82A-B1AB-47C6-872B-EC30246E4F43}" name="Unitary Authorities" dataDxfId="359" dataCellStyle="Normal 24 6"/>
    <tableColumn id="4" xr3:uid="{593F2419-7352-443A-9381-A0BCB6C2F570}" name="Local Authorities" dataDxfId="358" dataCellStyle="Normal 24 6"/>
    <tableColumn id="5" xr3:uid="{F3D00BDA-DF23-4006-A490-4BA615B3EF19}" name="Affordable Warmth (HHCRO)" dataDxfId="357" dataCellStyle="Normal 24 6"/>
    <tableColumn id="6" xr3:uid="{7D452F96-1A52-426A-9E63-219EEF52A25D}" name="of which_x000a_Flex _x000a_[n10], [n11]" dataDxfId="356" dataCellStyle="Normal 24 6"/>
    <tableColumn id="7" xr3:uid="{BC5B4F23-E12C-445A-9EDB-41699BD0EFAD}" name="Percentage of Flex measures installed" dataDxfId="355"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54" dataDxfId="352" headerRowBorderDxfId="353" tableBorderDxfId="351"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50" dataCellStyle="Normal 26 2 7 3"/>
    <tableColumn id="2" xr3:uid="{E8813CF3-1649-4ABC-8363-F0AB5BF7CF4E}" name="Parliamentary Constituency Name" dataDxfId="349" dataCellStyle="Normal 26 2 7 3"/>
    <tableColumn id="3" xr3:uid="{9BDF7ED5-BC71-4A75-9901-C47AA01CC7E6}" name="Carbon Saving Target (CERO)" dataDxfId="348" dataCellStyle="Normal 2 2 3"/>
    <tableColumn id="4" xr3:uid="{1202BA38-715D-4EE3-9734-6CA0098DEF10}" name="Carbon Savings Community (CSCO)" dataDxfId="347" dataCellStyle="Normal 2 2 3"/>
    <tableColumn id="5" xr3:uid="{5EE15F19-8CEC-433E-8083-35BD2951D37A}" name="Affordable Warmth (HHCRO)" dataDxfId="346" dataCellStyle="Normal 2 2 3"/>
    <tableColumn id="6" xr3:uid="{4481A69F-3CA3-4C7A-9B21-078E04B7174C}" name="Total ECO measures installed" dataDxfId="345" dataCellStyle="Normal 2 2 3"/>
    <tableColumn id="7" xr3:uid="{4540EF7E-E09B-4457-B6DB-38478A7CB146}" name="Households with at least one usual resident [n1], [n2]" dataDxfId="344" dataCellStyle="Normal 26 2 7 3"/>
    <tableColumn id="8" xr3:uid="{6923477F-CD19-4EAF-A0D3-38403F226625}" name="ECO measures per 1,000 households" dataDxfId="343" dataCellStyle="Normal 26 2 7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P20" totalsRowShown="0" dataDxfId="341" headerRowBorderDxfId="342" tableBorderDxfId="340" dataCellStyle="Normal 24 6">
  <autoFilter ref="A7:AP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autoFilter>
  <tableColumns count="42">
    <tableColumn id="1" xr3:uid="{A8D7306C-4799-46A9-B3BD-F2D1BB9FFA2F}" name="Area Codes" dataDxfId="339" dataCellStyle="Normal 24 6"/>
    <tableColumn id="2" xr3:uid="{AA0FCB3A-07D1-4498-B6EF-45D63A485A44}" name="Area names" dataDxfId="338" dataCellStyle="Normal 3"/>
    <tableColumn id="3" xr3:uid="{4DEDE89F-DDC2-4027-A33A-B7D957D9168F}" name="Jan - Mar 2013" dataDxfId="337" dataCellStyle="Normal 24 6"/>
    <tableColumn id="4" xr3:uid="{D3A16554-5265-4242-98B3-897ED227F8BE}" name="Apr - Jun 2013" dataDxfId="336" dataCellStyle="Normal 24 6"/>
    <tableColumn id="5" xr3:uid="{05DDB664-00FA-45FC-BB6F-E6DF2BD9C99C}" name="Jul - Sep 2013" dataDxfId="335" dataCellStyle="Normal 24 6"/>
    <tableColumn id="6" xr3:uid="{3E05DA93-92E6-4C77-AF4F-FC5C1982DF5F}" name="Oct - Dec 2013" dataDxfId="334" dataCellStyle="Normal 24 6"/>
    <tableColumn id="7" xr3:uid="{554372D1-CBF0-4A38-9332-3281CF411B15}" name="Jan - Mar 2014" dataDxfId="333" dataCellStyle="Normal 24 6"/>
    <tableColumn id="8" xr3:uid="{0D54E3D1-1197-4A11-B970-BC9835F5F64C}" name="Apr - Jun 2014" dataDxfId="332" dataCellStyle="Normal 24 6"/>
    <tableColumn id="9" xr3:uid="{5CC67A3C-3299-4ABA-910A-96F85BA05FDA}" name="Jul - Sep 2014" dataDxfId="331" dataCellStyle="Normal 24 6"/>
    <tableColumn id="10" xr3:uid="{03F0D383-1883-450B-8853-87316ADB75CC}" name="Oct - Dec 2014" dataDxfId="330" dataCellStyle="Normal 24 6"/>
    <tableColumn id="11" xr3:uid="{C0FFA4E0-A09E-4A1A-98BB-E69B2342F1EC}" name="Jan - Mar 2015" dataDxfId="329" dataCellStyle="Normal 24 6"/>
    <tableColumn id="12" xr3:uid="{F4E4D411-31B3-4350-8C20-BFA6A2928F40}" name="Apr - Jun 2015" dataDxfId="328" dataCellStyle="Normal 24 6"/>
    <tableColumn id="13" xr3:uid="{C8004F9B-1207-4D45-945A-7D3F386D28AF}" name="Jul - Sep 2015" dataDxfId="327" dataCellStyle="Normal 24 6"/>
    <tableColumn id="14" xr3:uid="{24867723-6483-4867-96FE-37091C068B72}" name="Oct - Dec 2015" dataDxfId="326" dataCellStyle="Normal 24 6"/>
    <tableColumn id="15" xr3:uid="{A9FE04A0-5FE4-42F9-8C2F-7C0510AC1819}" name="Jan - Mar 2016" dataDxfId="325" dataCellStyle="Normal 24 6"/>
    <tableColumn id="16" xr3:uid="{56A0B367-8235-4881-8883-F3DDBF893A9F}" name="Apr - Jun 2016" dataDxfId="324" dataCellStyle="Normal 24 6"/>
    <tableColumn id="17" xr3:uid="{F6B463B4-073D-4DF5-8DE7-5FC8C16F18F6}" name="Jul - Sep 2016" dataDxfId="323" dataCellStyle="Normal 24 6"/>
    <tableColumn id="18" xr3:uid="{69473D25-50A2-4DEC-8F67-78F364E869CA}" name="Oct - Dec 2016" dataDxfId="322" dataCellStyle="Normal 24 6"/>
    <tableColumn id="19" xr3:uid="{A3D833E8-2C8A-4F7E-9E15-254D7815D643}" name="Jan - Mar 2017" dataDxfId="321" dataCellStyle="Normal 24 6"/>
    <tableColumn id="20" xr3:uid="{37FA6F1E-F960-470C-932D-D24CD9BC33ED}" name="Apr - Jun 2017" dataDxfId="320" dataCellStyle="Normal 24 6"/>
    <tableColumn id="21" xr3:uid="{AE2EAE1C-1101-4A78-ACB3-6BE1E70BDA90}" name="Jul - Sep 2017" dataDxfId="319" dataCellStyle="Normal 24 6"/>
    <tableColumn id="22" xr3:uid="{EC3677E4-0BDB-41AB-8E8E-0E89A8B6F937}" name="Oct - Dec 2017" dataDxfId="318" dataCellStyle="Normal 24 6"/>
    <tableColumn id="23" xr3:uid="{B33BCD77-2A24-46B3-A8FB-E4B961FAD8A9}" name="Jan - Mar 2018" dataDxfId="317" dataCellStyle="Normal 24 6"/>
    <tableColumn id="24" xr3:uid="{C4F01E47-BEED-47ED-942F-ECD69549476F}" name="Apr - Jun 2018" dataDxfId="316" dataCellStyle="Normal 24 6"/>
    <tableColumn id="25" xr3:uid="{98E99EFB-47B2-4675-B497-740637901510}" name="Jul - Sep 2018" dataDxfId="315" dataCellStyle="Normal 24 6"/>
    <tableColumn id="26" xr3:uid="{95EC2B2F-C84E-445B-A1DF-ABBB39F82230}" name="Oct - Dec 2018" dataDxfId="314" dataCellStyle="Normal 24 6"/>
    <tableColumn id="27" xr3:uid="{76B0CF32-F2C8-462A-A211-5F175F88E15C}" name="Jan - Mar 2019" dataDxfId="313" dataCellStyle="Normal 24 6"/>
    <tableColumn id="28" xr3:uid="{FCFF9C3B-A6DA-4920-9139-0601799A7153}" name="Apr - Jun 2019" dataDxfId="312" dataCellStyle="Normal 24 6"/>
    <tableColumn id="29" xr3:uid="{94E5CDA9-6DB4-471E-80B1-2390F0B90CB9}" name="Jul - Sep 2019" dataDxfId="311" dataCellStyle="Normal 24 6"/>
    <tableColumn id="30" xr3:uid="{1B2D426E-0415-4B0C-AF8B-E31DA2553149}" name="Oct - Dec 2019" dataDxfId="310" dataCellStyle="Normal 24 6"/>
    <tableColumn id="31" xr3:uid="{47B14FA8-929C-4683-9411-F4A5E29ADC47}" name="Jan - Mar 2020" dataDxfId="309" dataCellStyle="Normal 24 6"/>
    <tableColumn id="32" xr3:uid="{EB22D4C4-B99A-41A1-B56A-C3FF627F6E14}" name="Apr - Jun 2020" dataDxfId="308" dataCellStyle="Normal 24 6"/>
    <tableColumn id="33" xr3:uid="{8C395563-2CF7-40E9-ACCB-3B9A094B7965}" name="Jul - Sep 2020" dataDxfId="307" dataCellStyle="Normal 24 6"/>
    <tableColumn id="34" xr3:uid="{BFE8BB0A-8CC2-4FDC-BCFF-0E4C45558A66}" name="Oct - Dec 2020" dataDxfId="306" dataCellStyle="Normal 24 6"/>
    <tableColumn id="35" xr3:uid="{FBE74C2E-6EC4-473B-9A40-E224BDBE23EF}" name="Jan - Mar 2021" dataDxfId="305" dataCellStyle="Normal 24 6"/>
    <tableColumn id="36" xr3:uid="{C6BB6B97-6749-4777-A754-1639A60F2A7A}" name="Apr - Jun 2021" dataDxfId="304" dataCellStyle="Normal 24 6"/>
    <tableColumn id="41" xr3:uid="{F931C7C0-442E-4E88-8583-19FA89F4B566}" name="Jul - Sep 2021" dataDxfId="303" dataCellStyle="Normal 24 6"/>
    <tableColumn id="42" xr3:uid="{DA4EFBD6-5C6E-4FAD-9CA3-AAD7974E708F}" name="Oct - Dec 2021" dataDxfId="302" dataCellStyle="Normal 24 6"/>
    <tableColumn id="37" xr3:uid="{2CBD7C66-EC4A-4FAB-9AAD-F7906286644E}" name="Households in receipt of ECO measures" dataDxfId="301" dataCellStyle="Normal 24 6"/>
    <tableColumn id="38" xr3:uid="{F96423E6-908C-4FC5-8A84-8F733B69AC8D}" name="Percentage of households in receipt of ECO measures" dataDxfId="300" dataCellStyle="Normal 24 6"/>
    <tableColumn id="39" xr3:uid="{A64CF72A-862D-4360-B6F8-4862AA5A8642}" name="Households with at least one usual resident [n1]" dataDxfId="299" dataCellStyle="Normal 24 6"/>
    <tableColumn id="40" xr3:uid="{1538CBA9-29B8-464C-BE1E-08ED4C713DE6}" name="Households in receipt of ECO measures per 1,000 households" dataDxfId="298"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N25" totalsRowShown="0" headerRowDxfId="297" dataDxfId="295" headerRowBorderDxfId="296" tableBorderDxfId="294" headerRowCellStyle="Normal 3" dataCellStyle="Comma 2">
  <autoFilter ref="A7:AN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F89D8E01-C165-48D7-A80F-3642B8D39859}" name="Obligation" dataDxfId="293"/>
    <tableColumn id="2" xr3:uid="{519A8221-9BF4-430B-B51E-BEDBD55C06DC}" name="Property type [n1]" dataDxfId="292" dataCellStyle="Normal 10"/>
    <tableColumn id="3" xr3:uid="{A779A7A0-CF19-4B47-B403-D52C8187849F}" name="Jan - Mar 2013" dataDxfId="291" dataCellStyle="Comma 2"/>
    <tableColumn id="4" xr3:uid="{0FA9FBD9-E227-4A79-B03F-E1A4C155AF5A}" name="Apr - Jun 2013" dataDxfId="290" dataCellStyle="Comma 2"/>
    <tableColumn id="5" xr3:uid="{42E4D465-41B8-4EB5-835F-5DC23317C0A7}" name="Jul - Sep 2013" dataDxfId="289" dataCellStyle="Comma 2"/>
    <tableColumn id="6" xr3:uid="{CC1A8FEC-9882-4015-93CF-2F56DAF1AC7C}" name="Oct - Dec 2013" dataDxfId="288" dataCellStyle="Comma 2"/>
    <tableColumn id="7" xr3:uid="{12D1F93F-282A-4D4E-9E33-55DCCDE5570E}" name="Jan - Mar 2014" dataDxfId="287" dataCellStyle="Comma 2"/>
    <tableColumn id="8" xr3:uid="{F9738892-34B4-452C-AC27-CA0A0D61C480}" name="Apr - Jun 2014" dataDxfId="286" dataCellStyle="Comma 2"/>
    <tableColumn id="9" xr3:uid="{56BC5583-8A53-47A2-BB72-508FA723D13F}" name="Jul - Sep 2014" dataDxfId="285" dataCellStyle="Comma 2"/>
    <tableColumn id="10" xr3:uid="{C0E62355-5B68-48C6-9968-FE154707847F}" name="Oct - Dec 2014" dataDxfId="284" dataCellStyle="Comma 2"/>
    <tableColumn id="11" xr3:uid="{E15C3A22-9588-4901-9C03-ACE6A8F5042C}" name="Jan - Mar 2015" dataDxfId="283" dataCellStyle="Comma 2"/>
    <tableColumn id="12" xr3:uid="{51DA5E23-6274-4026-8581-0C4160047F94}" name="Apr - Jun 2015" dataDxfId="282" dataCellStyle="Comma 2"/>
    <tableColumn id="13" xr3:uid="{5521F4E9-4AF4-4C9E-AEC3-E3071E9825C5}" name="Jul - Sep 2015" dataDxfId="281" dataCellStyle="Comma 2"/>
    <tableColumn id="14" xr3:uid="{45A00F5C-D665-44B5-ACC0-F1060425A301}" name="Oct - Dec 2015" dataDxfId="280" dataCellStyle="Comma 2"/>
    <tableColumn id="15" xr3:uid="{8214EDAD-CB42-486D-8864-D1BACE1D812E}" name="Jan - Mar 2016" dataDxfId="279" dataCellStyle="Comma 2"/>
    <tableColumn id="16" xr3:uid="{B7E3A5D6-8420-4BF3-8E86-4AD35E5B4A1A}" name="Apr - Jun 2016" dataDxfId="278" dataCellStyle="Comma 2"/>
    <tableColumn id="17" xr3:uid="{80DBD3B9-D9CB-4B81-88B9-0ECBD34B64A6}" name="Jul - Sep 2016" dataDxfId="277" dataCellStyle="Comma 2"/>
    <tableColumn id="18" xr3:uid="{631136A6-F80B-428C-8B9C-6FB7B55B66B3}" name="Oct - Dec 2016" dataDxfId="276" dataCellStyle="Comma 2"/>
    <tableColumn id="19" xr3:uid="{4EE9B6D0-52AE-432B-929D-09CDCA4FC3F5}" name="Jan - Mar 2017" dataDxfId="275" dataCellStyle="Comma 2"/>
    <tableColumn id="20" xr3:uid="{5FF10C10-4827-4974-9BC9-F86C75AD738F}" name="Apr - Jun 2017" dataDxfId="274" dataCellStyle="Comma 2"/>
    <tableColumn id="21" xr3:uid="{4BC218F5-1821-496E-9D3B-C0067E847C8B}" name="Jul - Sep 2017" dataDxfId="273" dataCellStyle="Comma 2"/>
    <tableColumn id="22" xr3:uid="{165EE75D-6A60-484F-B390-DF451AFFE735}" name="Oct - Dec 2017" dataDxfId="272" dataCellStyle="Comma 2"/>
    <tableColumn id="23" xr3:uid="{E3E46000-D01B-4EC9-B639-AE015E5CFAFC}" name="Jan - Mar 2018" dataDxfId="271" dataCellStyle="Comma 2"/>
    <tableColumn id="24" xr3:uid="{5B909325-2FB7-4A34-97A3-628B1F716E1E}" name="Apr - Jun 2018" dataDxfId="270" dataCellStyle="Comma 2"/>
    <tableColumn id="25" xr3:uid="{05BB897A-79F2-4354-AC08-122D3C7C4CEC}" name="Jul - Sep 2018" dataDxfId="269" dataCellStyle="Comma 2"/>
    <tableColumn id="26" xr3:uid="{F2146026-8D9F-4A01-B5A9-399462D8A868}" name="Oct - Dec 2018" dataDxfId="268" dataCellStyle="Comma 2"/>
    <tableColumn id="27" xr3:uid="{19CD1DA4-E340-4E23-BF86-30998E7D9525}" name="Jan - Mar 2019" dataDxfId="267" dataCellStyle="Comma 2"/>
    <tableColumn id="28" xr3:uid="{E4F3CDB8-23F5-4554-BAE4-0502F058A166}" name="Apr - Jun 2019" dataDxfId="266" dataCellStyle="Comma 2"/>
    <tableColumn id="29" xr3:uid="{35447263-1B3C-4927-BCDD-5FF44ACC6501}" name="Jul - Sep 2019" dataDxfId="265" dataCellStyle="Comma 2"/>
    <tableColumn id="30" xr3:uid="{EED7040C-110A-4B3B-B485-46A37CBF033C}" name="Oct - Dec 2019" dataDxfId="264" dataCellStyle="Comma 2"/>
    <tableColumn id="31" xr3:uid="{6725B5DC-D449-41B1-A74D-9594832FB779}" name="Jan - Mar 2020" dataDxfId="263" dataCellStyle="Comma 2"/>
    <tableColumn id="32" xr3:uid="{5A770501-A97D-4BEB-AB6B-1682D2737F8A}" name="Apr - Jun 2020" dataDxfId="262" dataCellStyle="Comma 2"/>
    <tableColumn id="33" xr3:uid="{A34AEC59-6E3A-4149-A71A-D7543C6627D2}" name="Jul - Sep 2020" dataDxfId="261" dataCellStyle="Comma 2"/>
    <tableColumn id="34" xr3:uid="{0559541C-D094-4C3F-B0F4-AF885FB80FC8}" name="Oct - Dec 2020" dataDxfId="260" dataCellStyle="Comma 2"/>
    <tableColumn id="35" xr3:uid="{265CB547-4A76-47B0-AFF5-803702A3C798}" name="Jan - Mar 2021" dataDxfId="259" dataCellStyle="Comma 2"/>
    <tableColumn id="36" xr3:uid="{5E2B64AE-D910-46F4-AE3B-922DDE3C596E}" name="Apr - Jun 2021" dataDxfId="258" dataCellStyle="Comma 2"/>
    <tableColumn id="39" xr3:uid="{923E30AE-745C-42BB-94B3-FE859AF5A120}" name="Jul - Sep 2021" dataDxfId="257" dataCellStyle="Comma 2"/>
    <tableColumn id="40" xr3:uid="{DF442131-3011-44B1-BFFD-BE7234E708EC}" name="Oct - Dec 2021" dataDxfId="256" dataCellStyle="Comma 2"/>
    <tableColumn id="37" xr3:uid="{EFF961E1-0E72-4412-9075-DEB9A985ACA9}" name="Households in receipt of ECO measures" dataDxfId="255" dataCellStyle="Comma 2"/>
    <tableColumn id="38" xr3:uid="{00F43A63-B78C-4A4F-B68D-D3FC20FB3F5E}" name="Valid percentage of households [n2]" dataDxfId="254" dataCellStyle="Normal 1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N21" totalsRowShown="0" headerRowDxfId="253" dataDxfId="251" headerRowBorderDxfId="252" headerRowCellStyle="Normal 3">
  <autoFilter ref="A7:AN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BA117F43-A171-4BB2-8EFB-8FD0C6FE9850}" name="Obligation"/>
    <tableColumn id="2" xr3:uid="{526C9267-4427-42F9-8AE4-73CF9A1D641D}" name="Tenure" dataDxfId="250" dataCellStyle="Normal 10"/>
    <tableColumn id="3" xr3:uid="{B293B126-6B79-41AD-BB67-4B1E788490A5}" name="Jan - Mar 2013" dataDxfId="249"/>
    <tableColumn id="4" xr3:uid="{5AC20B77-F2D9-4CF9-8BCA-FF713E624068}" name="Apr - Jun 2013" dataDxfId="248"/>
    <tableColumn id="5" xr3:uid="{1BA867BF-34AC-48A3-9334-65356D37CB8A}" name="Jul - Sep 2013" dataDxfId="247"/>
    <tableColumn id="6" xr3:uid="{BF648E20-AEF9-4B6C-B60B-FA686F6C8025}" name="Oct - Dec 2013" dataDxfId="246"/>
    <tableColumn id="7" xr3:uid="{0B7B198E-99C3-4C7D-8365-B66668C6E92B}" name="Jan - Mar 2014" dataDxfId="245"/>
    <tableColumn id="8" xr3:uid="{31F71A0C-0978-480C-8645-D449075061AE}" name="Apr - Jun 2014" dataDxfId="244"/>
    <tableColumn id="9" xr3:uid="{6C5D1FED-0B37-4D81-837C-831D67491E63}" name="Jul - Sep 2014" dataDxfId="243"/>
    <tableColumn id="10" xr3:uid="{38D964CF-B2E1-4FF3-9B33-DDDCD89D7B96}" name="Oct - Dec 2014" dataDxfId="242"/>
    <tableColumn id="11" xr3:uid="{99B5CFDB-F9F2-4582-A248-1A572E9FB728}" name="Jan - Mar 2015" dataDxfId="241"/>
    <tableColumn id="12" xr3:uid="{4770C026-1F59-46D4-A585-DB3E1B6A5830}" name="Apr - Jun 2015" dataDxfId="240"/>
    <tableColumn id="13" xr3:uid="{3248A3DF-E5D6-446A-AEB3-FB8A11CB57DF}" name="Jul - Sep 2015" dataDxfId="239"/>
    <tableColumn id="14" xr3:uid="{50FC15ED-6754-4E89-9BE3-17F235800369}" name="Oct - Dec 2015" dataDxfId="238"/>
    <tableColumn id="15" xr3:uid="{193CFF02-04BB-4711-889B-A0DAA4F378E3}" name="Jan - Mar 2016" dataDxfId="237"/>
    <tableColumn id="16" xr3:uid="{8914EE0E-4D64-42F2-8CB2-EB61359B6CF8}" name="Apr - Jun 2016" dataDxfId="236"/>
    <tableColumn id="17" xr3:uid="{EE06BCC3-3C00-4C92-B9D1-F7E16F71AB93}" name="Jul - Sep 2016" dataDxfId="235"/>
    <tableColumn id="18" xr3:uid="{B0F5D284-D8F0-461E-A61E-7F910C00D24D}" name="Oct - Dec 2016" dataDxfId="234"/>
    <tableColumn id="19" xr3:uid="{0FBC2E4E-FBDC-4FC4-BFB8-ACF13FE8B609}" name="Jan - Mar 2017" dataDxfId="233"/>
    <tableColumn id="20" xr3:uid="{80E482AA-A41C-49B4-92F8-54EA6CA732DD}" name="Apr - Jun 2017" dataDxfId="232"/>
    <tableColumn id="21" xr3:uid="{99B96449-40E8-4C01-AA04-614605A03018}" name="Jul - Sep 2017" dataDxfId="231"/>
    <tableColumn id="22" xr3:uid="{AFEF2D83-57C5-4D0F-B6CF-4B3AAC3DDBF9}" name="Oct - Dec 2017" dataDxfId="230"/>
    <tableColumn id="23" xr3:uid="{48F25E74-6DA9-453F-873F-DE7C841468AB}" name="Jan - Mar 2018" dataDxfId="229"/>
    <tableColumn id="24" xr3:uid="{6BBEB417-F75C-4335-9EE6-BECF49BCF3B7}" name="Apr - Jun 2018" dataDxfId="228"/>
    <tableColumn id="25" xr3:uid="{49DBC455-EF04-41B0-B28B-6DA2B9C7841E}" name="Jul - Sep 2018" dataDxfId="227"/>
    <tableColumn id="26" xr3:uid="{3B1529F5-850F-4C98-9217-4222FC4BB6C4}" name="Oct - Dec 2018" dataDxfId="226"/>
    <tableColumn id="27" xr3:uid="{C3447791-1F29-4CBC-B750-665D0A24480E}" name="Jan - Mar 2019" dataDxfId="225"/>
    <tableColumn id="28" xr3:uid="{CFC2C895-5723-4EDF-8660-66BF2A5FB102}" name="Apr - Jun 2019" dataDxfId="224"/>
    <tableColumn id="29" xr3:uid="{20F92286-758D-47BA-B4D3-01965EDA97B4}" name="Jul - Sep 2019" dataDxfId="223"/>
    <tableColumn id="30" xr3:uid="{C0ACC10C-6DC8-489F-9F8B-5DE0EDCE2C76}" name="Oct - Dec 2019" dataDxfId="222"/>
    <tableColumn id="31" xr3:uid="{958F9489-DE2C-4749-94D5-DFD8940898D9}" name="Jan - Mar 2020" dataDxfId="221"/>
    <tableColumn id="32" xr3:uid="{F78775D2-98DD-4827-964B-93E067271AF9}" name="Apr - Jun 2020" dataDxfId="220"/>
    <tableColumn id="33" xr3:uid="{1F19CD17-03AF-4147-9641-505AEDF9CA8F}" name="Jul - Sep 2020" dataDxfId="219"/>
    <tableColumn id="34" xr3:uid="{204265E5-54F7-4296-A6F4-80A47A3E07A8}" name="Oct - Dec 2020" dataDxfId="218"/>
    <tableColumn id="35" xr3:uid="{E9622AB1-468F-4688-A858-E2E5BA0376F6}" name="Jan - Mar 2021" dataDxfId="217"/>
    <tableColumn id="36" xr3:uid="{87BB9825-3151-4FEB-83A6-5E8E80540187}" name="Apr - Jun 2021" dataDxfId="216"/>
    <tableColumn id="39" xr3:uid="{524283B8-394C-4A9D-9756-0834F0DD61F2}" name="Jul - Sep 2021" dataDxfId="215"/>
    <tableColumn id="40" xr3:uid="{A475527A-6C28-44EC-BC32-4A0CCAAC000C}" name="Oct - Dec 2021" dataDxfId="214"/>
    <tableColumn id="37" xr3:uid="{5DA98D6A-F946-48F6-B4C9-AB357362265B}" name="Households in receipt of ECO measures" dataDxfId="213"/>
    <tableColumn id="38" xr3:uid="{E5A1ABD9-CB8E-48E1-8C42-C5B2FA8C182B}" name="Valid percentage of households [n1]" dataDxfId="212"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1" tableBorderDxfId="210">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09" dataCellStyle="Normal 24 6"/>
    <tableColumn id="2" xr3:uid="{31A31EB1-CC49-42CA-96DB-5B2C9426EA18}" name="Country or Region Name" dataDxfId="208" dataCellStyle="Normal 24 6"/>
    <tableColumn id="3" xr3:uid="{974EEEE9-444A-4937-AE38-5D4417D02634}" name="Unitary Authorities" dataDxfId="207" dataCellStyle="Normal 24 6"/>
    <tableColumn id="4" xr3:uid="{8D439533-CDBB-4A6A-9C47-107D56628C2A}" name="Local Authorities" dataDxfId="206" dataCellStyle="Normal 24 6"/>
    <tableColumn id="5" xr3:uid="{BC11BAAA-E6FC-498B-9342-E413AA3DB8EE}" name="Households in receipt of ECO measures" dataDxfId="205" dataCellStyle="Normal 24 6"/>
    <tableColumn id="6" xr3:uid="{31753E1E-846F-460C-9353-E273BC826797}" name="Percentage of households in receipt of ECO measures" dataDxfId="204" dataCellStyle="Normal 24 6"/>
    <tableColumn id="7" xr3:uid="{3DD13E2A-AB9B-4F28-8957-42CFBA081109}" name="Households with at least one usual resident _x000a_[n9], [n10]" dataDxfId="203" dataCellStyle="Normal 24 6"/>
    <tableColumn id="8" xr3:uid="{A5360F66-E843-4F8D-9A89-AA87D80E6F1D}" name="Households in receipt of ECO measures per 1,000 households" dataDxfId="202" dataCellStyle="Normal 26 2 4 2 3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17" totalsRowShown="0" headerRowDxfId="661" dataDxfId="659" headerRowBorderDxfId="660" tableBorderDxfId="658" headerRowCellStyle="Normal 3" dataCellStyle="Normal 22">
  <autoFilter ref="A7:G117"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57"/>
    <tableColumn id="2" xr3:uid="{DB941907-5423-4ED7-AC58-D0D8AFF35DA8}" name="ECO_x000a_[n2]" dataDxfId="656"/>
    <tableColumn id="3" xr3:uid="{55B0D656-DB86-403C-BF42-FA83B7BCC16B}" name="Cashback_x000a_[n3]" dataDxfId="655" dataCellStyle="Normal 22"/>
    <tableColumn id="4" xr3:uid="{6DA275EE-C6EB-46ED-8869-76A84261D2DC}" name="Green Deal Finance Plans_x000a_[n4]" dataDxfId="654" dataCellStyle="Normal 22"/>
    <tableColumn id="5" xr3:uid="{0B740A6A-9FC3-47FA-AE35-AF87B594E9B5}" name="Green Deal Home Improvement Fund_x000a_[n2], [n5]" dataDxfId="653" dataCellStyle="Normal 22"/>
    <tableColumn id="6" xr3:uid="{0D23DD5D-A313-4778-A929-CB1F2C87E452}" name="Green Deal Communities _x000a_[n6], [n7]" dataDxfId="652" dataCellStyle="Normal 22"/>
    <tableColumn id="7" xr3:uid="{C173F65F-043D-48E4-8139-34B16F71DEB3}" name="Total number of individual households" dataDxfId="651"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1" tableBorderDxfId="200">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199" dataCellStyle="Normal 26 2 4 2 3 2"/>
    <tableColumn id="2" xr3:uid="{36766319-D59D-4E3C-BBDB-DCF47485E37E}" name="Parliamentary Constituency Name" dataDxfId="198" dataCellStyle="Normal 26 2 4 2 3 2"/>
    <tableColumn id="3" xr3:uid="{3CF87CEC-C5E4-462C-BCEC-BAF9BE4C828B}" name="Households in receipt of ECO measures" dataDxfId="197" dataCellStyle="Normal 2 2 3"/>
    <tableColumn id="4" xr3:uid="{D0817223-9B57-4C2E-99FB-3A34114D4F1E}" name="Households with at least one usual resident _x000a_[n1], [n2]" dataDxfId="196" dataCellStyle="Normal 26 2 4 2 3 2"/>
    <tableColumn id="5" xr3:uid="{67B979D3-8F6D-44FB-BB81-BB1D24DC4A0E}" name="Households in receipt of ECO measures per 1,000 households" dataDxfId="195"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4" headerRowBorderDxfId="193" tableBorderDxfId="192">
  <autoFilter ref="A6:C108" xr:uid="{9547E55C-6340-46CF-9761-29E91807EA5E}">
    <filterColumn colId="0" hiddenButton="1"/>
    <filterColumn colId="1" hiddenButton="1"/>
    <filterColumn colId="2" hiddenButton="1"/>
  </autoFilter>
  <tableColumns count="3">
    <tableColumn id="1" xr3:uid="{AC1519BE-6D4F-4E67-BDE1-8F3524C88BCD}" name="Month" dataDxfId="191" dataCellStyle="Normal 10"/>
    <tableColumn id="2" xr3:uid="{19FE235D-4C03-4D0F-B1EC-217C23B09C63}" name="Number of auctions" dataDxfId="190" dataCellStyle="Normal 5"/>
    <tableColumn id="3" xr3:uid="{C68FD827-5DC9-4262-9229-D49E6B0C477D}" name="Total amount traded" dataDxfId="189" dataCellStyle="Percent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6" totalsRowShown="0" headerRowDxfId="188" dataDxfId="187" tableBorderDxfId="186" headerRowCellStyle="Normal 3" dataCellStyle="Normal 3">
  <autoFilter ref="A7:M116"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85" dataCellStyle="Normal 2"/>
    <tableColumn id="2" xr3:uid="{3FFB1AAF-D26F-478F-BD3F-A3386557E5A9}" name="Carbon Saving Target (CERO) Measures" dataDxfId="184"/>
    <tableColumn id="3" xr3:uid="{10F88CE3-FB65-4489-BDF4-F1043B0CA1CA}" name="CERO measures traded through brokerage" dataDxfId="183"/>
    <tableColumn id="4" xr3:uid="{2C66985C-E38F-4CC6-B5DD-6C1CB9C56A8C}" name="Percentage of CERO measures traded through brokerage" dataDxfId="182"/>
    <tableColumn id="5" xr3:uid="{8C2F9500-A805-4B4C-B793-432B09E0DB30}" name="Carbon Savings Community (CSCO) measures" dataDxfId="181"/>
    <tableColumn id="6" xr3:uid="{2DCEEEA2-C091-45F7-8E76-C18E904D852A}" name="CSCO measures traded through brokerage" dataDxfId="180"/>
    <tableColumn id="7" xr3:uid="{43DB647F-4CC3-4C61-ADF8-78E794656F0B}" name="Percentage of CSCO measures traded through brokerage" dataDxfId="179"/>
    <tableColumn id="8" xr3:uid="{92086CD8-C5A6-432A-A4E3-DBD238208395}" name="Affordable Warmth (HHCRO) measures" dataDxfId="178" dataCellStyle="Normal 22"/>
    <tableColumn id="9" xr3:uid="{E871F04D-FF6A-4534-A39B-666B3C178110}" name="HHCRO measures traded through brokerage" dataDxfId="177" dataCellStyle="Normal 3"/>
    <tableColumn id="10" xr3:uid="{804DBA23-400E-4EAE-93B3-7D4C688A112B}" name="% of HHCRO measures traded through brokerage" dataDxfId="176" dataCellStyle="Normal 3"/>
    <tableColumn id="11" xr3:uid="{533750AD-D566-4684-A645-B3ACEF804284}" name="Total number of measures installed" dataDxfId="175" dataCellStyle="Normal 3"/>
    <tableColumn id="12" xr3:uid="{C303D14D-5A4E-401B-A8BD-6AA16494B5EF}" name="Total number of measures traded through brokerage" dataDxfId="174" dataCellStyle="Normal 3"/>
    <tableColumn id="13" xr3:uid="{729D62BD-E633-4E51-8CE0-C04FB7B18FDD}" name="Percentage of measures traded through brokerage" dataDxfId="173" dataCellStyle="Normal 3"/>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2" dataDxfId="171" tableBorderDxfId="170"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69" dataCellStyle="Normal 24 2 2 3 3"/>
    <tableColumn id="2" xr3:uid="{52E22670-BC3F-44BF-9B26-D349AA7C4550}" name="Clearing price for Carbon Saving Obligations (CERO) _x000a_£ per tonne" dataDxfId="168" dataCellStyle="Normal 5"/>
    <tableColumn id="3" xr3:uid="{3DB73E47-DD85-41F1-ADF6-0EEE2E932364}" name="Clearing price for Carbon Saving Communities (CSCO) _x000a_£ per tonne" dataDxfId="167" dataCellStyle="Normal 5"/>
    <tableColumn id="4" xr3:uid="{9EB4FDD6-6E2A-4A7E-A09F-025BCE80344F}" name="Clearing price for Carbon Saving Communities Rural Current _x000a_£ per tonne _x000a_[n2]" dataDxfId="166" dataCellStyle="Normal 22"/>
    <tableColumn id="5" xr3:uid="{7B51089D-4A29-482A-9C50-9E7297CB2FE2}" name="Clearing price for Carbon Saving Communities Rural Future _x000a_£ per tonne _x000a_[n3]" dataDxfId="165" dataCellStyle="Normal 22"/>
    <tableColumn id="6" xr3:uid="{F978169D-BBEE-4401-A9AE-52155F15990A}" name="Clearing price for Carbon Saving Communities Rural _x000a_£ per tonne _x000a_[n4]" dataDxfId="164" dataCellStyle="Percent 2"/>
    <tableColumn id="7" xr3:uid="{16483EA6-B9E5-4881-A440-895A8F0D53EE}" name="Clearing price for Carbon Saving Obligations Solid Wall _x000a_£ per tonne _x000a_[n5]" dataDxfId="163" dataCellStyle="Percent 2"/>
    <tableColumn id="8" xr3:uid="{6AD0B3F5-3B9C-4A8E-B806-09426F6C308C}" name="Clearing price for Carbon Saving Communities Solid Wall _x000a_£ per tonne _x000a_[n6]" dataDxfId="162" dataCellStyle="Percent 2"/>
    <tableColumn id="9" xr3:uid="{05637568-D0A7-4ED2-B725-927067C1B186}" name="Clearing price for Affordable Warmth (HHCRO) _x000a_£ per £ notional bill saving" dataDxfId="161" dataCellStyle="Percent 2"/>
    <tableColumn id="10" xr3:uid="{628AB521-C9C8-48A2-82F6-9B7B8FF8ECBE}" name="Clearing price for Affordable Warmth minimum (HHCRO) _x000a_£ per £ notional bill saving _x000a_[n7]" dataDxfId="160"/>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59" dataDxfId="158" tableBorderDxfId="157"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56" dataCellStyle="Normal 24 2 2 3 2 2 2 2 3 2 2 2"/>
    <tableColumn id="2" xr3:uid="{806A166E-0DD5-4B1B-8F25-F1BE167674FC}" name="Auction Date" dataDxfId="155" dataCellStyle="Normal 24 2 2 3 2 2 2 2 3 2 2 2"/>
    <tableColumn id="3" xr3:uid="{643F779F-8353-4CD6-9E61-3161768A2D9B}" name="Clearing price for Carbon Saving Obligations (CERO) _x000a_£ per tonne" dataDxfId="154" dataCellStyle="Normal 5"/>
    <tableColumn id="4" xr3:uid="{24DFDD6F-6A91-4CCB-8F04-044E2675AD43}" name="Clearing price for Carbon Saving Rural_x000a_£ per tonne" dataDxfId="153" dataCellStyle="Normal 5"/>
    <tableColumn id="5" xr3:uid="{2EB29C4C-152B-4238-93DD-F067A311AA89}" name="Clearing price for Carbon Saving Obligations _x000a_Solid Wall _x000a_£ per tonne" dataDxfId="152" dataCellStyle="Normal 5"/>
    <tableColumn id="6" xr3:uid="{4B9F9C23-E67E-4BD1-9360-4641508ED838}" name="Clearing price for Affordable Warmth (HHCRO)_x000a_£ per £ notional bill saving" dataDxfId="151" dataCellStyle="Normal 22"/>
    <tableColumn id="7" xr3:uid="{DDBE1491-EA7C-4D91-B80A-6A3386A5C8F1}" name="Clearing price for Affordable Warmth minimum (HHCRO) _x000a_£ per £ notional bill saving" dataDxfId="150" dataCellStyle="Normal 5"/>
    <tableColumn id="8" xr3:uid="{4205B93E-1582-4424-9A35-20EA499BA1DB}" name="Clearing price for Affordable Warmth Insulation only (HHCRO) _x000a_£ per £ notional bill saving" dataDxfId="149" dataCellStyle="Normal 5"/>
    <tableColumn id="9" xr3:uid="{E74C8FF0-10CC-48D7-ADF3-7D50DB28D8C8}" name="Clearing price for Affordable Warmth Solid Wall (HHCRO) _x000a_£ per £ notional bill saving" dataDxfId="148" dataCellStyle="Normal 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47" dataDxfId="146" tableBorderDxfId="145"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4" dataCellStyle="Normal 22"/>
    <tableColumn id="2" xr3:uid="{80E272D2-C478-4ABA-9CB6-CC3E5D500973}" name="Auction Date" dataDxfId="143" dataCellStyle="Normal 24 2 2 3 2 2 2 2 3 2 2 2 2 2"/>
    <tableColumn id="3" xr3:uid="{2C7D9D00-D42E-4018-820A-FDDFBB9006DF}" name="Clearing price for Affordable Warmth _x000a_£ per £ notional bill saving" dataDxfId="142" dataCellStyle="Normal 22"/>
    <tableColumn id="4" xr3:uid="{DC529DAE-D034-48FB-B6CA-5B6BD32B04A7}" name="Clearing price for Affordable Warmth Solid Wall _x000a_£ per £ notional bill saving _x000a_[n2]" dataDxfId="141" dataCellStyle="Normal 22"/>
    <tableColumn id="5" xr3:uid="{575F2402-F970-431F-A236-0E15762FEF00}" name="Clearing price for Affordable Warmth - Uncapped _x000a_£ per £ notional bill saving _x000a_[n3]" dataDxfId="140" dataCellStyle="Normal 22"/>
    <tableColumn id="6" xr3:uid="{D579792B-BC99-45A4-B720-BD788A85AA12}" name="Clearing price for Affordable Warmth - Uncapped Rural _x000a_£ per £ notional bill saving _x000a_[n4]" dataDxfId="139" dataCellStyle="Normal 22"/>
    <tableColumn id="7" xr3:uid="{25CDFB95-FADC-4ADA-9EEA-B8E6DC0856D0}" name="Clearing price for Affordable Warmth - Uncapped Solid Wall _x000a_£ per £ notional bill saving _x000a_[n5]" dataDxfId="138" dataCellStyle="Normal 2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3" totalsRowShown="0" headerRowDxfId="137" tableBorderDxfId="136" headerRowCellStyle="Normal 19 2 2 5 3 2 3">
  <autoFilter ref="A7:J43"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35" dataCellStyle="Normal 3 30"/>
    <tableColumn id="2" xr3:uid="{D72D89D5-2025-41B3-BED3-A35948C1FB2B}" name="Carbon Saving Obligation (CERO)" dataDxfId="134" dataCellStyle="Normal 19 2 2 5 3 2 3"/>
    <tableColumn id="3" xr3:uid="{9AF3D5FD-31F4-4927-9FB2-9D34B74BEC14}" name=" CERO, of which rural sub-obligation" dataDxfId="133" dataCellStyle="Normal 19 2 2 5 3 2 3"/>
    <tableColumn id="4" xr3:uid="{97D4A433-A941-4FC3-BA75-4A10DA5E4D7C}" name="Carbon Savings Communities (CSCO)" dataDxfId="132" dataCellStyle="Normal 19 2 2 5 3 2 3"/>
    <tableColumn id="5" xr3:uid="{1B7775DF-F11A-4FFA-8F3B-08D7ACD8952A}" name="CSCO, of which rural sub-obligation" dataDxfId="131" dataCellStyle="Normal 19 2 2 5 3 2 3"/>
    <tableColumn id="6" xr3:uid="{A1B1CDCA-B0C7-412F-98EE-E1CCB0352DF5}" name="Affordable Warmth (HHCRO)" dataDxfId="130" dataCellStyle="Normal 19 2 2 5 3 2 3"/>
    <tableColumn id="7" xr3:uid="{9A8F8FA7-D43F-4BA4-8D5E-DB19790427E8}" name="HHCRO, of which rural sub-obligation" dataDxfId="129" dataCellStyle="Normal 19 2 2 5 3 2 3"/>
    <tableColumn id="8" xr3:uid="{BE59E3B8-6F7F-479A-9297-593D4D1506D4}" name="Total delivery costs _x000a_[n1]" dataDxfId="128" dataCellStyle="Normal 19 2 2 5 3 2 3"/>
    <tableColumn id="9" xr3:uid="{7E6E247F-04B6-49E6-927C-A7C8059B8C8D}" name="Administrative costs _x000a_[n2], [n4], [n6]" dataDxfId="127" dataCellStyle="Normal 19 2 2 5 3 2 3"/>
    <tableColumn id="10" xr3:uid="{44083B14-5E01-4BF6-BA34-50CE9B5FACBB}" name="Total delivery and administrative costs _x000a_[n3]" dataDxfId="126" dataCellStyle="Normal 19 2 2 5 3 2 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25" headerRowBorderDxfId="124" tableBorderDxfId="123"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2" dataCellStyle="Normal 19 2 2 5 2"/>
    <tableColumn id="2" xr3:uid="{16390A81-BF19-4E1C-97C9-978B41FCEF3E}" name="Average cost _x000a_£/£ of lifetime bill saving_x000a_(all suppliers) _x000a_[n2]" dataDxfId="121"/>
    <tableColumn id="3" xr3:uid="{00CD1B53-F78E-413D-812A-3F91EF26B3AC}" name="Highest average cost _x000a_£/£ of lifetime bill saving _x000a_(individual supplier) [n3]" dataDxfId="120"/>
    <tableColumn id="4" xr3:uid="{143758B7-E989-4B98-AE41-BE4C5E1A63A3}" name="Lowest average cost _x000a_£/£ of lifetime bill saving _x000a_(individual supplier) [n3]" dataDxfId="119"/>
    <tableColumn id="5" xr3:uid="{94F1DF87-DC1C-4F07-BF1B-54FBAAD9098E}" name="Average cost_x000a_£/tCO2 saving_x000a_(all suppliers) _x000a_[n4]" dataDxfId="118"/>
    <tableColumn id="6" xr3:uid="{D158160E-C250-4A47-B0BC-0D162C6E1B03}" name="Highest average cost _x000a_£/tCO2 saving _x000a_(individual supplier) [n3]" dataDxfId="117"/>
    <tableColumn id="7" xr3:uid="{AA3B346D-C83D-4ED3-90A9-1B8EF469B856}" name="Lowest average cost _x000a_£/tCO2 saving _x000a_(individual supplier) [n3]" dataDxfId="116"/>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15" dataDxfId="113" headerRowBorderDxfId="114" tableBorderDxfId="112"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1" dataCellStyle="Normal 19 2 2 5"/>
    <tableColumn id="2" xr3:uid="{A1D956A7-46B3-4667-956C-FDBE51E5C933}" name="Average cost _x000a_£/£ of lifetime bill saving_x000a_(all suppliers) [n2]" dataDxfId="110" dataCellStyle="Normal 19 2 2 5"/>
    <tableColumn id="3" xr3:uid="{53E62729-A40A-438F-82B9-534B91EABD45}" name="Highest average cost _x000a_£/£ of lifetime bill saving _x000a_(individual supplier) [n3]" dataDxfId="109" dataCellStyle="Normal 19 2 2 5"/>
    <tableColumn id="4" xr3:uid="{EA4822E9-FADF-449E-9CBD-5DACA5DADAC9}" name="Lowest average cost _x000a_£/£ of lifetime bill saving _x000a_(individual supplier) [n3]" dataDxfId="108" dataCellStyle="Normal 19 2 2 5"/>
    <tableColumn id="5" xr3:uid="{FD66A833-39D0-44CE-BE0A-9BF35444FBE2}" name="Average cost_x000a_£/tCO2 saving_x000a_(all suppliers) [n4]" dataDxfId="107" dataCellStyle="Normal 19 2 2 5"/>
    <tableColumn id="6" xr3:uid="{EF94A541-D8E2-4F84-A50A-78B3F9F43942}" name="Highest average cost _x000a_£/tCO2 saving _x000a_(individual supplier) [n2]" dataDxfId="106" dataCellStyle="Normal 19 2 2 5"/>
    <tableColumn id="7" xr3:uid="{9353279C-FBE3-4C90-9DF6-2FBFA82297D3}" name="Lowest average cost _x000a_£/tCO2 saving _x000a_(individual supplier) [n2]" dataDxfId="105" dataCellStyle="Normal 19 2 2 5"/>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4" dataDxfId="102" headerRowBorderDxfId="103" tableBorderDxfId="101"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0" dataCellStyle="Normal 19 2 2 5 3 2 2 2"/>
    <tableColumn id="2" xr3:uid="{9C99D5CC-0796-48A4-9D49-5901B7A95DD0}" name="Average cost _x000a_£/£ of lifetime bill saving_x000a_(all suppliers) _x000a_[n1]" dataDxfId="99" dataCellStyle="Normal 19 2 2 5 3 2 2 2"/>
    <tableColumn id="3" xr3:uid="{6F755995-1BD6-4C5C-9B76-782A8D19223D}" name="Median of_x000a_average costs_x000a_£/£ of lifetime bill saving_x000a_ (individual supplier) [n2]" dataDxfId="98" dataCellStyle="Normal 19 2 2 5 3 2 2 2"/>
    <tableColumn id="4" xr3:uid="{E140BA9A-EA83-4EDC-8B62-A75E8C8C2762}" name="Upper Quartile_x000a_average costs_x000a_ £/£ of lifetime bill saving_x000a_ (individual supplier) [n2]" dataDxfId="97" dataCellStyle="Normal 19 2 2 5 3 2 2 2"/>
    <tableColumn id="5" xr3:uid="{FDF9D494-7EB7-4218-A0C4-D88884D15380}" name="Lower Quartile_x000a_average costs_x000a_ £/£ of lifetime bill saving_x000a_ (individual supplier) [n2]" dataDxfId="96" dataCellStyle="Normal 19 2 2 5 3 2 2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50" headerRowBorderDxfId="649" tableBorderDxfId="648"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47"/>
    <tableColumn id="2" xr3:uid="{1FE5DB2C-E574-4667-91DD-27C57C90D1A4}" name="ECO_x000a_[n3]" dataDxfId="646" dataCellStyle="Normal 22"/>
    <tableColumn id="3" xr3:uid="{11891507-D053-4513-B462-CDB1D96F26BB}" name="Green Deal Finance Plans _x000a_[n3]" dataDxfId="645" dataCellStyle="Normal 59"/>
    <tableColumn id="4" xr3:uid="{A776EA7D-193F-4E27-B8F6-8B80AAB20225}" name="Green Deal Home Improvement Fund_x000a_[n3], [n4]" dataDxfId="644" dataCellStyle="Normal 59"/>
    <tableColumn id="5" xr3:uid="{CDC92FB9-FA8B-4D32-A9E6-2FA8AAD42A8E}" name="Green Deal Communities" dataDxfId="643" dataCellStyle="Normal 59"/>
    <tableColumn id="6" xr3:uid="{5704BDF4-D52D-4DDE-9237-BD16BE8A8A22}" name="Total" dataDxfId="642"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95" dataDxfId="93" headerRowBorderDxfId="94" tableBorderDxfId="92"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1" dataCellStyle="Normal 19 2 2 5 3 2"/>
    <tableColumn id="2" xr3:uid="{E0FCA024-4551-4DFA-98A6-50C6E8696E81}" name="Apr - Jun 2017" dataDxfId="90" dataCellStyle="Normal 19 2 2 5 3 2"/>
    <tableColumn id="3" xr3:uid="{5AEB5F29-1EE5-4084-9E9A-F7978F8927CB}" name="Jul - Sep 2017" dataDxfId="89" dataCellStyle="Normal 19 2 2 5 3 2"/>
    <tableColumn id="4" xr3:uid="{93F65E1C-B3BC-4D6D-AEB1-37D06E757D03}" name="Oct - Dec 2017" dataDxfId="88" dataCellStyle="Normal 19 2 2 5 3 2"/>
    <tableColumn id="5" xr3:uid="{A6031C6C-4902-4389-AAFA-E825967E3DB2}" name="Jan - Mar 2018" dataDxfId="87" dataCellStyle="Normal 19 2 2 5 3 2"/>
    <tableColumn id="6" xr3:uid="{3407058D-7F30-4299-BC58-119626548BF5}" name="Apr - Jun 2018" dataDxfId="86" dataCellStyle="Normal 19 2 2 5 3 2"/>
    <tableColumn id="7" xr3:uid="{B85DC906-9606-4933-9268-812B0E4F8DA0}" name="Jul - Sep 2018" dataDxfId="85" dataCellStyle="Normal 19 2 2 5 3 2"/>
    <tableColumn id="8" xr3:uid="{D7BF777C-53BE-4DD0-A3B6-0CCCAFCCDAA2}" name="Total ECO HTH costs" dataDxfId="84" dataCellStyle="Normal 19 2 2 5 3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N15" totalsRowShown="0" headerRowDxfId="83" dataDxfId="81" headerRowBorderDxfId="82" tableBorderDxfId="80" headerRowCellStyle="Normal 3 30" dataCellStyle="Normal 19 2 2 5 3 2 2 2">
  <autoFilter ref="A7:N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D61B8DB0-9047-4BEA-A42E-E7CECB0C1781}" name="Obligation" dataDxfId="79" dataCellStyle="Normal 19 2 2 5 3 2 2 2"/>
    <tableColumn id="2" xr3:uid="{C98FAF73-F82C-4D18-B069-76E55D81FA37}" name="Oct - Dec 2018" dataDxfId="78" dataCellStyle="Normal 19 2 2 5 3 2 2 2"/>
    <tableColumn id="3" xr3:uid="{25EFADC2-7B6F-42A8-83F4-C5D13230FC33}" name="Jan - Mar 2019" dataDxfId="77" dataCellStyle="Normal 19 2 2 5 3 2 2 2"/>
    <tableColumn id="4" xr3:uid="{CB8B3E71-96F2-44A1-A07B-BEBF64EA9681}" name="Apr - Jun 2019" dataDxfId="76" dataCellStyle="Normal 19 2 2 5 3 2 2 2"/>
    <tableColumn id="5" xr3:uid="{97544A94-6286-4527-A6CE-2DACFA31C2C5}" name="Jul - Sep 2019" dataDxfId="75" dataCellStyle="Normal 19 2 2 5 3 2 2 2"/>
    <tableColumn id="6" xr3:uid="{FCAF98A4-B0E2-41AE-AD3B-E4B4530D0E29}" name="Oct - Dec 2019" dataDxfId="74" dataCellStyle="Normal 19 2 2 5 3 2 2 2"/>
    <tableColumn id="7" xr3:uid="{8E2D2E24-000E-4B87-A5BD-DC1476392F18}" name="Jan - Mar 2020" dataDxfId="73" dataCellStyle="Normal 19 2 2 5 3 2 2 2"/>
    <tableColumn id="8" xr3:uid="{E568AF12-55F2-4678-9B71-A4F8CCF53A9B}" name="Apr - Jun 2020" dataDxfId="72" dataCellStyle="Normal 19 2 2 5 3 2 2 2"/>
    <tableColumn id="9" xr3:uid="{2A8106DF-D0F4-494B-B6F2-6A4FC4CB78D0}" name="Jul - Sep 2020" dataDxfId="71" dataCellStyle="Normal 19 2 2 5 3 2 2 2"/>
    <tableColumn id="10" xr3:uid="{B5F912F8-A980-4313-A032-ED02695466B7}" name="Oct - Dec 2020" dataDxfId="70" dataCellStyle="Normal 19 2 2 5 3 2 2 2"/>
    <tableColumn id="11" xr3:uid="{F5F85B19-F0FC-4807-84FD-9C11A5F9673B}" name="Jan - Mar 2021" dataDxfId="69" dataCellStyle="Normal 19 2 2 5 3 2 2 2"/>
    <tableColumn id="12" xr3:uid="{DE2FD014-AADD-4993-BF2E-62F794850F12}" name="Apr - Jun 2021" dataDxfId="68" dataCellStyle="Normal 19 2 2 5 3 2 2 2"/>
    <tableColumn id="14" xr3:uid="{7BEF8974-5FDA-4751-B502-3A30472549A2}" name="Jul - Sep 2021" dataDxfId="67" dataCellStyle="Normal 19 2 2 5 3 2 2 2"/>
    <tableColumn id="13" xr3:uid="{10C5BD75-1E75-4DEF-AFC2-151128734EEC}" name="Total ECO3 costs" dataDxfId="66"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12" totalsRowShown="0" headerRowDxfId="65" dataDxfId="63" headerRowBorderDxfId="64" tableBorderDxfId="62" headerRowCellStyle="Normal 3">
  <autoFilter ref="A7:F112"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1"/>
    <tableColumn id="2" xr3:uid="{CA644C89-8509-40D1-B9F5-1D17DFC2EA6F}" name="&quot;'New&quot;_x000a_Green Deal Plans [n1]" dataDxfId="60"/>
    <tableColumn id="3" xr3:uid="{4CCA18B6-0319-4613-ADB4-C456C0A2A68E}" name="&quot;Pending&quot; _x000a_Green Deal Plans [n2]" dataDxfId="59"/>
    <tableColumn id="4" xr3:uid="{E790FC37-5F6A-4ED2-A0CC-86DEBEDDC89D}" name="&quot;Live&quot; _x000a_Green Deal Plans [n3]" dataDxfId="58"/>
    <tableColumn id="5" xr3:uid="{0071ADAB-3DD9-4F46-9190-C41B4B2371B7}" name="&quot;Completed&quot;_x000a_Green Deal Plans [n4]" dataDxfId="57"/>
    <tableColumn id="6" xr3:uid="{12587C4D-38F4-44D3-9EAE-0A04AB049412}" name="&quot;Total&quot;_x000a_Green Deal Plans [n5]" dataDxfId="56"/>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10" totalsRowShown="0" headerRowBorderDxfId="55" tableBorderDxfId="54">
  <autoFilter ref="A7:C110" xr:uid="{58323F21-09DB-4DED-BCBD-8402A3C08D87}">
    <filterColumn colId="0" hiddenButton="1"/>
    <filterColumn colId="1" hiddenButton="1"/>
    <filterColumn colId="2" hiddenButton="1"/>
  </autoFilter>
  <tableColumns count="3">
    <tableColumn id="1" xr3:uid="{7BA09EE0-EC2F-4398-9748-4EBCE0750EA9}" name="Installation Month" dataDxfId="53"/>
    <tableColumn id="2" xr3:uid="{15914E24-F852-4011-A385-2565163B1506}" name="Green Deal measures installed in month" dataDxfId="52"/>
    <tableColumn id="3" xr3:uid="{E62B8D47-10A5-48A3-938E-2841969FC5FE}" name="Green Deal measures installed at end of each month" dataDxfId="51"/>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L50" totalsRowShown="0" headerRowDxfId="50" headerRowBorderDxfId="49" tableBorderDxfId="48" headerRowCellStyle="Normal 3">
  <autoFilter ref="A7:AL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C33D8833-4CDA-4A10-ADC2-12310E272930}" name="Measure Types" dataDxfId="47" dataCellStyle="Normal 22"/>
    <tableColumn id="2" xr3:uid="{7A20AA8A-BC09-4EE5-8727-A1F5107263F2}" name="Apr - Jun 2013" dataDxfId="46" dataCellStyle="Normal 22"/>
    <tableColumn id="3" xr3:uid="{595D5B3D-DE1A-4C21-9B92-8FBC778AA85A}" name="Jul - Sep 2013" dataDxfId="45" dataCellStyle="Normal 22"/>
    <tableColumn id="4" xr3:uid="{1012BC72-0A6C-4FAB-8F97-5512396D1E1C}" name="Oct - Dec 2013" dataDxfId="44" dataCellStyle="Normal 22"/>
    <tableColumn id="5" xr3:uid="{5403E9C0-6B0C-40B2-AB34-ABE24B7E8922}" name="Jan - Mar 2014" dataDxfId="43" dataCellStyle="Normal 22"/>
    <tableColumn id="6" xr3:uid="{6A5AF0F2-E847-4871-85E3-09E9BA02775E}" name="Apr - Jun 2014" dataDxfId="42" dataCellStyle="Normal 22"/>
    <tableColumn id="7" xr3:uid="{417ECE78-416A-4306-8163-B3843D4DEDB2}" name="Jul - Sep 2014" dataDxfId="41" dataCellStyle="Normal 22"/>
    <tableColumn id="8" xr3:uid="{3201C436-1050-4B6B-B218-F6B366F407D9}" name="Oct - Dec 2014" dataDxfId="40" dataCellStyle="Normal 22"/>
    <tableColumn id="9" xr3:uid="{634B63F7-4264-46AD-8651-723843ADFAFC}" name="Jan - Mar 2015" dataDxfId="39" dataCellStyle="Normal 22"/>
    <tableColumn id="10" xr3:uid="{8D6C4A0D-184E-48C2-A8FD-B3F839BA197E}" name="Apr - Jun 2015" dataDxfId="38" dataCellStyle="Normal 22"/>
    <tableColumn id="11" xr3:uid="{0D7848AC-BEC5-4416-B74C-3687F8C335BA}" name="Jul - Sep 2015" dataDxfId="37" dataCellStyle="Normal 22"/>
    <tableColumn id="12" xr3:uid="{2FC0879A-AF66-4ECF-AD76-220520262560}" name="Oct - Dec 2015" dataDxfId="36" dataCellStyle="Normal 22"/>
    <tableColumn id="13" xr3:uid="{7295CFDD-AADC-4281-9AA5-A9E362553DD8}" name="Jan - Mar 2016" dataDxfId="35" dataCellStyle="Normal 22"/>
    <tableColumn id="14" xr3:uid="{AE0CC545-FC91-4865-830E-EFEEEBDEC49C}" name="Apr - Jun 2016" dataDxfId="34" dataCellStyle="Normal 22"/>
    <tableColumn id="15" xr3:uid="{A97B42E9-922E-437F-AD2F-B1E7BD194F87}" name="Jul - Sep 2016" dataDxfId="33" dataCellStyle="Normal 22"/>
    <tableColumn id="16" xr3:uid="{3599AD0E-1413-4FA7-8EFA-C6D989F55CA9}" name="Oct - Dec 2016" dataDxfId="32" dataCellStyle="Normal 22"/>
    <tableColumn id="17" xr3:uid="{2790CE5D-E562-4EC5-87A3-DA50986D43E8}" name="Jan - Mar 2017" dataDxfId="31" dataCellStyle="Normal 22"/>
    <tableColumn id="18" xr3:uid="{43E26B37-DA8A-4FFE-85DA-A5F91E8BBB06}" name="Apr- Jun 2017" dataDxfId="30" dataCellStyle="Normal 22"/>
    <tableColumn id="19" xr3:uid="{D119F283-4A3D-4A35-922C-4D97AB248486}" name="Jul - Sep 2017" dataDxfId="29" dataCellStyle="Normal 22"/>
    <tableColumn id="20" xr3:uid="{F0DB5D68-CCC7-45D8-9835-79B8E1456EB6}" name="Oct - Dec 2017" dataDxfId="28" dataCellStyle="Normal 22"/>
    <tableColumn id="21" xr3:uid="{F7DD2C40-F9A2-49BF-A268-8C1C673CB95E}" name="Jan - Mar 2018" dataDxfId="27" dataCellStyle="Normal 22"/>
    <tableColumn id="22" xr3:uid="{3DFAF7EC-4389-4FEB-A620-2FB4A8BD78C7}" name="Apr - Jun 2018" dataDxfId="26" dataCellStyle="Normal 22"/>
    <tableColumn id="23" xr3:uid="{CCB092D1-91CC-4E5A-9221-F7F66FC78D54}" name="Jul - Sep 2018" dataDxfId="25" dataCellStyle="Normal 22"/>
    <tableColumn id="24" xr3:uid="{261DACFE-7BE6-4C4A-B382-6565F56152FD}" name="Oct - Dec 2018" dataDxfId="24" dataCellStyle="Normal 22"/>
    <tableColumn id="25" xr3:uid="{F936BABF-4A61-4086-A435-1A6A90CE9F39}" name="Jan - Mar 2019" dataDxfId="23" dataCellStyle="Normal 22"/>
    <tableColumn id="26" xr3:uid="{13EBB09A-8BFB-4212-8015-59A16DCDCCBE}" name="Apr - Jun 2019" dataDxfId="22" dataCellStyle="Normal 22"/>
    <tableColumn id="27" xr3:uid="{D679096B-49E1-4106-9D25-A7735B43AD0B}" name="Jul - Sep 2019" dataDxfId="21" dataCellStyle="Normal 22"/>
    <tableColumn id="28" xr3:uid="{9F54A099-9CC9-40A2-99C5-A34A02F6EC97}" name="Oct - Dec 2019" dataDxfId="20" dataCellStyle="Normal 22"/>
    <tableColumn id="29" xr3:uid="{BAE49998-86E4-4F72-B661-251433100F42}" name="Jan - Mar 2020" dataDxfId="19" dataCellStyle="Normal 22"/>
    <tableColumn id="30" xr3:uid="{9F23BA5D-1623-4F63-8031-61B8A0C458AA}" name="Apr - Jun 2020" dataDxfId="18" dataCellStyle="Normal 22"/>
    <tableColumn id="31" xr3:uid="{DA9D3F2E-CC27-4AF4-AFCE-42D7F188745B}" name="Jul - Sep 2020" dataDxfId="17" dataCellStyle="Normal 22"/>
    <tableColumn id="32" xr3:uid="{0F120C0F-FF23-484E-A486-7A3BA309B7FA}" name="Oct - Dec 2020" dataDxfId="16" dataCellStyle="Normal 22"/>
    <tableColumn id="33" xr3:uid="{2D858FBE-952C-40B3-AA90-E4A498EC0C4E}" name="Jan - Mar 2021" dataDxfId="15" dataCellStyle="Normal 22"/>
    <tableColumn id="34" xr3:uid="{2E63E08E-316B-4FE1-8839-33CB86C48C08}" name="Apr - Jun 2021" dataDxfId="14" dataCellStyle="Normal 22"/>
    <tableColumn id="37" xr3:uid="{6592C659-BE61-40FF-8157-115666F68615}" name="Jul - Sep 2021" dataDxfId="13" dataCellStyle="Normal 22"/>
    <tableColumn id="38" xr3:uid="{DC414E51-539F-4531-AC3D-6FF308BEA6FC}" name="Oct - Dec 2021"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19" totalsRowShown="0" headerRowDxfId="9" dataDxfId="7" headerRowBorderDxfId="8" tableBorderDxfId="6" headerRowCellStyle="Normal 3">
  <autoFilter ref="A7:F119"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641" dataDxfId="639" headerRowBorderDxfId="640" tableBorderDxfId="638"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637" dataCellStyle="Normal 22"/>
    <tableColumn id="2" xr3:uid="{2F807F88-A6E4-463B-8B5C-151E842B27BB}" name="Non-traded _x000a_[n3]" dataDxfId="636" dataCellStyle="Normal 22"/>
    <tableColumn id="3" xr3:uid="{C3B43D5D-EBA3-4C2F-8DCF-DC56A4E038E7}" name="Traded" dataDxfId="635" dataCellStyle="Normal 22"/>
    <tableColumn id="4" xr3:uid="{72EB8A8F-D3F3-4C54-B247-E2803F0E130C}" name="Total" dataDxfId="634" dataCellStyle="Normal 22"/>
    <tableColumn id="5" xr3:uid="{6FB97DA3-E028-46F1-B80E-73204615BBD6}" name="Estimated lifetime energy saving (GWh)" dataDxfId="633"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632" dataDxfId="630" headerRowBorderDxfId="631" tableBorderDxfId="629"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28" dataCellStyle="Normal 22"/>
    <tableColumn id="2" xr3:uid="{397EFCF7-630C-4D27-A67C-7D62681CB1B2}" name="Non-traded _x000a_[n3]" dataDxfId="627" dataCellStyle="Normal 22"/>
    <tableColumn id="3" xr3:uid="{27C5B768-6A21-4DF1-84E4-3CD16C3DE487}" name="Traded" dataDxfId="626" dataCellStyle="Normal 22"/>
    <tableColumn id="4" xr3:uid="{EDF5855D-8962-4AD0-A557-C8ADCBC2F03D}" name="Total" dataDxfId="625" dataCellStyle="Normal 22"/>
    <tableColumn id="5" xr3:uid="{FA78E6B3-99F6-4F28-8BB8-EC7E49CF0328}" name="Estimated lifetime energy saving (GWh)" dataDxfId="624"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23" dataDxfId="621" headerRowBorderDxfId="622" tableBorderDxfId="620"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19" dataCellStyle="Normal 22"/>
    <tableColumn id="2" xr3:uid="{2389AB17-51C8-4BF4-8D62-8A9085D4A97D}" name="Non-traded _x000a_[n3]" dataDxfId="618" dataCellStyle="Normal 22"/>
    <tableColumn id="3" xr3:uid="{129A757A-B016-4C37-B1D0-67C54E6EC248}" name="Traded" dataDxfId="617" dataCellStyle="Normal 22"/>
    <tableColumn id="4" xr3:uid="{934C4673-BAEE-40C5-A37E-9619BE9A487A}" name="Total" dataDxfId="616" dataCellStyle="Normal 22"/>
    <tableColumn id="5" xr3:uid="{0A3AB8CA-CF2C-4317-B8B0-9F638457DBCD}" name="Estimated lifetime energy saving (GWh)" dataDxfId="615"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614" dataDxfId="612" headerRowBorderDxfId="613" tableBorderDxfId="611"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610" dataCellStyle="Normal 22"/>
    <tableColumn id="2" xr3:uid="{EAF40485-B13E-438F-B4AC-98BCB7BBD506}" name="Non-traded _x000a_[n3]" dataDxfId="609" dataCellStyle="Normal 22"/>
    <tableColumn id="3" xr3:uid="{F029BE4D-4D08-4778-8672-0C9F9E289A2E}" name="Traded" dataDxfId="608" dataCellStyle="Normal 22"/>
    <tableColumn id="4" xr3:uid="{B676F1B7-179F-4ADA-B7FA-E6EFF24B7BFC}" name="Total" dataDxfId="607" dataCellStyle="Normal 22"/>
    <tableColumn id="5" xr3:uid="{F9E9C6C7-612B-41A9-8F4D-DD77687AA0CC}" name="Estimated lifetime energy saving (GWh)" dataDxfId="606"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605" dataDxfId="603" headerRowBorderDxfId="604" tableBorderDxfId="602"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601" dataCellStyle="Normal 22"/>
    <tableColumn id="2" xr3:uid="{219328F6-9C61-4109-9535-B323D37285E8}" name="Non-traded _x000a_[n3]" dataDxfId="600" dataCellStyle="Normal 22"/>
    <tableColumn id="3" xr3:uid="{B7DD4299-12F7-46D3-B70E-5A99A7473100}" name="Traded" dataDxfId="599" dataCellStyle="Normal 22"/>
    <tableColumn id="4" xr3:uid="{6B06EFE5-71DC-413F-88D5-77EBB62B6A78}" name="Total" dataDxfId="598" dataCellStyle="Normal 22"/>
    <tableColumn id="5" xr3:uid="{9D865349-C066-4D46-A1EA-2092F1542020}" name="Estimated lifetime energy saving (GWh)" dataDxfId="597"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2"/>
  <sheetViews>
    <sheetView showGridLines="0" tabSelected="1" zoomScaleNormal="100" workbookViewId="0"/>
  </sheetViews>
  <sheetFormatPr defaultColWidth="8.7265625" defaultRowHeight="14.5"/>
  <cols>
    <col min="1" max="1" width="121.6328125" style="45" bestFit="1" customWidth="1"/>
    <col min="2" max="2" width="14.36328125" style="45" customWidth="1"/>
    <col min="3" max="16384" width="8.7265625" style="45"/>
  </cols>
  <sheetData>
    <row r="1" spans="1:1" ht="28">
      <c r="A1" s="266" t="s">
        <v>2503</v>
      </c>
    </row>
    <row r="2" spans="1:1" ht="39.4" customHeight="1">
      <c r="A2" s="267" t="s">
        <v>2695</v>
      </c>
    </row>
    <row r="3" spans="1:1" ht="91.5" customHeight="1">
      <c r="A3" s="267" t="s">
        <v>2696</v>
      </c>
    </row>
    <row r="4" spans="1:1" ht="46.5">
      <c r="A4" s="268" t="s">
        <v>2697</v>
      </c>
    </row>
    <row r="5" spans="1:1" s="270" customFormat="1" ht="32.25" customHeight="1">
      <c r="A5" s="269" t="s">
        <v>2698</v>
      </c>
    </row>
    <row r="6" spans="1:1" s="270" customFormat="1" ht="15.5">
      <c r="A6" s="1075" t="s">
        <v>3330</v>
      </c>
    </row>
    <row r="7" spans="1:1" s="270" customFormat="1" ht="15.5">
      <c r="A7" s="1076" t="s">
        <v>3331</v>
      </c>
    </row>
    <row r="8" spans="1:1" s="270" customFormat="1" ht="32.25" customHeight="1">
      <c r="A8" s="269" t="s">
        <v>2699</v>
      </c>
    </row>
    <row r="9" spans="1:1" s="270" customFormat="1" ht="15.5">
      <c r="A9" s="272" t="s">
        <v>3332</v>
      </c>
    </row>
    <row r="10" spans="1:1" s="270" customFormat="1" ht="15.5">
      <c r="A10" s="272" t="s">
        <v>2708</v>
      </c>
    </row>
    <row r="11" spans="1:1" s="270" customFormat="1" ht="32.25" customHeight="1">
      <c r="A11" s="269" t="s">
        <v>2700</v>
      </c>
    </row>
    <row r="12" spans="1:1" s="270" customFormat="1" ht="31">
      <c r="A12" s="1022" t="s">
        <v>3301</v>
      </c>
    </row>
    <row r="13" spans="1:1" s="270" customFormat="1" ht="15.5">
      <c r="A13" s="1023" t="s">
        <v>2659</v>
      </c>
    </row>
    <row r="14" spans="1:1" s="270" customFormat="1" ht="15.5">
      <c r="A14" s="1023" t="s">
        <v>3302</v>
      </c>
    </row>
    <row r="15" spans="1:1" s="270" customFormat="1" ht="32.25" customHeight="1">
      <c r="A15" s="269" t="s">
        <v>2701</v>
      </c>
    </row>
    <row r="16" spans="1:1" s="270" customFormat="1" ht="124">
      <c r="A16" s="268" t="s">
        <v>2702</v>
      </c>
    </row>
    <row r="17" spans="1:6" s="270" customFormat="1" ht="32.25" customHeight="1">
      <c r="A17" s="269" t="s">
        <v>2703</v>
      </c>
    </row>
    <row r="18" spans="1:6" s="270" customFormat="1" ht="15.5">
      <c r="A18" s="271" t="s">
        <v>2461</v>
      </c>
    </row>
    <row r="19" spans="1:6" s="270" customFormat="1" ht="15.5">
      <c r="A19" s="271" t="s">
        <v>2704</v>
      </c>
      <c r="B19" s="271"/>
      <c r="C19" s="271"/>
      <c r="D19" s="271"/>
    </row>
    <row r="20" spans="1:6" s="270" customFormat="1" ht="20.65" customHeight="1">
      <c r="A20" s="271" t="s">
        <v>2705</v>
      </c>
      <c r="B20" s="271"/>
      <c r="C20" s="271"/>
      <c r="D20" s="271"/>
      <c r="F20" s="273"/>
    </row>
    <row r="21" spans="1:6" s="270" customFormat="1" ht="30.4" customHeight="1">
      <c r="A21" s="1029" t="s">
        <v>2706</v>
      </c>
      <c r="B21" s="1069">
        <v>44616</v>
      </c>
      <c r="C21" s="271"/>
    </row>
    <row r="22" spans="1:6" s="270" customFormat="1" ht="15.5">
      <c r="A22" s="1029" t="s">
        <v>2707</v>
      </c>
      <c r="B22" s="1069">
        <v>44644</v>
      </c>
      <c r="C22" s="271"/>
    </row>
  </sheetData>
  <pageMargins left="0.7" right="0.7" top="0.75" bottom="0.75" header="0.3" footer="0.3"/>
  <pageSetup paperSize="9" scale="68"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30"/>
  <sheetViews>
    <sheetView zoomScaleNormal="100" workbookViewId="0">
      <pane ySplit="7" topLeftCell="A8" activePane="bottomLeft" state="frozen"/>
      <selection activeCell="I75" sqref="I75"/>
      <selection pane="bottomLeft"/>
    </sheetView>
  </sheetViews>
  <sheetFormatPr defaultColWidth="9" defaultRowHeight="12.5"/>
  <cols>
    <col min="1" max="1" width="31.36328125" style="35" customWidth="1"/>
    <col min="2" max="2" width="20.6328125" style="334" customWidth="1"/>
    <col min="3" max="3" width="20.6328125" style="335" customWidth="1"/>
    <col min="4" max="4" width="20.6328125" style="334" customWidth="1"/>
    <col min="5" max="7" width="20.6328125" style="335" customWidth="1"/>
    <col min="8" max="8" width="18.26953125" style="335" bestFit="1" customWidth="1"/>
    <col min="9" max="9" width="24.08984375" style="335" bestFit="1" customWidth="1"/>
    <col min="10" max="13" width="9" style="335"/>
    <col min="14" max="14" width="23.7265625" style="335" bestFit="1" customWidth="1"/>
    <col min="15" max="16384" width="9" style="335"/>
  </cols>
  <sheetData>
    <row r="1" spans="1:10" ht="28">
      <c r="A1" s="279" t="s">
        <v>2767</v>
      </c>
    </row>
    <row r="2" spans="1:10" ht="15.5">
      <c r="A2" s="1079" t="s">
        <v>3390</v>
      </c>
      <c r="B2" s="336"/>
      <c r="C2" s="336"/>
      <c r="D2" s="336"/>
      <c r="E2" s="319"/>
      <c r="F2" s="319"/>
      <c r="G2" s="319"/>
      <c r="H2" s="319"/>
      <c r="I2" s="319"/>
      <c r="J2" s="319"/>
    </row>
    <row r="3" spans="1:10" ht="15.5">
      <c r="A3" s="755" t="s">
        <v>3236</v>
      </c>
      <c r="B3" s="336"/>
      <c r="C3" s="336"/>
      <c r="D3" s="336"/>
      <c r="E3" s="319"/>
      <c r="F3" s="319"/>
      <c r="G3" s="319"/>
      <c r="H3" s="319"/>
      <c r="I3" s="319"/>
      <c r="J3" s="319"/>
    </row>
    <row r="4" spans="1:10" ht="15.5">
      <c r="A4" s="318" t="s">
        <v>2751</v>
      </c>
      <c r="B4" s="336"/>
      <c r="C4" s="336"/>
      <c r="D4" s="336"/>
      <c r="E4" s="319"/>
      <c r="F4" s="319"/>
      <c r="G4" s="319"/>
      <c r="H4" s="319"/>
      <c r="I4" s="319"/>
      <c r="J4" s="319"/>
    </row>
    <row r="5" spans="1:10" ht="15.5">
      <c r="A5" s="755" t="s">
        <v>3247</v>
      </c>
      <c r="B5" s="336"/>
      <c r="C5" s="336"/>
      <c r="D5" s="336"/>
      <c r="E5" s="319"/>
      <c r="F5" s="319"/>
      <c r="G5" s="319"/>
      <c r="H5" s="319"/>
      <c r="I5" s="319"/>
      <c r="J5" s="319"/>
    </row>
    <row r="6" spans="1:10" ht="15.5">
      <c r="A6" s="318" t="s">
        <v>2752</v>
      </c>
      <c r="B6" s="336"/>
      <c r="C6" s="336"/>
      <c r="D6" s="336"/>
      <c r="E6" s="319"/>
      <c r="F6" s="319"/>
      <c r="G6" s="319"/>
      <c r="H6" s="319"/>
      <c r="I6" s="319"/>
      <c r="J6" s="319"/>
    </row>
    <row r="7" spans="1:10" ht="62">
      <c r="A7" s="1002" t="s">
        <v>2739</v>
      </c>
      <c r="B7" s="996" t="s">
        <v>2740</v>
      </c>
      <c r="C7" s="993" t="s">
        <v>2741</v>
      </c>
      <c r="D7" s="996" t="s">
        <v>2754</v>
      </c>
      <c r="E7" s="993" t="s">
        <v>2755</v>
      </c>
      <c r="F7" s="993" t="s">
        <v>2756</v>
      </c>
      <c r="G7" s="993" t="s">
        <v>2247</v>
      </c>
    </row>
    <row r="8" spans="1:10" ht="27.75" customHeight="1">
      <c r="A8" s="325" t="s">
        <v>2757</v>
      </c>
      <c r="B8" s="330">
        <v>12829</v>
      </c>
      <c r="C8" s="308">
        <v>0</v>
      </c>
      <c r="D8" s="331">
        <v>0</v>
      </c>
      <c r="E8" s="308"/>
      <c r="F8" s="308"/>
      <c r="G8" s="311">
        <v>12829</v>
      </c>
      <c r="H8" s="337"/>
      <c r="I8" s="337"/>
      <c r="J8" s="337"/>
    </row>
    <row r="9" spans="1:10" ht="15.5">
      <c r="A9" s="326" t="s">
        <v>18</v>
      </c>
      <c r="B9" s="322">
        <v>16568</v>
      </c>
      <c r="C9" s="311">
        <v>95</v>
      </c>
      <c r="D9" s="330">
        <v>0</v>
      </c>
      <c r="E9" s="308"/>
      <c r="F9" s="308"/>
      <c r="G9" s="311">
        <v>16663</v>
      </c>
      <c r="H9" s="337"/>
      <c r="I9" s="337"/>
      <c r="J9" s="337"/>
    </row>
    <row r="10" spans="1:10" ht="15.5">
      <c r="A10" s="326" t="s">
        <v>19</v>
      </c>
      <c r="B10" s="322">
        <v>18828</v>
      </c>
      <c r="C10" s="311">
        <v>133</v>
      </c>
      <c r="D10" s="330">
        <v>0</v>
      </c>
      <c r="E10" s="308"/>
      <c r="F10" s="308"/>
      <c r="G10" s="311">
        <v>18961</v>
      </c>
      <c r="H10" s="337"/>
      <c r="I10" s="337"/>
      <c r="J10" s="337"/>
    </row>
    <row r="11" spans="1:10" ht="15.5">
      <c r="A11" s="326" t="s">
        <v>20</v>
      </c>
      <c r="B11" s="322">
        <v>24597</v>
      </c>
      <c r="C11" s="311">
        <v>109</v>
      </c>
      <c r="D11" s="330">
        <v>0</v>
      </c>
      <c r="E11" s="308"/>
      <c r="F11" s="308"/>
      <c r="G11" s="311">
        <v>24706</v>
      </c>
      <c r="H11" s="337"/>
      <c r="J11" s="337"/>
    </row>
    <row r="12" spans="1:10" ht="15.5">
      <c r="A12" s="326" t="s">
        <v>21</v>
      </c>
      <c r="B12" s="322">
        <v>29491</v>
      </c>
      <c r="C12" s="311">
        <v>143</v>
      </c>
      <c r="D12" s="330">
        <v>0</v>
      </c>
      <c r="E12" s="308"/>
      <c r="F12" s="308"/>
      <c r="G12" s="311">
        <v>29634</v>
      </c>
      <c r="H12" s="337"/>
    </row>
    <row r="13" spans="1:10" ht="15.5">
      <c r="A13" s="326" t="s">
        <v>22</v>
      </c>
      <c r="B13" s="322">
        <v>30182</v>
      </c>
      <c r="C13" s="311">
        <v>3302</v>
      </c>
      <c r="D13" s="330">
        <v>0</v>
      </c>
      <c r="E13" s="308"/>
      <c r="F13" s="308"/>
      <c r="G13" s="311">
        <v>33484</v>
      </c>
      <c r="H13" s="337"/>
    </row>
    <row r="14" spans="1:10" ht="15.5">
      <c r="A14" s="326" t="s">
        <v>23</v>
      </c>
      <c r="B14" s="322">
        <v>37864</v>
      </c>
      <c r="C14" s="311">
        <v>1172</v>
      </c>
      <c r="D14" s="330">
        <v>1</v>
      </c>
      <c r="E14" s="308"/>
      <c r="F14" s="308"/>
      <c r="G14" s="311">
        <v>39037</v>
      </c>
      <c r="H14" s="337"/>
    </row>
    <row r="15" spans="1:10" ht="15.5">
      <c r="A15" s="326" t="s">
        <v>24</v>
      </c>
      <c r="B15" s="322">
        <v>40924</v>
      </c>
      <c r="C15" s="311">
        <v>1099</v>
      </c>
      <c r="D15" s="330">
        <v>11</v>
      </c>
      <c r="E15" s="308"/>
      <c r="F15" s="308"/>
      <c r="G15" s="311">
        <v>42034</v>
      </c>
      <c r="H15" s="337"/>
    </row>
    <row r="16" spans="1:10" ht="15.5">
      <c r="A16" s="326" t="s">
        <v>25</v>
      </c>
      <c r="B16" s="322">
        <v>48132</v>
      </c>
      <c r="C16" s="311">
        <v>954</v>
      </c>
      <c r="D16" s="330">
        <v>45</v>
      </c>
      <c r="E16" s="308"/>
      <c r="F16" s="308"/>
      <c r="G16" s="311">
        <v>49131</v>
      </c>
      <c r="H16" s="337"/>
    </row>
    <row r="17" spans="1:8" ht="15.5">
      <c r="A17" s="326" t="s">
        <v>26</v>
      </c>
      <c r="B17" s="322">
        <v>57725</v>
      </c>
      <c r="C17" s="311">
        <v>789</v>
      </c>
      <c r="D17" s="330">
        <v>162</v>
      </c>
      <c r="E17" s="308"/>
      <c r="F17" s="308"/>
      <c r="G17" s="311">
        <v>58676</v>
      </c>
      <c r="H17" s="337"/>
    </row>
    <row r="18" spans="1:8" ht="15.5">
      <c r="A18" s="326" t="s">
        <v>27</v>
      </c>
      <c r="B18" s="322">
        <v>65309</v>
      </c>
      <c r="C18" s="311">
        <v>725</v>
      </c>
      <c r="D18" s="330">
        <v>240</v>
      </c>
      <c r="E18" s="308"/>
      <c r="F18" s="308"/>
      <c r="G18" s="311">
        <v>66274</v>
      </c>
      <c r="H18" s="337"/>
    </row>
    <row r="19" spans="1:8" ht="15.5">
      <c r="A19" s="326" t="s">
        <v>28</v>
      </c>
      <c r="B19" s="322">
        <v>52645</v>
      </c>
      <c r="C19" s="311">
        <v>444</v>
      </c>
      <c r="D19" s="330">
        <v>169</v>
      </c>
      <c r="E19" s="308"/>
      <c r="F19" s="308"/>
      <c r="G19" s="311">
        <v>53258</v>
      </c>
      <c r="H19" s="337"/>
    </row>
    <row r="20" spans="1:8" ht="15.5">
      <c r="A20" s="326" t="s">
        <v>29</v>
      </c>
      <c r="B20" s="322">
        <v>59198</v>
      </c>
      <c r="C20" s="311">
        <v>465</v>
      </c>
      <c r="D20" s="330">
        <v>138</v>
      </c>
      <c r="E20" s="308"/>
      <c r="F20" s="308"/>
      <c r="G20" s="311">
        <v>59801</v>
      </c>
      <c r="H20" s="337"/>
    </row>
    <row r="21" spans="1:8" ht="15.5">
      <c r="A21" s="326" t="s">
        <v>30</v>
      </c>
      <c r="B21" s="322">
        <v>61006</v>
      </c>
      <c r="C21" s="311">
        <v>604</v>
      </c>
      <c r="D21" s="330">
        <v>152</v>
      </c>
      <c r="E21" s="308"/>
      <c r="F21" s="308"/>
      <c r="G21" s="311">
        <v>61762</v>
      </c>
      <c r="H21" s="337"/>
    </row>
    <row r="22" spans="1:8" ht="15.5">
      <c r="A22" s="326" t="s">
        <v>31</v>
      </c>
      <c r="B22" s="322">
        <v>79689</v>
      </c>
      <c r="C22" s="311">
        <v>973</v>
      </c>
      <c r="D22" s="330">
        <v>124</v>
      </c>
      <c r="E22" s="311">
        <v>0</v>
      </c>
      <c r="F22" s="308"/>
      <c r="G22" s="311">
        <v>80786</v>
      </c>
      <c r="H22" s="337"/>
    </row>
    <row r="23" spans="1:8" ht="15.5">
      <c r="A23" s="326" t="s">
        <v>32</v>
      </c>
      <c r="B23" s="322">
        <v>45398</v>
      </c>
      <c r="C23" s="311">
        <v>826</v>
      </c>
      <c r="D23" s="330">
        <v>186</v>
      </c>
      <c r="E23" s="311">
        <v>20</v>
      </c>
      <c r="F23" s="311">
        <v>0</v>
      </c>
      <c r="G23" s="311">
        <v>46430</v>
      </c>
      <c r="H23" s="337"/>
    </row>
    <row r="24" spans="1:8" ht="15.5">
      <c r="A24" s="327" t="s">
        <v>33</v>
      </c>
      <c r="B24" s="322">
        <v>47034</v>
      </c>
      <c r="C24" s="311">
        <v>894</v>
      </c>
      <c r="D24" s="330">
        <v>206</v>
      </c>
      <c r="E24" s="311">
        <v>72</v>
      </c>
      <c r="F24" s="311">
        <v>0</v>
      </c>
      <c r="G24" s="311">
        <v>48206</v>
      </c>
      <c r="H24" s="337"/>
    </row>
    <row r="25" spans="1:8" ht="15.5">
      <c r="A25" s="327" t="s">
        <v>34</v>
      </c>
      <c r="B25" s="322">
        <v>42687</v>
      </c>
      <c r="C25" s="311">
        <v>1800</v>
      </c>
      <c r="D25" s="330">
        <v>225</v>
      </c>
      <c r="E25" s="311">
        <v>642</v>
      </c>
      <c r="F25" s="311">
        <v>1</v>
      </c>
      <c r="G25" s="311">
        <v>45355</v>
      </c>
      <c r="H25" s="337"/>
    </row>
    <row r="26" spans="1:8" ht="15.5">
      <c r="A26" s="327" t="s">
        <v>35</v>
      </c>
      <c r="B26" s="322">
        <v>44690</v>
      </c>
      <c r="C26" s="311">
        <v>150</v>
      </c>
      <c r="D26" s="330">
        <v>233</v>
      </c>
      <c r="E26" s="311">
        <v>3206</v>
      </c>
      <c r="F26" s="311">
        <v>129</v>
      </c>
      <c r="G26" s="311">
        <v>48408</v>
      </c>
      <c r="H26" s="337"/>
    </row>
    <row r="27" spans="1:8" ht="15.5">
      <c r="A27" s="326" t="s">
        <v>36</v>
      </c>
      <c r="B27" s="322">
        <v>40041</v>
      </c>
      <c r="C27" s="311">
        <v>51</v>
      </c>
      <c r="D27" s="330">
        <v>282</v>
      </c>
      <c r="E27" s="311">
        <v>3135</v>
      </c>
      <c r="F27" s="311">
        <v>10</v>
      </c>
      <c r="G27" s="311">
        <v>43519</v>
      </c>
      <c r="H27" s="337"/>
    </row>
    <row r="28" spans="1:8" ht="15.5">
      <c r="A28" s="326" t="s">
        <v>37</v>
      </c>
      <c r="B28" s="322">
        <v>49730</v>
      </c>
      <c r="C28" s="311">
        <v>15</v>
      </c>
      <c r="D28" s="330">
        <v>497</v>
      </c>
      <c r="E28" s="311">
        <v>2363</v>
      </c>
      <c r="F28" s="311">
        <v>113</v>
      </c>
      <c r="G28" s="311">
        <v>52718</v>
      </c>
      <c r="H28" s="337"/>
    </row>
    <row r="29" spans="1:8" ht="15.5">
      <c r="A29" s="326" t="s">
        <v>38</v>
      </c>
      <c r="B29" s="322">
        <v>52515</v>
      </c>
      <c r="C29" s="311">
        <v>0</v>
      </c>
      <c r="D29" s="330">
        <v>663</v>
      </c>
      <c r="E29" s="311">
        <v>2255</v>
      </c>
      <c r="F29" s="311">
        <v>89</v>
      </c>
      <c r="G29" s="311">
        <v>55522</v>
      </c>
      <c r="H29" s="337"/>
    </row>
    <row r="30" spans="1:8" ht="15.5">
      <c r="A30" s="326" t="s">
        <v>39</v>
      </c>
      <c r="B30" s="322">
        <v>47878</v>
      </c>
      <c r="C30" s="311"/>
      <c r="D30" s="330">
        <v>725</v>
      </c>
      <c r="E30" s="311">
        <v>2154</v>
      </c>
      <c r="F30" s="311">
        <v>119</v>
      </c>
      <c r="G30" s="311">
        <v>50876</v>
      </c>
      <c r="H30" s="337"/>
    </row>
    <row r="31" spans="1:8" ht="15.5">
      <c r="A31" s="326" t="s">
        <v>40</v>
      </c>
      <c r="B31" s="322">
        <v>38449</v>
      </c>
      <c r="C31" s="311"/>
      <c r="D31" s="330">
        <v>775</v>
      </c>
      <c r="E31" s="311">
        <v>1457</v>
      </c>
      <c r="F31" s="311">
        <v>201</v>
      </c>
      <c r="G31" s="311">
        <v>40882</v>
      </c>
      <c r="H31" s="337"/>
    </row>
    <row r="32" spans="1:8" ht="15.5">
      <c r="A32" s="326" t="s">
        <v>41</v>
      </c>
      <c r="B32" s="322">
        <v>36486</v>
      </c>
      <c r="C32" s="311"/>
      <c r="D32" s="330">
        <v>596</v>
      </c>
      <c r="E32" s="311">
        <v>1602</v>
      </c>
      <c r="F32" s="311">
        <v>140</v>
      </c>
      <c r="G32" s="311">
        <v>38824</v>
      </c>
      <c r="H32" s="337"/>
    </row>
    <row r="33" spans="1:8" ht="15.5">
      <c r="A33" s="326" t="s">
        <v>42</v>
      </c>
      <c r="B33" s="322">
        <v>34069</v>
      </c>
      <c r="C33" s="311"/>
      <c r="D33" s="330">
        <v>667</v>
      </c>
      <c r="E33" s="311">
        <v>1208</v>
      </c>
      <c r="F33" s="311">
        <v>277</v>
      </c>
      <c r="G33" s="311">
        <v>36221</v>
      </c>
      <c r="H33" s="337"/>
    </row>
    <row r="34" spans="1:8" ht="15.5">
      <c r="A34" s="326" t="s">
        <v>43</v>
      </c>
      <c r="B34" s="322">
        <v>41241</v>
      </c>
      <c r="C34" s="311"/>
      <c r="D34" s="330">
        <v>868</v>
      </c>
      <c r="E34" s="311">
        <v>1610</v>
      </c>
      <c r="F34" s="311">
        <v>473</v>
      </c>
      <c r="G34" s="311">
        <v>44192</v>
      </c>
      <c r="H34" s="337"/>
    </row>
    <row r="35" spans="1:8" ht="15.5">
      <c r="A35" s="326" t="s">
        <v>44</v>
      </c>
      <c r="B35" s="322">
        <v>23554</v>
      </c>
      <c r="C35" s="311"/>
      <c r="D35" s="330">
        <v>1026</v>
      </c>
      <c r="E35" s="311">
        <v>1722</v>
      </c>
      <c r="F35" s="311">
        <v>442</v>
      </c>
      <c r="G35" s="311">
        <v>26744</v>
      </c>
      <c r="H35" s="337"/>
    </row>
    <row r="36" spans="1:8" ht="15.5">
      <c r="A36" s="327" t="s">
        <v>45</v>
      </c>
      <c r="B36" s="322">
        <v>23962</v>
      </c>
      <c r="C36" s="311"/>
      <c r="D36" s="330">
        <v>1090</v>
      </c>
      <c r="E36" s="311">
        <v>2310</v>
      </c>
      <c r="F36" s="311">
        <v>690</v>
      </c>
      <c r="G36" s="311">
        <v>28052</v>
      </c>
      <c r="H36" s="337"/>
    </row>
    <row r="37" spans="1:8" ht="15.5">
      <c r="A37" s="327" t="s">
        <v>46</v>
      </c>
      <c r="B37" s="322">
        <v>26091</v>
      </c>
      <c r="C37" s="311"/>
      <c r="D37" s="330">
        <v>1137</v>
      </c>
      <c r="E37" s="311">
        <v>2755</v>
      </c>
      <c r="F37" s="311">
        <v>740</v>
      </c>
      <c r="G37" s="311">
        <v>30723</v>
      </c>
      <c r="H37" s="337"/>
    </row>
    <row r="38" spans="1:8" ht="15.5">
      <c r="A38" s="327" t="s">
        <v>47</v>
      </c>
      <c r="B38" s="322">
        <v>24244</v>
      </c>
      <c r="C38" s="311"/>
      <c r="D38" s="330">
        <v>1247</v>
      </c>
      <c r="E38" s="311">
        <v>2068</v>
      </c>
      <c r="F38" s="311">
        <v>666</v>
      </c>
      <c r="G38" s="311">
        <v>28225</v>
      </c>
      <c r="H38" s="337"/>
    </row>
    <row r="39" spans="1:8" ht="15.5">
      <c r="A39" s="327" t="s">
        <v>48</v>
      </c>
      <c r="B39" s="322">
        <v>21251</v>
      </c>
      <c r="C39" s="311"/>
      <c r="D39" s="330">
        <v>1287</v>
      </c>
      <c r="E39" s="311">
        <v>1954</v>
      </c>
      <c r="F39" s="311">
        <v>750</v>
      </c>
      <c r="G39" s="311">
        <v>25242</v>
      </c>
      <c r="H39" s="337"/>
    </row>
    <row r="40" spans="1:8" ht="15.5">
      <c r="A40" s="327" t="s">
        <v>49</v>
      </c>
      <c r="B40" s="322">
        <v>24650</v>
      </c>
      <c r="C40" s="311"/>
      <c r="D40" s="330">
        <v>638</v>
      </c>
      <c r="E40" s="311">
        <v>2233</v>
      </c>
      <c r="F40" s="311">
        <v>716</v>
      </c>
      <c r="G40" s="311">
        <v>28237</v>
      </c>
      <c r="H40" s="337"/>
    </row>
    <row r="41" spans="1:8" ht="15.5">
      <c r="A41" s="327" t="s">
        <v>55</v>
      </c>
      <c r="B41" s="322">
        <v>22667</v>
      </c>
      <c r="C41" s="311"/>
      <c r="D41" s="330">
        <v>186</v>
      </c>
      <c r="E41" s="311">
        <v>1517</v>
      </c>
      <c r="F41" s="311">
        <v>827</v>
      </c>
      <c r="G41" s="311">
        <v>25197</v>
      </c>
      <c r="H41" s="337"/>
    </row>
    <row r="42" spans="1:8" ht="15.5">
      <c r="A42" s="327" t="s">
        <v>158</v>
      </c>
      <c r="B42" s="322">
        <v>24292</v>
      </c>
      <c r="C42" s="311"/>
      <c r="D42" s="330">
        <v>108</v>
      </c>
      <c r="E42" s="311">
        <v>617</v>
      </c>
      <c r="F42" s="311">
        <v>975</v>
      </c>
      <c r="G42" s="311">
        <v>25992</v>
      </c>
      <c r="H42" s="337"/>
    </row>
    <row r="43" spans="1:8" ht="15.5">
      <c r="A43" s="327" t="s">
        <v>2258</v>
      </c>
      <c r="B43" s="322">
        <v>20180</v>
      </c>
      <c r="C43" s="311"/>
      <c r="D43" s="330">
        <v>2</v>
      </c>
      <c r="E43" s="311">
        <v>142</v>
      </c>
      <c r="F43" s="311">
        <v>1135</v>
      </c>
      <c r="G43" s="311">
        <v>21459</v>
      </c>
      <c r="H43" s="337"/>
    </row>
    <row r="44" spans="1:8" ht="15.5">
      <c r="A44" s="327" t="s">
        <v>2307</v>
      </c>
      <c r="B44" s="322">
        <v>22270</v>
      </c>
      <c r="C44" s="311"/>
      <c r="D44" s="330">
        <v>10</v>
      </c>
      <c r="E44" s="311">
        <v>156</v>
      </c>
      <c r="F44" s="311">
        <v>624</v>
      </c>
      <c r="G44" s="311">
        <v>23060</v>
      </c>
      <c r="H44" s="337"/>
    </row>
    <row r="45" spans="1:8" ht="15.5">
      <c r="A45" s="326" t="s">
        <v>2308</v>
      </c>
      <c r="B45" s="322">
        <v>26389</v>
      </c>
      <c r="C45" s="311"/>
      <c r="D45" s="330">
        <v>7</v>
      </c>
      <c r="E45" s="311">
        <v>87</v>
      </c>
      <c r="F45" s="311">
        <v>944</v>
      </c>
      <c r="G45" s="311">
        <v>27427</v>
      </c>
      <c r="H45" s="337"/>
    </row>
    <row r="46" spans="1:8" ht="15.5">
      <c r="A46" s="326" t="s">
        <v>2322</v>
      </c>
      <c r="B46" s="322">
        <v>30593</v>
      </c>
      <c r="C46" s="311"/>
      <c r="D46" s="330">
        <v>43</v>
      </c>
      <c r="E46" s="311">
        <v>56</v>
      </c>
      <c r="F46" s="311">
        <v>1283</v>
      </c>
      <c r="G46" s="311">
        <v>31975</v>
      </c>
      <c r="H46" s="337"/>
    </row>
    <row r="47" spans="1:8" ht="15.5">
      <c r="A47" s="326" t="s">
        <v>2323</v>
      </c>
      <c r="B47" s="322">
        <v>27507</v>
      </c>
      <c r="C47" s="311"/>
      <c r="D47" s="330">
        <v>7</v>
      </c>
      <c r="E47" s="311">
        <v>5</v>
      </c>
      <c r="F47" s="311">
        <v>883</v>
      </c>
      <c r="G47" s="311">
        <v>28402</v>
      </c>
      <c r="H47" s="337"/>
    </row>
    <row r="48" spans="1:8" ht="15.5">
      <c r="A48" s="327" t="s">
        <v>2324</v>
      </c>
      <c r="B48" s="322">
        <v>28267</v>
      </c>
      <c r="C48" s="311"/>
      <c r="D48" s="330">
        <v>5</v>
      </c>
      <c r="E48" s="311">
        <v>1</v>
      </c>
      <c r="F48" s="311">
        <v>671</v>
      </c>
      <c r="G48" s="311">
        <v>28944</v>
      </c>
      <c r="H48" s="337"/>
    </row>
    <row r="49" spans="1:8" ht="15.5">
      <c r="A49" s="327" t="s">
        <v>2333</v>
      </c>
      <c r="B49" s="322">
        <v>23729</v>
      </c>
      <c r="C49" s="311"/>
      <c r="D49" s="330">
        <v>0</v>
      </c>
      <c r="E49" s="311">
        <v>0</v>
      </c>
      <c r="F49" s="311">
        <v>557</v>
      </c>
      <c r="G49" s="311">
        <v>24286</v>
      </c>
      <c r="H49" s="337"/>
    </row>
    <row r="50" spans="1:8" ht="15.5">
      <c r="A50" s="327" t="s">
        <v>2334</v>
      </c>
      <c r="B50" s="322">
        <v>20399</v>
      </c>
      <c r="C50" s="311"/>
      <c r="D50" s="330">
        <v>0</v>
      </c>
      <c r="E50" s="311"/>
      <c r="F50" s="311">
        <v>779</v>
      </c>
      <c r="G50" s="311">
        <v>21178</v>
      </c>
      <c r="H50" s="337"/>
    </row>
    <row r="51" spans="1:8" ht="15.5">
      <c r="A51" s="327" t="s">
        <v>2335</v>
      </c>
      <c r="B51" s="322">
        <v>18056</v>
      </c>
      <c r="C51" s="311"/>
      <c r="D51" s="330">
        <v>0</v>
      </c>
      <c r="E51" s="311"/>
      <c r="F51" s="311">
        <v>499</v>
      </c>
      <c r="G51" s="311">
        <v>18555</v>
      </c>
      <c r="H51" s="337"/>
    </row>
    <row r="52" spans="1:8" ht="15.5">
      <c r="A52" s="327" t="s">
        <v>2345</v>
      </c>
      <c r="B52" s="322">
        <v>16152</v>
      </c>
      <c r="C52" s="311"/>
      <c r="D52" s="330">
        <v>0</v>
      </c>
      <c r="E52" s="311"/>
      <c r="F52" s="311">
        <v>760</v>
      </c>
      <c r="G52" s="311">
        <v>16912</v>
      </c>
      <c r="H52" s="337"/>
    </row>
    <row r="53" spans="1:8" ht="15.5">
      <c r="A53" s="327" t="s">
        <v>2348</v>
      </c>
      <c r="B53" s="322">
        <v>15703</v>
      </c>
      <c r="C53" s="311"/>
      <c r="D53" s="330">
        <v>0</v>
      </c>
      <c r="E53" s="311"/>
      <c r="F53" s="311">
        <v>24</v>
      </c>
      <c r="G53" s="311">
        <v>15727</v>
      </c>
      <c r="H53" s="337"/>
    </row>
    <row r="54" spans="1:8" ht="15.5">
      <c r="A54" s="326" t="s">
        <v>2349</v>
      </c>
      <c r="B54" s="322">
        <v>18220</v>
      </c>
      <c r="C54" s="311"/>
      <c r="D54" s="330">
        <v>1</v>
      </c>
      <c r="E54" s="311"/>
      <c r="F54" s="311">
        <v>47</v>
      </c>
      <c r="G54" s="311">
        <v>18268</v>
      </c>
      <c r="H54" s="337"/>
    </row>
    <row r="55" spans="1:8" ht="15.5">
      <c r="A55" s="326" t="s">
        <v>2358</v>
      </c>
      <c r="B55" s="322">
        <v>13680</v>
      </c>
      <c r="C55" s="311"/>
      <c r="D55" s="330">
        <v>0</v>
      </c>
      <c r="E55" s="311"/>
      <c r="F55" s="311"/>
      <c r="G55" s="311">
        <v>13680</v>
      </c>
      <c r="H55" s="337"/>
    </row>
    <row r="56" spans="1:8" ht="15.5">
      <c r="A56" s="326" t="s">
        <v>2359</v>
      </c>
      <c r="B56" s="322">
        <v>14512</v>
      </c>
      <c r="C56" s="311"/>
      <c r="D56" s="330">
        <v>0</v>
      </c>
      <c r="E56" s="311"/>
      <c r="F56" s="311"/>
      <c r="G56" s="311">
        <v>14512</v>
      </c>
      <c r="H56" s="337"/>
    </row>
    <row r="57" spans="1:8" ht="15.5">
      <c r="A57" s="326" t="s">
        <v>2361</v>
      </c>
      <c r="B57" s="322">
        <v>14630</v>
      </c>
      <c r="C57" s="311"/>
      <c r="D57" s="330">
        <v>0</v>
      </c>
      <c r="E57" s="311"/>
      <c r="F57" s="311"/>
      <c r="G57" s="311">
        <v>14630</v>
      </c>
      <c r="H57" s="337"/>
    </row>
    <row r="58" spans="1:8" ht="15.5">
      <c r="A58" s="326" t="s">
        <v>2366</v>
      </c>
      <c r="B58" s="322">
        <v>21010</v>
      </c>
      <c r="C58" s="311"/>
      <c r="D58" s="330">
        <v>0</v>
      </c>
      <c r="E58" s="311"/>
      <c r="F58" s="311"/>
      <c r="G58" s="311">
        <v>21010</v>
      </c>
      <c r="H58" s="337"/>
    </row>
    <row r="59" spans="1:8" ht="15.5">
      <c r="A59" s="326" t="s">
        <v>2367</v>
      </c>
      <c r="B59" s="322">
        <v>4820</v>
      </c>
      <c r="C59" s="311"/>
      <c r="D59" s="330">
        <v>0</v>
      </c>
      <c r="E59" s="311"/>
      <c r="F59" s="311"/>
      <c r="G59" s="311">
        <v>4820</v>
      </c>
      <c r="H59" s="337"/>
    </row>
    <row r="60" spans="1:8" ht="15.5">
      <c r="A60" s="326" t="s">
        <v>2368</v>
      </c>
      <c r="B60" s="322">
        <v>9245</v>
      </c>
      <c r="C60" s="311"/>
      <c r="D60" s="330">
        <v>0</v>
      </c>
      <c r="E60" s="311"/>
      <c r="F60" s="311"/>
      <c r="G60" s="311">
        <v>9245</v>
      </c>
      <c r="H60" s="337"/>
    </row>
    <row r="61" spans="1:8" ht="15.5">
      <c r="A61" s="326" t="s">
        <v>2376</v>
      </c>
      <c r="B61" s="322">
        <v>10762</v>
      </c>
      <c r="C61" s="311"/>
      <c r="D61" s="330">
        <v>7</v>
      </c>
      <c r="E61" s="311"/>
      <c r="F61" s="311"/>
      <c r="G61" s="311">
        <v>10769</v>
      </c>
      <c r="H61" s="337"/>
    </row>
    <row r="62" spans="1:8" ht="15.5">
      <c r="A62" s="325" t="s">
        <v>2377</v>
      </c>
      <c r="B62" s="322">
        <v>11772</v>
      </c>
      <c r="C62" s="311"/>
      <c r="D62" s="338">
        <v>5</v>
      </c>
      <c r="E62" s="311"/>
      <c r="F62" s="311"/>
      <c r="G62" s="311">
        <v>11777</v>
      </c>
      <c r="H62" s="337"/>
    </row>
    <row r="63" spans="1:8" ht="15.5">
      <c r="A63" s="328" t="s">
        <v>2384</v>
      </c>
      <c r="B63" s="322">
        <v>12585</v>
      </c>
      <c r="C63" s="311"/>
      <c r="D63" s="338">
        <v>7</v>
      </c>
      <c r="E63" s="311"/>
      <c r="F63" s="311"/>
      <c r="G63" s="311">
        <v>12592</v>
      </c>
      <c r="H63" s="337"/>
    </row>
    <row r="64" spans="1:8" ht="15.5">
      <c r="A64" s="328" t="s">
        <v>2405</v>
      </c>
      <c r="B64" s="322">
        <v>12656</v>
      </c>
      <c r="C64" s="311"/>
      <c r="D64" s="338">
        <v>5</v>
      </c>
      <c r="E64" s="311"/>
      <c r="F64" s="311"/>
      <c r="G64" s="311">
        <v>12661</v>
      </c>
      <c r="H64" s="337"/>
    </row>
    <row r="65" spans="1:8" ht="15.5">
      <c r="A65" s="328" t="s">
        <v>2406</v>
      </c>
      <c r="B65" s="322">
        <v>14454</v>
      </c>
      <c r="C65" s="311"/>
      <c r="D65" s="338">
        <v>9</v>
      </c>
      <c r="E65" s="311"/>
      <c r="F65" s="311"/>
      <c r="G65" s="311">
        <v>14463</v>
      </c>
      <c r="H65" s="337"/>
    </row>
    <row r="66" spans="1:8" ht="15.5">
      <c r="A66" s="328" t="s">
        <v>2407</v>
      </c>
      <c r="B66" s="322">
        <v>14329</v>
      </c>
      <c r="C66" s="311"/>
      <c r="D66" s="338">
        <v>6</v>
      </c>
      <c r="E66" s="311"/>
      <c r="F66" s="311"/>
      <c r="G66" s="311">
        <v>14335</v>
      </c>
      <c r="H66" s="337"/>
    </row>
    <row r="67" spans="1:8" ht="15.5">
      <c r="A67" s="328" t="s">
        <v>2422</v>
      </c>
      <c r="B67" s="322">
        <v>11277</v>
      </c>
      <c r="C67" s="311"/>
      <c r="D67" s="338">
        <v>10</v>
      </c>
      <c r="E67" s="311"/>
      <c r="F67" s="311"/>
      <c r="G67" s="311">
        <v>11287</v>
      </c>
      <c r="H67" s="337"/>
    </row>
    <row r="68" spans="1:8" ht="15.5">
      <c r="A68" s="328" t="s">
        <v>2423</v>
      </c>
      <c r="B68" s="322">
        <v>14043</v>
      </c>
      <c r="C68" s="311"/>
      <c r="D68" s="338">
        <v>9</v>
      </c>
      <c r="E68" s="311"/>
      <c r="F68" s="311"/>
      <c r="G68" s="311">
        <v>14052</v>
      </c>
      <c r="H68" s="337"/>
    </row>
    <row r="69" spans="1:8" ht="15.5">
      <c r="A69" s="326" t="s">
        <v>2424</v>
      </c>
      <c r="B69" s="322">
        <v>14609</v>
      </c>
      <c r="C69" s="311"/>
      <c r="D69" s="338">
        <v>5</v>
      </c>
      <c r="E69" s="311"/>
      <c r="F69" s="311"/>
      <c r="G69" s="311">
        <v>14614</v>
      </c>
      <c r="H69" s="337"/>
    </row>
    <row r="70" spans="1:8" ht="15.5">
      <c r="A70" s="326" t="s">
        <v>2435</v>
      </c>
      <c r="B70" s="322">
        <v>17243</v>
      </c>
      <c r="C70" s="311"/>
      <c r="D70" s="338">
        <v>0</v>
      </c>
      <c r="E70" s="311"/>
      <c r="F70" s="311"/>
      <c r="G70" s="311">
        <v>17243</v>
      </c>
      <c r="H70" s="337"/>
    </row>
    <row r="71" spans="1:8" ht="15.5">
      <c r="A71" s="326" t="s">
        <v>2436</v>
      </c>
      <c r="B71" s="322">
        <v>16285</v>
      </c>
      <c r="C71" s="311"/>
      <c r="D71" s="338">
        <v>1</v>
      </c>
      <c r="E71" s="311"/>
      <c r="F71" s="311"/>
      <c r="G71" s="311">
        <v>16286</v>
      </c>
      <c r="H71" s="337"/>
    </row>
    <row r="72" spans="1:8" ht="15.5">
      <c r="A72" s="326" t="s">
        <v>2437</v>
      </c>
      <c r="B72" s="322">
        <v>18237</v>
      </c>
      <c r="C72" s="311"/>
      <c r="D72" s="338">
        <v>0</v>
      </c>
      <c r="E72" s="311"/>
      <c r="F72" s="311"/>
      <c r="G72" s="311">
        <v>18237</v>
      </c>
      <c r="H72" s="337"/>
    </row>
    <row r="73" spans="1:8" ht="15.5">
      <c r="A73" s="326" t="s">
        <v>2444</v>
      </c>
      <c r="B73" s="322">
        <v>17987</v>
      </c>
      <c r="C73" s="311"/>
      <c r="D73" s="338">
        <v>0</v>
      </c>
      <c r="E73" s="311"/>
      <c r="F73" s="311"/>
      <c r="G73" s="311">
        <v>17987</v>
      </c>
      <c r="H73" s="337"/>
    </row>
    <row r="74" spans="1:8" ht="15.5">
      <c r="A74" s="326" t="s">
        <v>2445</v>
      </c>
      <c r="B74" s="322">
        <v>16070</v>
      </c>
      <c r="C74" s="311"/>
      <c r="D74" s="338">
        <v>0</v>
      </c>
      <c r="E74" s="311"/>
      <c r="F74" s="311"/>
      <c r="G74" s="311">
        <v>16070</v>
      </c>
      <c r="H74" s="337"/>
    </row>
    <row r="75" spans="1:8" ht="15.5">
      <c r="A75" s="328" t="s">
        <v>2446</v>
      </c>
      <c r="B75" s="322">
        <v>18120</v>
      </c>
      <c r="C75" s="311"/>
      <c r="D75" s="338">
        <v>1</v>
      </c>
      <c r="E75" s="311"/>
      <c r="F75" s="311"/>
      <c r="G75" s="311">
        <v>18121</v>
      </c>
      <c r="H75" s="337"/>
    </row>
    <row r="76" spans="1:8" ht="15.5">
      <c r="A76" s="328" t="s">
        <v>2458</v>
      </c>
      <c r="B76" s="322">
        <v>23954</v>
      </c>
      <c r="C76" s="311"/>
      <c r="D76" s="338">
        <v>1</v>
      </c>
      <c r="E76" s="311"/>
      <c r="F76" s="311"/>
      <c r="G76" s="311">
        <v>23955</v>
      </c>
      <c r="H76" s="337"/>
    </row>
    <row r="77" spans="1:8" ht="15.5">
      <c r="A77" s="328" t="s">
        <v>2459</v>
      </c>
      <c r="B77" s="322">
        <v>2003</v>
      </c>
      <c r="C77" s="311"/>
      <c r="D77" s="338">
        <v>1</v>
      </c>
      <c r="E77" s="311"/>
      <c r="F77" s="311"/>
      <c r="G77" s="311">
        <v>2004</v>
      </c>
      <c r="H77" s="337"/>
    </row>
    <row r="78" spans="1:8" ht="15.5">
      <c r="A78" s="328" t="s">
        <v>2460</v>
      </c>
      <c r="B78" s="322">
        <v>5150</v>
      </c>
      <c r="C78" s="311"/>
      <c r="D78" s="338">
        <v>0</v>
      </c>
      <c r="E78" s="311"/>
      <c r="F78" s="311"/>
      <c r="G78" s="311">
        <v>5150</v>
      </c>
      <c r="H78" s="337"/>
    </row>
    <row r="79" spans="1:8" ht="15.5">
      <c r="A79" s="328" t="s">
        <v>2504</v>
      </c>
      <c r="B79" s="322">
        <v>3754</v>
      </c>
      <c r="C79" s="311"/>
      <c r="D79" s="338">
        <v>0</v>
      </c>
      <c r="E79" s="311"/>
      <c r="F79" s="311"/>
      <c r="G79" s="311">
        <v>3754</v>
      </c>
      <c r="H79" s="337"/>
    </row>
    <row r="80" spans="1:8" ht="15.5">
      <c r="A80" s="328" t="s">
        <v>2502</v>
      </c>
      <c r="B80" s="322">
        <v>7507</v>
      </c>
      <c r="C80" s="311"/>
      <c r="D80" s="338">
        <v>0</v>
      </c>
      <c r="E80" s="311"/>
      <c r="F80" s="311"/>
      <c r="G80" s="311">
        <v>7507</v>
      </c>
      <c r="H80" s="337"/>
    </row>
    <row r="81" spans="1:15" ht="15.5">
      <c r="A81" s="326" t="s">
        <v>2531</v>
      </c>
      <c r="B81" s="322">
        <v>8193</v>
      </c>
      <c r="C81" s="311"/>
      <c r="D81" s="338">
        <v>2</v>
      </c>
      <c r="E81" s="311"/>
      <c r="F81" s="311"/>
      <c r="G81" s="311">
        <v>8195</v>
      </c>
      <c r="H81" s="337"/>
    </row>
    <row r="82" spans="1:15" ht="15.5">
      <c r="A82" s="326" t="s">
        <v>2532</v>
      </c>
      <c r="B82" s="322">
        <v>9119</v>
      </c>
      <c r="C82" s="311"/>
      <c r="D82" s="338">
        <v>1</v>
      </c>
      <c r="E82" s="311"/>
      <c r="F82" s="311"/>
      <c r="G82" s="311">
        <v>9120</v>
      </c>
      <c r="H82" s="337"/>
    </row>
    <row r="83" spans="1:15" ht="15.5">
      <c r="A83" s="326" t="s">
        <v>2556</v>
      </c>
      <c r="B83" s="322">
        <v>8199</v>
      </c>
      <c r="C83" s="311"/>
      <c r="D83" s="338">
        <v>0</v>
      </c>
      <c r="E83" s="311"/>
      <c r="F83" s="311"/>
      <c r="G83" s="311">
        <v>8199</v>
      </c>
      <c r="H83" s="337"/>
    </row>
    <row r="84" spans="1:15" ht="15.5">
      <c r="A84" s="326" t="s">
        <v>2557</v>
      </c>
      <c r="B84" s="322">
        <v>8429</v>
      </c>
      <c r="C84" s="311"/>
      <c r="D84" s="338">
        <v>0</v>
      </c>
      <c r="E84" s="311"/>
      <c r="F84" s="311"/>
      <c r="G84" s="311">
        <v>8429</v>
      </c>
      <c r="H84" s="337"/>
    </row>
    <row r="85" spans="1:15" ht="15.5">
      <c r="A85" s="326" t="s">
        <v>2558</v>
      </c>
      <c r="B85" s="322">
        <v>8976</v>
      </c>
      <c r="C85" s="311"/>
      <c r="D85" s="338">
        <v>1</v>
      </c>
      <c r="E85" s="311"/>
      <c r="F85" s="311"/>
      <c r="G85" s="311">
        <v>8977</v>
      </c>
      <c r="H85" s="337"/>
    </row>
    <row r="86" spans="1:15" ht="15.5">
      <c r="A86" s="326" t="s">
        <v>2569</v>
      </c>
      <c r="B86" s="322">
        <v>9376</v>
      </c>
      <c r="C86" s="311"/>
      <c r="D86" s="338">
        <v>0</v>
      </c>
      <c r="E86" s="311"/>
      <c r="F86" s="311"/>
      <c r="G86" s="311">
        <v>9376</v>
      </c>
      <c r="H86" s="337"/>
    </row>
    <row r="87" spans="1:15" ht="15.5">
      <c r="A87" s="328" t="s">
        <v>2570</v>
      </c>
      <c r="B87" s="322">
        <v>9510</v>
      </c>
      <c r="C87" s="311"/>
      <c r="D87" s="338">
        <v>0</v>
      </c>
      <c r="E87" s="311"/>
      <c r="F87" s="311"/>
      <c r="G87" s="311">
        <v>9510</v>
      </c>
      <c r="H87" s="337"/>
    </row>
    <row r="88" spans="1:15" ht="15.5">
      <c r="A88" s="328" t="s">
        <v>2571</v>
      </c>
      <c r="B88" s="322">
        <v>10540</v>
      </c>
      <c r="C88" s="311"/>
      <c r="D88" s="338">
        <v>0</v>
      </c>
      <c r="E88" s="311"/>
      <c r="F88" s="311"/>
      <c r="G88" s="311">
        <v>10540</v>
      </c>
      <c r="H88" s="337"/>
    </row>
    <row r="89" spans="1:15" ht="15.5">
      <c r="A89" s="328" t="s">
        <v>2590</v>
      </c>
      <c r="B89" s="322">
        <v>12561</v>
      </c>
      <c r="C89" s="311"/>
      <c r="D89" s="338">
        <v>0</v>
      </c>
      <c r="E89" s="311"/>
      <c r="F89" s="311"/>
      <c r="G89" s="311">
        <v>12561</v>
      </c>
      <c r="H89" s="337"/>
    </row>
    <row r="90" spans="1:15" ht="15.5">
      <c r="A90" s="326" t="s">
        <v>2591</v>
      </c>
      <c r="B90" s="322">
        <v>12469</v>
      </c>
      <c r="C90" s="311"/>
      <c r="D90" s="338">
        <v>0</v>
      </c>
      <c r="E90" s="311"/>
      <c r="F90" s="311"/>
      <c r="G90" s="311">
        <v>12469</v>
      </c>
      <c r="H90" s="337"/>
    </row>
    <row r="91" spans="1:15" ht="15.5">
      <c r="A91" s="326" t="s">
        <v>2601</v>
      </c>
      <c r="B91" s="322">
        <v>12242</v>
      </c>
      <c r="C91" s="311"/>
      <c r="D91" s="338">
        <v>0</v>
      </c>
      <c r="E91" s="311"/>
      <c r="F91" s="311"/>
      <c r="G91" s="311">
        <v>12242</v>
      </c>
      <c r="H91" s="337"/>
    </row>
    <row r="92" spans="1:15" ht="15.5">
      <c r="A92" s="326" t="s">
        <v>2600</v>
      </c>
      <c r="B92" s="322">
        <v>9409</v>
      </c>
      <c r="C92" s="311"/>
      <c r="D92" s="338">
        <v>0</v>
      </c>
      <c r="E92" s="311"/>
      <c r="F92" s="311"/>
      <c r="G92" s="311">
        <v>9409</v>
      </c>
      <c r="H92" s="337"/>
    </row>
    <row r="93" spans="1:15" ht="15.5">
      <c r="A93" s="326" t="s">
        <v>2611</v>
      </c>
      <c r="B93" s="322">
        <v>11152</v>
      </c>
      <c r="C93" s="311"/>
      <c r="D93" s="338">
        <v>0</v>
      </c>
      <c r="E93" s="311"/>
      <c r="F93" s="311"/>
      <c r="G93" s="311">
        <v>11152</v>
      </c>
      <c r="H93" s="337"/>
    </row>
    <row r="94" spans="1:15" ht="15.5">
      <c r="A94" s="326" t="s">
        <v>2614</v>
      </c>
      <c r="B94" s="322">
        <v>11615</v>
      </c>
      <c r="C94" s="311"/>
      <c r="D94" s="338">
        <v>0</v>
      </c>
      <c r="E94" s="311"/>
      <c r="F94" s="311"/>
      <c r="G94" s="311">
        <v>11615</v>
      </c>
      <c r="H94" s="337"/>
      <c r="I94" s="339"/>
      <c r="J94" s="339"/>
      <c r="K94" s="339"/>
      <c r="L94" s="339"/>
      <c r="M94" s="339"/>
      <c r="N94" s="339"/>
      <c r="O94" s="339"/>
    </row>
    <row r="95" spans="1:15" ht="15.5">
      <c r="A95" s="326" t="s">
        <v>2615</v>
      </c>
      <c r="B95" s="322">
        <v>3815</v>
      </c>
      <c r="C95" s="311"/>
      <c r="D95" s="338">
        <v>0</v>
      </c>
      <c r="E95" s="311"/>
      <c r="F95" s="311"/>
      <c r="G95" s="311">
        <v>3815</v>
      </c>
      <c r="H95" s="337"/>
    </row>
    <row r="96" spans="1:15" ht="15.5">
      <c r="A96" s="326" t="s">
        <v>2620</v>
      </c>
      <c r="B96" s="322">
        <v>4533</v>
      </c>
      <c r="C96" s="311"/>
      <c r="D96" s="338">
        <v>0</v>
      </c>
      <c r="E96" s="311"/>
      <c r="F96" s="311"/>
      <c r="G96" s="311">
        <v>4533</v>
      </c>
      <c r="H96" s="337"/>
    </row>
    <row r="97" spans="1:8" ht="15.5">
      <c r="A97" s="326" t="s">
        <v>2621</v>
      </c>
      <c r="B97" s="322">
        <v>11597</v>
      </c>
      <c r="C97" s="311"/>
      <c r="D97" s="338">
        <v>0</v>
      </c>
      <c r="E97" s="311"/>
      <c r="F97" s="311"/>
      <c r="G97" s="311">
        <v>11597</v>
      </c>
      <c r="H97" s="337"/>
    </row>
    <row r="98" spans="1:8" ht="15.5">
      <c r="A98" s="326" t="s">
        <v>2622</v>
      </c>
      <c r="B98" s="322">
        <v>11671</v>
      </c>
      <c r="C98" s="311"/>
      <c r="D98" s="338">
        <v>0</v>
      </c>
      <c r="E98" s="311"/>
      <c r="F98" s="311"/>
      <c r="G98" s="311">
        <v>11671</v>
      </c>
      <c r="H98" s="337"/>
    </row>
    <row r="99" spans="1:8" ht="15.5">
      <c r="A99" s="326" t="s">
        <v>2628</v>
      </c>
      <c r="B99" s="322">
        <v>12962</v>
      </c>
      <c r="C99" s="311"/>
      <c r="D99" s="338">
        <v>0</v>
      </c>
      <c r="E99" s="311"/>
      <c r="F99" s="311"/>
      <c r="G99" s="311">
        <v>12962</v>
      </c>
      <c r="H99" s="337"/>
    </row>
    <row r="100" spans="1:8" ht="15.5">
      <c r="A100" s="326" t="s">
        <v>2632</v>
      </c>
      <c r="B100" s="322">
        <v>14886</v>
      </c>
      <c r="C100" s="311"/>
      <c r="D100" s="338">
        <v>0</v>
      </c>
      <c r="E100" s="311"/>
      <c r="F100" s="311"/>
      <c r="G100" s="311">
        <v>14886</v>
      </c>
      <c r="H100" s="337"/>
    </row>
    <row r="101" spans="1:8" ht="15.5">
      <c r="A101" s="326" t="s">
        <v>2631</v>
      </c>
      <c r="B101" s="322">
        <v>16284</v>
      </c>
      <c r="C101" s="311"/>
      <c r="D101" s="338">
        <v>0</v>
      </c>
      <c r="E101" s="311"/>
      <c r="F101" s="311"/>
      <c r="G101" s="311">
        <v>16284</v>
      </c>
      <c r="H101" s="337"/>
    </row>
    <row r="102" spans="1:8" ht="15.5">
      <c r="A102" s="326" t="s">
        <v>2663</v>
      </c>
      <c r="B102" s="322">
        <v>15737</v>
      </c>
      <c r="C102" s="311"/>
      <c r="D102" s="338">
        <v>0</v>
      </c>
      <c r="E102" s="311"/>
      <c r="F102" s="311"/>
      <c r="G102" s="311">
        <v>15737</v>
      </c>
      <c r="H102" s="337"/>
    </row>
    <row r="103" spans="1:8" ht="15.5">
      <c r="A103" s="326" t="s">
        <v>2664</v>
      </c>
      <c r="B103" s="322">
        <v>13320</v>
      </c>
      <c r="C103" s="311"/>
      <c r="D103" s="338">
        <v>0</v>
      </c>
      <c r="E103" s="311"/>
      <c r="F103" s="311"/>
      <c r="G103" s="311">
        <v>13320</v>
      </c>
      <c r="H103" s="337"/>
    </row>
    <row r="104" spans="1:8" ht="15.5">
      <c r="A104" s="326" t="s">
        <v>2665</v>
      </c>
      <c r="B104" s="322">
        <v>13539</v>
      </c>
      <c r="C104" s="311"/>
      <c r="D104" s="338">
        <v>0</v>
      </c>
      <c r="E104" s="311"/>
      <c r="F104" s="311"/>
      <c r="G104" s="311">
        <v>13539</v>
      </c>
      <c r="H104" s="337"/>
    </row>
    <row r="105" spans="1:8" ht="15.5">
      <c r="A105" s="326" t="s">
        <v>2672</v>
      </c>
      <c r="B105" s="322">
        <v>14214</v>
      </c>
      <c r="C105" s="311"/>
      <c r="D105" s="338">
        <v>0</v>
      </c>
      <c r="E105" s="311"/>
      <c r="F105" s="311"/>
      <c r="G105" s="311">
        <v>14214</v>
      </c>
      <c r="H105" s="337"/>
    </row>
    <row r="106" spans="1:8" ht="15.5">
      <c r="A106" s="326" t="s">
        <v>2673</v>
      </c>
      <c r="B106" s="322">
        <v>18141</v>
      </c>
      <c r="C106" s="311"/>
      <c r="D106" s="338">
        <v>0</v>
      </c>
      <c r="E106" s="311"/>
      <c r="F106" s="311"/>
      <c r="G106" s="311">
        <v>18141</v>
      </c>
      <c r="H106" s="337"/>
    </row>
    <row r="107" spans="1:8" ht="15.5">
      <c r="A107" s="326" t="s">
        <v>2674</v>
      </c>
      <c r="B107" s="322">
        <v>16541</v>
      </c>
      <c r="C107" s="311"/>
      <c r="D107" s="338">
        <v>0</v>
      </c>
      <c r="E107" s="311"/>
      <c r="F107" s="311"/>
      <c r="G107" s="311">
        <v>16541</v>
      </c>
      <c r="H107" s="337"/>
    </row>
    <row r="108" spans="1:8" ht="15.5">
      <c r="A108" s="326" t="s">
        <v>2677</v>
      </c>
      <c r="B108" s="322">
        <v>15753</v>
      </c>
      <c r="C108" s="311"/>
      <c r="D108" s="338">
        <v>0</v>
      </c>
      <c r="E108" s="311"/>
      <c r="F108" s="311"/>
      <c r="G108" s="311">
        <v>15753</v>
      </c>
      <c r="H108" s="337"/>
    </row>
    <row r="109" spans="1:8" ht="15.5">
      <c r="A109" s="326" t="s">
        <v>2678</v>
      </c>
      <c r="B109" s="322">
        <v>21244</v>
      </c>
      <c r="C109" s="311"/>
      <c r="D109" s="338">
        <v>0</v>
      </c>
      <c r="E109" s="311"/>
      <c r="F109" s="311"/>
      <c r="G109" s="311">
        <v>21244</v>
      </c>
      <c r="H109" s="337"/>
    </row>
    <row r="110" spans="1:8" ht="15.5">
      <c r="A110" s="1045" t="s">
        <v>2679</v>
      </c>
      <c r="B110" s="322">
        <v>5156</v>
      </c>
      <c r="C110" s="1048"/>
      <c r="D110" s="338">
        <v>0</v>
      </c>
      <c r="E110" s="1048"/>
      <c r="F110" s="1048"/>
      <c r="G110" s="311">
        <v>5156</v>
      </c>
      <c r="H110" s="337"/>
    </row>
    <row r="111" spans="1:8" ht="15.5">
      <c r="A111" s="1045" t="s">
        <v>3303</v>
      </c>
      <c r="B111" s="322">
        <v>7505</v>
      </c>
      <c r="C111" s="1048"/>
      <c r="D111" s="338">
        <v>0</v>
      </c>
      <c r="E111" s="1048"/>
      <c r="F111" s="1048"/>
      <c r="G111" s="311">
        <v>7505</v>
      </c>
      <c r="H111" s="337"/>
    </row>
    <row r="112" spans="1:8" ht="15.5">
      <c r="A112" s="1045" t="s">
        <v>3307</v>
      </c>
      <c r="B112" s="322">
        <v>9447</v>
      </c>
      <c r="C112" s="1048"/>
      <c r="D112" s="338">
        <v>0</v>
      </c>
      <c r="E112" s="1048"/>
      <c r="F112" s="1048"/>
      <c r="G112" s="311">
        <v>9447</v>
      </c>
      <c r="H112" s="337"/>
    </row>
    <row r="113" spans="1:8" ht="15.5">
      <c r="A113" s="1086" t="s">
        <v>3308</v>
      </c>
      <c r="B113" s="322">
        <v>10275</v>
      </c>
      <c r="C113" s="1087"/>
      <c r="D113" s="338">
        <v>0</v>
      </c>
      <c r="E113" s="1087"/>
      <c r="F113" s="1087"/>
      <c r="G113" s="1087">
        <v>10275</v>
      </c>
      <c r="H113" s="337"/>
    </row>
    <row r="114" spans="1:8" ht="15.5">
      <c r="A114" s="1086" t="s">
        <v>3329</v>
      </c>
      <c r="B114" s="322">
        <v>12190</v>
      </c>
      <c r="C114" s="1087"/>
      <c r="D114" s="338">
        <v>0</v>
      </c>
      <c r="E114" s="1087"/>
      <c r="F114" s="1087"/>
      <c r="G114" s="1087">
        <v>12190</v>
      </c>
      <c r="H114" s="337"/>
    </row>
    <row r="115" spans="1:8" ht="15.5">
      <c r="A115" s="1086" t="s">
        <v>3344</v>
      </c>
      <c r="B115" s="322">
        <v>9141</v>
      </c>
      <c r="C115" s="1087"/>
      <c r="D115" s="338">
        <v>0</v>
      </c>
      <c r="E115" s="1087"/>
      <c r="F115" s="1087"/>
      <c r="G115" s="1087">
        <v>9141</v>
      </c>
      <c r="H115" s="337"/>
    </row>
    <row r="116" spans="1:8" ht="52.9" customHeight="1">
      <c r="A116" s="1001" t="s">
        <v>3246</v>
      </c>
      <c r="B116" s="330"/>
      <c r="C116" s="311"/>
      <c r="D116" s="330"/>
      <c r="E116" s="311"/>
      <c r="F116" s="311"/>
      <c r="G116" s="313">
        <v>-25200</v>
      </c>
      <c r="H116" s="337"/>
    </row>
    <row r="117" spans="1:8" ht="28.25" customHeight="1">
      <c r="A117" s="329" t="s">
        <v>50</v>
      </c>
      <c r="B117" s="324">
        <v>2353816</v>
      </c>
      <c r="C117" s="324">
        <v>14743</v>
      </c>
      <c r="D117" s="324">
        <v>13830</v>
      </c>
      <c r="E117" s="324">
        <v>35347</v>
      </c>
      <c r="F117" s="324">
        <v>15564</v>
      </c>
      <c r="G117" s="324">
        <v>2433300</v>
      </c>
      <c r="H117" s="340"/>
    </row>
    <row r="118" spans="1:8" ht="22.9" customHeight="1">
      <c r="A118" s="342" t="s">
        <v>2745</v>
      </c>
      <c r="B118" s="1062"/>
      <c r="C118" s="1062"/>
      <c r="D118" s="1062"/>
      <c r="E118" s="1062"/>
      <c r="F118" s="1062"/>
      <c r="G118" s="1062"/>
      <c r="H118" s="337"/>
    </row>
    <row r="119" spans="1:8" ht="15.5">
      <c r="A119" s="342" t="s">
        <v>2759</v>
      </c>
      <c r="B119" s="317"/>
      <c r="C119" s="317"/>
      <c r="D119" s="317"/>
      <c r="E119" s="317"/>
      <c r="F119" s="317"/>
      <c r="G119" s="317"/>
      <c r="H119" s="337"/>
    </row>
    <row r="120" spans="1:8" ht="15.5">
      <c r="A120" s="342" t="s">
        <v>2760</v>
      </c>
      <c r="B120" s="317"/>
      <c r="C120" s="317"/>
      <c r="D120" s="317"/>
      <c r="E120" s="317"/>
      <c r="F120" s="317"/>
      <c r="G120" s="317"/>
      <c r="H120" s="337"/>
    </row>
    <row r="121" spans="1:8" ht="15.5">
      <c r="A121" s="343" t="s">
        <v>2766</v>
      </c>
      <c r="B121" s="317"/>
      <c r="C121" s="317"/>
      <c r="D121" s="317"/>
      <c r="E121" s="317"/>
      <c r="F121" s="317"/>
      <c r="G121" s="317"/>
      <c r="H121" s="337"/>
    </row>
    <row r="122" spans="1:8" ht="15.5">
      <c r="A122" s="342" t="s">
        <v>2765</v>
      </c>
      <c r="B122" s="317"/>
      <c r="C122" s="317"/>
      <c r="D122" s="317"/>
      <c r="E122" s="317"/>
      <c r="F122" s="317"/>
      <c r="G122" s="317"/>
      <c r="H122" s="337"/>
    </row>
    <row r="123" spans="1:8" ht="20.5" customHeight="1">
      <c r="A123" s="342" t="s">
        <v>2761</v>
      </c>
      <c r="B123" s="317"/>
      <c r="C123" s="317"/>
      <c r="D123" s="317"/>
      <c r="E123" s="317"/>
      <c r="F123" s="317"/>
      <c r="G123" s="317"/>
      <c r="H123" s="337"/>
    </row>
    <row r="124" spans="1:8" ht="16.5" customHeight="1">
      <c r="A124" s="342" t="s">
        <v>3235</v>
      </c>
      <c r="B124" s="317"/>
      <c r="C124" s="317"/>
      <c r="D124" s="317"/>
      <c r="E124" s="317"/>
      <c r="F124" s="317"/>
      <c r="G124" s="317"/>
      <c r="H124" s="337"/>
    </row>
    <row r="125" spans="1:8" ht="16.5" customHeight="1">
      <c r="A125" s="342" t="s">
        <v>2762</v>
      </c>
      <c r="B125" s="317"/>
      <c r="C125" s="317"/>
      <c r="D125" s="317"/>
      <c r="E125" s="317"/>
      <c r="F125" s="317"/>
      <c r="G125" s="317"/>
      <c r="H125" s="337"/>
    </row>
    <row r="126" spans="1:8" ht="16.5" customHeight="1">
      <c r="A126" s="342" t="s">
        <v>2763</v>
      </c>
      <c r="B126" s="317"/>
      <c r="C126" s="317"/>
      <c r="D126" s="317"/>
      <c r="E126" s="317"/>
      <c r="F126" s="317"/>
      <c r="G126" s="317"/>
      <c r="H126" s="337"/>
    </row>
    <row r="127" spans="1:8" ht="16.5" customHeight="1">
      <c r="A127" s="342" t="s">
        <v>2764</v>
      </c>
      <c r="B127" s="317"/>
      <c r="C127" s="317"/>
      <c r="D127" s="317"/>
      <c r="E127" s="317"/>
      <c r="F127" s="317"/>
      <c r="G127" s="317"/>
      <c r="H127" s="337"/>
    </row>
    <row r="128" spans="1:8" ht="16.5" customHeight="1">
      <c r="A128" s="342" t="s">
        <v>2758</v>
      </c>
      <c r="B128" s="278"/>
      <c r="C128" s="278"/>
      <c r="D128" s="278"/>
      <c r="E128" s="278"/>
      <c r="F128" s="278"/>
      <c r="G128" s="278"/>
      <c r="H128" s="337"/>
    </row>
    <row r="129" spans="1:4" s="317" customFormat="1" ht="23.5" customHeight="1">
      <c r="A129" s="487" t="s">
        <v>1</v>
      </c>
      <c r="B129" s="488" t="str">
        <f>Contents!$C$15</f>
        <v>24 Feb 2022</v>
      </c>
      <c r="D129" s="341"/>
    </row>
    <row r="130" spans="1:4" s="317" customFormat="1" ht="15.5">
      <c r="A130" s="487" t="s">
        <v>2421</v>
      </c>
      <c r="B130" s="488" t="str">
        <f>Contents!$D$15</f>
        <v>26 May 2022</v>
      </c>
      <c r="D130" s="341"/>
    </row>
  </sheetData>
  <phoneticPr fontId="243"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pane="bottomLeft"/>
    </sheetView>
  </sheetViews>
  <sheetFormatPr defaultColWidth="8.7265625" defaultRowHeight="12.5"/>
  <cols>
    <col min="1" max="1" width="38" style="18" customWidth="1"/>
    <col min="2" max="6" width="20.6328125" style="18" customWidth="1"/>
    <col min="7" max="7" width="13" style="18" bestFit="1" customWidth="1"/>
    <col min="8" max="9" width="9" style="18" bestFit="1" customWidth="1"/>
    <col min="10" max="16384" width="8.7265625" style="18"/>
  </cols>
  <sheetData>
    <row r="1" spans="1:10" s="335" customFormat="1" ht="28">
      <c r="A1" s="279" t="s">
        <v>3254</v>
      </c>
      <c r="B1" s="334"/>
      <c r="D1" s="334"/>
    </row>
    <row r="2" spans="1:10" s="335" customFormat="1" ht="15.5">
      <c r="A2" s="755" t="s">
        <v>3238</v>
      </c>
      <c r="B2" s="336"/>
      <c r="C2" s="336"/>
      <c r="D2" s="336"/>
      <c r="E2" s="319"/>
      <c r="F2" s="319"/>
      <c r="G2" s="319"/>
      <c r="H2" s="319"/>
      <c r="I2" s="319"/>
      <c r="J2" s="319"/>
    </row>
    <row r="3" spans="1:10" s="335" customFormat="1" ht="15.5">
      <c r="A3" s="755" t="s">
        <v>3244</v>
      </c>
      <c r="B3" s="336"/>
      <c r="C3" s="336"/>
      <c r="D3" s="336"/>
      <c r="E3" s="319"/>
      <c r="F3" s="319"/>
      <c r="G3" s="319"/>
      <c r="H3" s="319"/>
      <c r="I3" s="319"/>
      <c r="J3" s="319"/>
    </row>
    <row r="4" spans="1:10" s="335" customFormat="1" ht="15.5">
      <c r="A4" s="318" t="s">
        <v>2772</v>
      </c>
      <c r="B4" s="336"/>
      <c r="C4" s="336"/>
      <c r="D4" s="336"/>
      <c r="E4" s="319"/>
      <c r="F4" s="319"/>
      <c r="G4" s="319"/>
      <c r="H4" s="319"/>
      <c r="I4" s="319"/>
      <c r="J4" s="319"/>
    </row>
    <row r="5" spans="1:10" s="349" customFormat="1" ht="15.5">
      <c r="A5" s="353" t="s">
        <v>3237</v>
      </c>
      <c r="B5" s="352"/>
      <c r="C5" s="352"/>
      <c r="D5" s="352"/>
      <c r="E5" s="352"/>
      <c r="F5" s="352"/>
    </row>
    <row r="6" spans="1:10" s="335" customFormat="1" ht="15.5">
      <c r="A6" s="318" t="s">
        <v>2751</v>
      </c>
      <c r="B6" s="336"/>
      <c r="C6" s="336"/>
      <c r="D6" s="336"/>
      <c r="E6" s="319"/>
      <c r="F6" s="319"/>
      <c r="G6" s="319"/>
      <c r="H6" s="319"/>
      <c r="I6" s="319"/>
      <c r="J6" s="319"/>
    </row>
    <row r="7" spans="1:10" s="335" customFormat="1" ht="15.5">
      <c r="A7" s="755" t="s">
        <v>3245</v>
      </c>
      <c r="B7" s="336"/>
      <c r="C7" s="336"/>
      <c r="D7" s="336"/>
      <c r="E7" s="319"/>
      <c r="F7" s="319"/>
      <c r="G7" s="319"/>
      <c r="H7" s="319"/>
      <c r="I7" s="319"/>
      <c r="J7" s="319"/>
    </row>
    <row r="8" spans="1:10" s="335" customFormat="1" ht="15.5">
      <c r="A8" s="318" t="s">
        <v>2752</v>
      </c>
      <c r="B8" s="336"/>
      <c r="C8" s="336"/>
      <c r="D8" s="336"/>
      <c r="E8" s="319"/>
      <c r="F8" s="319"/>
      <c r="G8" s="319"/>
      <c r="H8" s="319"/>
      <c r="I8" s="319"/>
      <c r="J8" s="319"/>
    </row>
    <row r="9" spans="1:10" ht="62">
      <c r="A9" s="998" t="s">
        <v>2780</v>
      </c>
      <c r="B9" s="999" t="s">
        <v>2781</v>
      </c>
      <c r="C9" s="993" t="s">
        <v>2782</v>
      </c>
      <c r="D9" s="993" t="s">
        <v>2783</v>
      </c>
      <c r="E9" s="993" t="s">
        <v>2457</v>
      </c>
      <c r="F9" s="1000" t="s">
        <v>56</v>
      </c>
      <c r="I9" s="74"/>
    </row>
    <row r="10" spans="1:10" ht="15.5">
      <c r="A10" s="358" t="s">
        <v>45</v>
      </c>
      <c r="B10" s="330">
        <v>25829</v>
      </c>
      <c r="C10" s="354">
        <v>1086</v>
      </c>
      <c r="D10" s="311">
        <v>2316</v>
      </c>
      <c r="E10" s="344">
        <v>698</v>
      </c>
      <c r="F10" s="344">
        <v>29929</v>
      </c>
      <c r="G10" s="74"/>
      <c r="I10" s="74"/>
    </row>
    <row r="11" spans="1:10" ht="15.5">
      <c r="A11" s="359" t="s">
        <v>46</v>
      </c>
      <c r="B11" s="330">
        <v>27956</v>
      </c>
      <c r="C11" s="344">
        <v>1340</v>
      </c>
      <c r="D11" s="311">
        <v>2765</v>
      </c>
      <c r="E11" s="344">
        <v>746</v>
      </c>
      <c r="F11" s="344">
        <v>32807</v>
      </c>
      <c r="G11" s="74"/>
      <c r="I11" s="74"/>
    </row>
    <row r="12" spans="1:10" ht="15.5">
      <c r="A12" s="359" t="s">
        <v>47</v>
      </c>
      <c r="B12" s="330">
        <v>26271</v>
      </c>
      <c r="C12" s="344">
        <v>1370</v>
      </c>
      <c r="D12" s="311">
        <v>2070</v>
      </c>
      <c r="E12" s="344">
        <v>672</v>
      </c>
      <c r="F12" s="344">
        <v>30383</v>
      </c>
      <c r="G12" s="74"/>
    </row>
    <row r="13" spans="1:10" ht="15.5">
      <c r="A13" s="359" t="s">
        <v>48</v>
      </c>
      <c r="B13" s="330">
        <v>22622</v>
      </c>
      <c r="C13" s="344">
        <v>921</v>
      </c>
      <c r="D13" s="311">
        <v>1961</v>
      </c>
      <c r="E13" s="344">
        <v>752</v>
      </c>
      <c r="F13" s="344">
        <v>26256</v>
      </c>
      <c r="G13" s="74"/>
    </row>
    <row r="14" spans="1:10" ht="15.5">
      <c r="A14" s="359" t="s">
        <v>49</v>
      </c>
      <c r="B14" s="330">
        <v>26034</v>
      </c>
      <c r="C14" s="344">
        <v>443</v>
      </c>
      <c r="D14" s="311">
        <v>2238</v>
      </c>
      <c r="E14" s="344">
        <v>723</v>
      </c>
      <c r="F14" s="344">
        <v>29438</v>
      </c>
      <c r="G14" s="74"/>
    </row>
    <row r="15" spans="1:10" ht="15.5">
      <c r="A15" s="359" t="s">
        <v>55</v>
      </c>
      <c r="B15" s="330">
        <v>23989</v>
      </c>
      <c r="C15" s="344">
        <v>133</v>
      </c>
      <c r="D15" s="311">
        <v>1524</v>
      </c>
      <c r="E15" s="344">
        <v>831</v>
      </c>
      <c r="F15" s="344">
        <v>26477</v>
      </c>
      <c r="G15" s="74"/>
    </row>
    <row r="16" spans="1:10" ht="15.5">
      <c r="A16" s="359" t="s">
        <v>158</v>
      </c>
      <c r="B16" s="330">
        <v>25905</v>
      </c>
      <c r="C16" s="344">
        <v>70</v>
      </c>
      <c r="D16" s="311">
        <v>622</v>
      </c>
      <c r="E16" s="344">
        <v>984</v>
      </c>
      <c r="F16" s="344">
        <v>27581</v>
      </c>
      <c r="G16" s="74"/>
    </row>
    <row r="17" spans="1:7" ht="15.5">
      <c r="A17" s="359" t="s">
        <v>2258</v>
      </c>
      <c r="B17" s="330">
        <v>21418</v>
      </c>
      <c r="C17" s="344">
        <v>0</v>
      </c>
      <c r="D17" s="311">
        <v>143</v>
      </c>
      <c r="E17" s="344">
        <v>1139</v>
      </c>
      <c r="F17" s="344">
        <v>22700</v>
      </c>
      <c r="G17" s="74"/>
    </row>
    <row r="18" spans="1:7" ht="15.5">
      <c r="A18" s="359" t="s">
        <v>2307</v>
      </c>
      <c r="B18" s="330">
        <v>23862</v>
      </c>
      <c r="C18" s="344">
        <v>9</v>
      </c>
      <c r="D18" s="311">
        <v>161</v>
      </c>
      <c r="E18" s="344">
        <v>634</v>
      </c>
      <c r="F18" s="344">
        <v>24666</v>
      </c>
      <c r="G18" s="74"/>
    </row>
    <row r="19" spans="1:7" ht="15.5">
      <c r="A19" s="359" t="s">
        <v>2308</v>
      </c>
      <c r="B19" s="330">
        <v>28122</v>
      </c>
      <c r="C19" s="344">
        <v>18</v>
      </c>
      <c r="D19" s="311">
        <v>87</v>
      </c>
      <c r="E19" s="344">
        <v>936</v>
      </c>
      <c r="F19" s="344">
        <v>29163</v>
      </c>
      <c r="G19" s="74"/>
    </row>
    <row r="20" spans="1:7" ht="15.5">
      <c r="A20" s="359" t="s">
        <v>2322</v>
      </c>
      <c r="B20" s="330">
        <v>32530</v>
      </c>
      <c r="C20" s="344">
        <v>37</v>
      </c>
      <c r="D20" s="311">
        <v>58</v>
      </c>
      <c r="E20" s="344">
        <v>1254</v>
      </c>
      <c r="F20" s="344">
        <v>33879</v>
      </c>
      <c r="G20" s="74"/>
    </row>
    <row r="21" spans="1:7" ht="15.5">
      <c r="A21" s="359" t="s">
        <v>2323</v>
      </c>
      <c r="B21" s="330">
        <v>29278</v>
      </c>
      <c r="C21" s="344">
        <v>6</v>
      </c>
      <c r="D21" s="311">
        <v>5</v>
      </c>
      <c r="E21" s="344">
        <v>884</v>
      </c>
      <c r="F21" s="344">
        <v>30173</v>
      </c>
      <c r="G21" s="74"/>
    </row>
    <row r="22" spans="1:7" ht="15.5">
      <c r="A22" s="360" t="s">
        <v>2324</v>
      </c>
      <c r="B22" s="330">
        <v>30048</v>
      </c>
      <c r="C22" s="344">
        <v>3</v>
      </c>
      <c r="D22" s="311">
        <v>1</v>
      </c>
      <c r="E22" s="344">
        <v>664</v>
      </c>
      <c r="F22" s="344">
        <v>30716</v>
      </c>
      <c r="G22" s="74"/>
    </row>
    <row r="23" spans="1:7" ht="15.5">
      <c r="A23" s="359" t="s">
        <v>2333</v>
      </c>
      <c r="B23" s="330">
        <v>25236</v>
      </c>
      <c r="C23" s="344">
        <v>0</v>
      </c>
      <c r="D23" s="344">
        <v>0</v>
      </c>
      <c r="E23" s="344">
        <v>554</v>
      </c>
      <c r="F23" s="344">
        <v>25790</v>
      </c>
      <c r="G23" s="74"/>
    </row>
    <row r="24" spans="1:7" ht="15.5">
      <c r="A24" s="359" t="s">
        <v>2334</v>
      </c>
      <c r="B24" s="330">
        <v>21512</v>
      </c>
      <c r="C24" s="344">
        <v>0</v>
      </c>
      <c r="D24" s="344"/>
      <c r="E24" s="344">
        <v>774</v>
      </c>
      <c r="F24" s="344">
        <v>22286</v>
      </c>
      <c r="G24" s="74"/>
    </row>
    <row r="25" spans="1:7" ht="15.5">
      <c r="A25" s="359" t="s">
        <v>2335</v>
      </c>
      <c r="B25" s="330">
        <v>19027</v>
      </c>
      <c r="C25" s="344">
        <v>0</v>
      </c>
      <c r="D25" s="344"/>
      <c r="E25" s="344">
        <v>498</v>
      </c>
      <c r="F25" s="344">
        <v>19525</v>
      </c>
      <c r="G25" s="74"/>
    </row>
    <row r="26" spans="1:7" ht="15.5">
      <c r="A26" s="359" t="s">
        <v>2345</v>
      </c>
      <c r="B26" s="330">
        <v>17019</v>
      </c>
      <c r="C26" s="344">
        <v>0</v>
      </c>
      <c r="D26" s="344"/>
      <c r="E26" s="344">
        <v>755</v>
      </c>
      <c r="F26" s="344">
        <v>17774</v>
      </c>
      <c r="G26" s="74"/>
    </row>
    <row r="27" spans="1:7" ht="15.5">
      <c r="A27" s="359" t="s">
        <v>2348</v>
      </c>
      <c r="B27" s="330">
        <v>16605</v>
      </c>
      <c r="C27" s="344">
        <v>0</v>
      </c>
      <c r="D27" s="344"/>
      <c r="E27" s="344">
        <v>24</v>
      </c>
      <c r="F27" s="344">
        <v>16629</v>
      </c>
      <c r="G27" s="74"/>
    </row>
    <row r="28" spans="1:7" ht="15.5">
      <c r="A28" s="359" t="s">
        <v>2349</v>
      </c>
      <c r="B28" s="330">
        <v>19228</v>
      </c>
      <c r="C28" s="344">
        <v>1</v>
      </c>
      <c r="D28" s="344"/>
      <c r="E28" s="344">
        <v>47</v>
      </c>
      <c r="F28" s="344">
        <v>19276</v>
      </c>
      <c r="G28" s="74"/>
    </row>
    <row r="29" spans="1:7" ht="15.5">
      <c r="A29" s="359" t="s">
        <v>2358</v>
      </c>
      <c r="B29" s="330">
        <v>14374</v>
      </c>
      <c r="C29" s="344">
        <v>0</v>
      </c>
      <c r="D29" s="344"/>
      <c r="E29" s="344"/>
      <c r="F29" s="344">
        <v>14374</v>
      </c>
      <c r="G29" s="74"/>
    </row>
    <row r="30" spans="1:7" ht="15.5">
      <c r="A30" s="359" t="s">
        <v>2359</v>
      </c>
      <c r="B30" s="330">
        <v>15449</v>
      </c>
      <c r="C30" s="344">
        <v>0</v>
      </c>
      <c r="D30" s="344"/>
      <c r="E30" s="344"/>
      <c r="F30" s="344">
        <v>15449</v>
      </c>
      <c r="G30" s="74"/>
    </row>
    <row r="31" spans="1:7" ht="15.5">
      <c r="A31" s="359" t="s">
        <v>2361</v>
      </c>
      <c r="B31" s="330">
        <v>15492</v>
      </c>
      <c r="C31" s="344">
        <v>0</v>
      </c>
      <c r="D31" s="344"/>
      <c r="E31" s="344"/>
      <c r="F31" s="344">
        <v>15492</v>
      </c>
      <c r="G31" s="74"/>
    </row>
    <row r="32" spans="1:7" ht="15.5">
      <c r="A32" s="359" t="s">
        <v>2366</v>
      </c>
      <c r="B32" s="330">
        <v>22290</v>
      </c>
      <c r="C32" s="344">
        <v>0</v>
      </c>
      <c r="D32" s="344"/>
      <c r="E32" s="344"/>
      <c r="F32" s="344">
        <v>22290</v>
      </c>
      <c r="G32" s="74"/>
    </row>
    <row r="33" spans="1:7" ht="15.5">
      <c r="A33" s="359" t="s">
        <v>2367</v>
      </c>
      <c r="B33" s="330">
        <v>5114</v>
      </c>
      <c r="C33" s="344">
        <v>0</v>
      </c>
      <c r="D33" s="344"/>
      <c r="E33" s="344"/>
      <c r="F33" s="344">
        <v>5114</v>
      </c>
      <c r="G33" s="74"/>
    </row>
    <row r="34" spans="1:7" ht="15.5">
      <c r="A34" s="359" t="s">
        <v>2368</v>
      </c>
      <c r="B34" s="330">
        <v>9864</v>
      </c>
      <c r="C34" s="344">
        <v>0</v>
      </c>
      <c r="D34" s="344"/>
      <c r="E34" s="344"/>
      <c r="F34" s="344">
        <v>9864</v>
      </c>
      <c r="G34" s="74"/>
    </row>
    <row r="35" spans="1:7" ht="15.5">
      <c r="A35" s="359" t="s">
        <v>2376</v>
      </c>
      <c r="B35" s="330">
        <v>11468</v>
      </c>
      <c r="C35" s="344">
        <v>7</v>
      </c>
      <c r="D35" s="344"/>
      <c r="E35" s="344"/>
      <c r="F35" s="344">
        <v>11475</v>
      </c>
      <c r="G35" s="74"/>
    </row>
    <row r="36" spans="1:7" ht="15.5">
      <c r="A36" s="359" t="s">
        <v>2377</v>
      </c>
      <c r="B36" s="330">
        <v>12448</v>
      </c>
      <c r="C36" s="344">
        <v>5</v>
      </c>
      <c r="D36" s="344"/>
      <c r="E36" s="344"/>
      <c r="F36" s="344">
        <v>12453</v>
      </c>
      <c r="G36" s="74"/>
    </row>
    <row r="37" spans="1:7" s="69" customFormat="1" ht="15.5">
      <c r="A37" s="361" t="s">
        <v>2384</v>
      </c>
      <c r="B37" s="330">
        <v>13204</v>
      </c>
      <c r="C37" s="345">
        <v>7</v>
      </c>
      <c r="D37" s="345"/>
      <c r="E37" s="345"/>
      <c r="F37" s="344">
        <v>13211</v>
      </c>
      <c r="G37" s="74"/>
    </row>
    <row r="38" spans="1:7" s="69" customFormat="1" ht="15.5">
      <c r="A38" s="361" t="s">
        <v>2405</v>
      </c>
      <c r="B38" s="330">
        <v>13286</v>
      </c>
      <c r="C38" s="345">
        <v>6</v>
      </c>
      <c r="D38" s="345"/>
      <c r="E38" s="345"/>
      <c r="F38" s="344">
        <v>13292</v>
      </c>
      <c r="G38" s="74"/>
    </row>
    <row r="39" spans="1:7" s="69" customFormat="1" ht="15.5">
      <c r="A39" s="361" t="s">
        <v>2406</v>
      </c>
      <c r="B39" s="330">
        <v>15142</v>
      </c>
      <c r="C39" s="345">
        <v>9</v>
      </c>
      <c r="D39" s="345"/>
      <c r="E39" s="345"/>
      <c r="F39" s="344">
        <v>15151</v>
      </c>
      <c r="G39" s="74"/>
    </row>
    <row r="40" spans="1:7" s="69" customFormat="1" ht="15.5">
      <c r="A40" s="361" t="s">
        <v>2407</v>
      </c>
      <c r="B40" s="330">
        <v>15135</v>
      </c>
      <c r="C40" s="345">
        <v>6</v>
      </c>
      <c r="D40" s="345"/>
      <c r="E40" s="345"/>
      <c r="F40" s="344">
        <v>15141</v>
      </c>
      <c r="G40" s="74"/>
    </row>
    <row r="41" spans="1:7" s="69" customFormat="1" ht="15.5">
      <c r="A41" s="361" t="s">
        <v>2422</v>
      </c>
      <c r="B41" s="330">
        <v>11778</v>
      </c>
      <c r="C41" s="345">
        <v>10</v>
      </c>
      <c r="D41" s="345"/>
      <c r="E41" s="345"/>
      <c r="F41" s="344">
        <v>11788</v>
      </c>
      <c r="G41" s="74"/>
    </row>
    <row r="42" spans="1:7" s="69" customFormat="1" ht="15.5">
      <c r="A42" s="361" t="s">
        <v>2423</v>
      </c>
      <c r="B42" s="330">
        <v>14677</v>
      </c>
      <c r="C42" s="345">
        <v>9</v>
      </c>
      <c r="D42" s="345"/>
      <c r="E42" s="345"/>
      <c r="F42" s="344">
        <v>14686</v>
      </c>
      <c r="G42" s="74"/>
    </row>
    <row r="43" spans="1:7" s="69" customFormat="1" ht="15.5">
      <c r="A43" s="326" t="s">
        <v>2424</v>
      </c>
      <c r="B43" s="330">
        <v>15324</v>
      </c>
      <c r="C43" s="345">
        <v>5</v>
      </c>
      <c r="D43" s="345"/>
      <c r="E43" s="345"/>
      <c r="F43" s="344">
        <v>15329</v>
      </c>
      <c r="G43" s="74"/>
    </row>
    <row r="44" spans="1:7" s="69" customFormat="1" ht="15.5">
      <c r="A44" s="326" t="s">
        <v>2435</v>
      </c>
      <c r="B44" s="330">
        <v>17923</v>
      </c>
      <c r="C44" s="345">
        <v>0</v>
      </c>
      <c r="D44" s="345"/>
      <c r="E44" s="345"/>
      <c r="F44" s="344">
        <v>17923</v>
      </c>
      <c r="G44" s="74"/>
    </row>
    <row r="45" spans="1:7" s="69" customFormat="1" ht="15.5">
      <c r="A45" s="326" t="s">
        <v>2436</v>
      </c>
      <c r="B45" s="330">
        <v>16967</v>
      </c>
      <c r="C45" s="345">
        <v>1</v>
      </c>
      <c r="D45" s="345"/>
      <c r="E45" s="345"/>
      <c r="F45" s="344">
        <v>16968</v>
      </c>
      <c r="G45" s="74"/>
    </row>
    <row r="46" spans="1:7" s="69" customFormat="1" ht="15.5">
      <c r="A46" s="359" t="s">
        <v>2437</v>
      </c>
      <c r="B46" s="330">
        <v>18868</v>
      </c>
      <c r="C46" s="345">
        <v>0</v>
      </c>
      <c r="D46" s="345"/>
      <c r="E46" s="345"/>
      <c r="F46" s="344">
        <v>18868</v>
      </c>
      <c r="G46" s="74"/>
    </row>
    <row r="47" spans="1:7" s="69" customFormat="1" ht="15.5">
      <c r="A47" s="359" t="s">
        <v>2444</v>
      </c>
      <c r="B47" s="330">
        <v>18651</v>
      </c>
      <c r="C47" s="345">
        <v>0</v>
      </c>
      <c r="D47" s="345"/>
      <c r="E47" s="345"/>
      <c r="F47" s="344">
        <v>18651</v>
      </c>
      <c r="G47" s="74"/>
    </row>
    <row r="48" spans="1:7" s="69" customFormat="1" ht="15.5">
      <c r="A48" s="359" t="s">
        <v>2445</v>
      </c>
      <c r="B48" s="330">
        <v>16595</v>
      </c>
      <c r="C48" s="345">
        <v>0</v>
      </c>
      <c r="D48" s="345"/>
      <c r="E48" s="345"/>
      <c r="F48" s="344">
        <v>16595</v>
      </c>
      <c r="G48" s="74"/>
    </row>
    <row r="49" spans="1:8" s="69" customFormat="1" ht="15.5">
      <c r="A49" s="328" t="s">
        <v>2446</v>
      </c>
      <c r="B49" s="330">
        <v>18705</v>
      </c>
      <c r="C49" s="345">
        <v>1</v>
      </c>
      <c r="D49" s="345"/>
      <c r="E49" s="345"/>
      <c r="F49" s="344">
        <v>18706</v>
      </c>
      <c r="G49" s="74"/>
    </row>
    <row r="50" spans="1:8" s="69" customFormat="1" ht="15.5">
      <c r="A50" s="328" t="s">
        <v>2458</v>
      </c>
      <c r="B50" s="330">
        <v>24729</v>
      </c>
      <c r="C50" s="345">
        <v>1</v>
      </c>
      <c r="D50" s="345"/>
      <c r="E50" s="345"/>
      <c r="F50" s="344">
        <v>24730</v>
      </c>
      <c r="G50" s="74"/>
    </row>
    <row r="51" spans="1:8" s="69" customFormat="1" ht="15.5">
      <c r="A51" s="328" t="s">
        <v>2459</v>
      </c>
      <c r="B51" s="330">
        <v>2093</v>
      </c>
      <c r="C51" s="345">
        <v>1</v>
      </c>
      <c r="D51" s="345"/>
      <c r="E51" s="345"/>
      <c r="F51" s="344">
        <v>2094</v>
      </c>
      <c r="G51" s="74"/>
    </row>
    <row r="52" spans="1:8" s="69" customFormat="1" ht="15.5">
      <c r="A52" s="328" t="s">
        <v>2460</v>
      </c>
      <c r="B52" s="330">
        <v>5434</v>
      </c>
      <c r="C52" s="345">
        <v>0</v>
      </c>
      <c r="D52" s="345"/>
      <c r="E52" s="345"/>
      <c r="F52" s="344">
        <v>5434</v>
      </c>
      <c r="G52" s="74"/>
    </row>
    <row r="53" spans="1:8" s="69" customFormat="1" ht="15.5">
      <c r="A53" s="328" t="s">
        <v>2504</v>
      </c>
      <c r="B53" s="330">
        <v>3999</v>
      </c>
      <c r="C53" s="345">
        <v>0</v>
      </c>
      <c r="D53" s="345"/>
      <c r="E53" s="345"/>
      <c r="F53" s="344">
        <v>3999</v>
      </c>
      <c r="G53" s="74"/>
    </row>
    <row r="54" spans="1:8" s="69" customFormat="1" ht="15.5">
      <c r="A54" s="328" t="s">
        <v>2502</v>
      </c>
      <c r="B54" s="330">
        <v>7940</v>
      </c>
      <c r="C54" s="345">
        <v>0</v>
      </c>
      <c r="D54" s="345"/>
      <c r="E54" s="345"/>
      <c r="F54" s="344">
        <v>7940</v>
      </c>
      <c r="G54" s="74"/>
    </row>
    <row r="55" spans="1:8" s="69" customFormat="1" ht="15.5">
      <c r="A55" s="328" t="s">
        <v>2531</v>
      </c>
      <c r="B55" s="330">
        <v>8685</v>
      </c>
      <c r="C55" s="345">
        <v>2</v>
      </c>
      <c r="D55" s="345"/>
      <c r="E55" s="345"/>
      <c r="F55" s="344">
        <v>8687</v>
      </c>
      <c r="G55" s="74"/>
    </row>
    <row r="56" spans="1:8" s="69" customFormat="1" ht="15.5">
      <c r="A56" s="326" t="s">
        <v>2532</v>
      </c>
      <c r="B56" s="330">
        <v>9670</v>
      </c>
      <c r="C56" s="345">
        <v>1</v>
      </c>
      <c r="D56" s="345"/>
      <c r="E56" s="345"/>
      <c r="F56" s="344">
        <v>9671</v>
      </c>
      <c r="G56" s="74"/>
    </row>
    <row r="57" spans="1:8" s="69" customFormat="1" ht="15.5">
      <c r="A57" s="326" t="s">
        <v>2556</v>
      </c>
      <c r="B57" s="330">
        <v>8848</v>
      </c>
      <c r="C57" s="345">
        <v>0</v>
      </c>
      <c r="D57" s="345"/>
      <c r="E57" s="345"/>
      <c r="F57" s="344">
        <v>8848</v>
      </c>
      <c r="G57" s="74"/>
    </row>
    <row r="58" spans="1:8" s="69" customFormat="1" ht="15.5">
      <c r="A58" s="359" t="s">
        <v>2557</v>
      </c>
      <c r="B58" s="330">
        <v>9114</v>
      </c>
      <c r="C58" s="345">
        <v>0</v>
      </c>
      <c r="D58" s="345"/>
      <c r="E58" s="345"/>
      <c r="F58" s="344">
        <v>9114</v>
      </c>
      <c r="G58" s="74"/>
      <c r="H58" s="66"/>
    </row>
    <row r="59" spans="1:8" s="69" customFormat="1" ht="15.5">
      <c r="A59" s="326" t="s">
        <v>2558</v>
      </c>
      <c r="B59" s="330">
        <v>9884</v>
      </c>
      <c r="C59" s="345">
        <v>1</v>
      </c>
      <c r="D59" s="345"/>
      <c r="E59" s="345"/>
      <c r="F59" s="344">
        <v>9885</v>
      </c>
      <c r="G59" s="74"/>
    </row>
    <row r="60" spans="1:8" s="69" customFormat="1" ht="15.5">
      <c r="A60" s="326" t="s">
        <v>2569</v>
      </c>
      <c r="B60" s="330">
        <v>10445</v>
      </c>
      <c r="C60" s="345">
        <v>0</v>
      </c>
      <c r="D60" s="345"/>
      <c r="E60" s="345"/>
      <c r="F60" s="344">
        <v>10445</v>
      </c>
      <c r="G60" s="74"/>
    </row>
    <row r="61" spans="1:8" s="69" customFormat="1" ht="15.5">
      <c r="A61" s="328" t="s">
        <v>2570</v>
      </c>
      <c r="B61" s="330">
        <v>10601</v>
      </c>
      <c r="C61" s="345">
        <v>0</v>
      </c>
      <c r="D61" s="345"/>
      <c r="E61" s="345"/>
      <c r="F61" s="344">
        <v>10601</v>
      </c>
      <c r="G61" s="74"/>
    </row>
    <row r="62" spans="1:8" s="69" customFormat="1" ht="15.5">
      <c r="A62" s="326" t="s">
        <v>2571</v>
      </c>
      <c r="B62" s="330">
        <v>11785</v>
      </c>
      <c r="C62" s="345">
        <v>0</v>
      </c>
      <c r="D62" s="345"/>
      <c r="E62" s="345"/>
      <c r="F62" s="344">
        <v>11785</v>
      </c>
      <c r="G62" s="74"/>
    </row>
    <row r="63" spans="1:8" s="69" customFormat="1" ht="15.5">
      <c r="A63" s="326" t="s">
        <v>2590</v>
      </c>
      <c r="B63" s="330">
        <v>13981</v>
      </c>
      <c r="C63" s="345">
        <v>0</v>
      </c>
      <c r="D63" s="345"/>
      <c r="E63" s="345"/>
      <c r="F63" s="344">
        <v>13981</v>
      </c>
      <c r="G63" s="74"/>
    </row>
    <row r="64" spans="1:8" s="69" customFormat="1" ht="15.5">
      <c r="A64" s="326" t="s">
        <v>2591</v>
      </c>
      <c r="B64" s="330">
        <v>13820</v>
      </c>
      <c r="C64" s="345">
        <v>0</v>
      </c>
      <c r="D64" s="345"/>
      <c r="E64" s="345"/>
      <c r="F64" s="344">
        <v>13820</v>
      </c>
      <c r="G64" s="74"/>
    </row>
    <row r="65" spans="1:9" s="69" customFormat="1" ht="15.5">
      <c r="A65" s="326" t="s">
        <v>2601</v>
      </c>
      <c r="B65" s="330">
        <v>13669</v>
      </c>
      <c r="C65" s="345">
        <v>0</v>
      </c>
      <c r="D65" s="345"/>
      <c r="E65" s="345"/>
      <c r="F65" s="344">
        <v>13669</v>
      </c>
      <c r="G65" s="74"/>
    </row>
    <row r="66" spans="1:9" s="69" customFormat="1" ht="15.5">
      <c r="A66" s="328" t="s">
        <v>2600</v>
      </c>
      <c r="B66" s="330">
        <v>10105</v>
      </c>
      <c r="C66" s="345">
        <v>0</v>
      </c>
      <c r="D66" s="345"/>
      <c r="E66" s="345"/>
      <c r="F66" s="344">
        <v>10105</v>
      </c>
      <c r="G66" s="74"/>
    </row>
    <row r="67" spans="1:9" s="69" customFormat="1" ht="15.5">
      <c r="A67" s="328" t="s">
        <v>2611</v>
      </c>
      <c r="B67" s="330">
        <v>12284</v>
      </c>
      <c r="C67" s="345">
        <v>0</v>
      </c>
      <c r="D67" s="345"/>
      <c r="E67" s="345"/>
      <c r="F67" s="344">
        <v>12284</v>
      </c>
      <c r="G67" s="74"/>
      <c r="H67" s="198"/>
    </row>
    <row r="68" spans="1:9" s="69" customFormat="1" ht="15.5">
      <c r="A68" s="326" t="s">
        <v>2614</v>
      </c>
      <c r="B68" s="330">
        <v>12955</v>
      </c>
      <c r="C68" s="345">
        <v>0</v>
      </c>
      <c r="D68" s="345"/>
      <c r="E68" s="345"/>
      <c r="F68" s="344">
        <v>12955</v>
      </c>
      <c r="G68" s="74"/>
    </row>
    <row r="69" spans="1:9" s="69" customFormat="1" ht="15.5">
      <c r="A69" s="326" t="s">
        <v>2615</v>
      </c>
      <c r="B69" s="330">
        <v>4314</v>
      </c>
      <c r="C69" s="345">
        <v>0</v>
      </c>
      <c r="D69" s="345"/>
      <c r="E69" s="345"/>
      <c r="F69" s="344">
        <v>4314</v>
      </c>
      <c r="G69" s="74"/>
      <c r="I69" s="66"/>
    </row>
    <row r="70" spans="1:9" ht="55" customHeight="1">
      <c r="A70" s="362" t="s">
        <v>2779</v>
      </c>
      <c r="B70" s="355"/>
      <c r="C70" s="355"/>
      <c r="D70" s="355"/>
      <c r="E70" s="355"/>
      <c r="F70" s="356">
        <v>-9700</v>
      </c>
      <c r="G70" s="74"/>
    </row>
    <row r="71" spans="1:9" ht="24" customHeight="1" thickBot="1">
      <c r="A71" s="363" t="s">
        <v>56</v>
      </c>
      <c r="B71" s="357">
        <v>979600</v>
      </c>
      <c r="C71" s="357">
        <v>5509</v>
      </c>
      <c r="D71" s="357">
        <v>13951</v>
      </c>
      <c r="E71" s="357">
        <v>13569</v>
      </c>
      <c r="F71" s="357">
        <v>1002929</v>
      </c>
      <c r="G71" s="224"/>
      <c r="H71" s="224"/>
    </row>
    <row r="72" spans="1:9" s="349" customFormat="1" ht="21" customHeight="1" thickTop="1">
      <c r="A72" s="346" t="s">
        <v>2773</v>
      </c>
      <c r="B72" s="347"/>
      <c r="C72" s="347"/>
      <c r="D72" s="347"/>
      <c r="E72" s="347"/>
      <c r="F72" s="347"/>
      <c r="G72" s="348"/>
    </row>
    <row r="73" spans="1:9" s="349" customFormat="1">
      <c r="A73" s="335" t="s">
        <v>2774</v>
      </c>
      <c r="B73" s="335"/>
      <c r="C73" s="335"/>
      <c r="D73" s="335"/>
      <c r="E73" s="335"/>
      <c r="F73" s="335"/>
      <c r="G73" s="348"/>
    </row>
    <row r="74" spans="1:9" s="349" customFormat="1">
      <c r="A74" s="350" t="s">
        <v>2775</v>
      </c>
      <c r="B74" s="335"/>
      <c r="C74" s="335"/>
      <c r="D74" s="335"/>
      <c r="E74" s="335"/>
      <c r="F74" s="335"/>
      <c r="G74" s="348"/>
    </row>
    <row r="75" spans="1:9" s="349" customFormat="1" ht="14.5">
      <c r="A75" s="350" t="s">
        <v>2776</v>
      </c>
      <c r="B75" s="351"/>
      <c r="C75" s="351"/>
      <c r="D75" s="351"/>
      <c r="E75" s="351"/>
      <c r="F75" s="351"/>
      <c r="G75" s="348"/>
    </row>
    <row r="76" spans="1:9" s="349" customFormat="1" ht="14.5">
      <c r="A76" s="350" t="s">
        <v>2777</v>
      </c>
      <c r="B76" s="351"/>
      <c r="C76" s="351"/>
      <c r="D76" s="351"/>
      <c r="E76" s="351"/>
      <c r="F76" s="351"/>
      <c r="G76" s="348"/>
    </row>
    <row r="77" spans="1:9" s="349" customFormat="1">
      <c r="A77" s="335" t="s">
        <v>2778</v>
      </c>
      <c r="B77" s="335"/>
      <c r="C77" s="335"/>
      <c r="D77" s="335"/>
      <c r="E77" s="335"/>
      <c r="F77" s="335"/>
      <c r="G77" s="348"/>
    </row>
    <row r="78" spans="1:9" ht="17.75"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50"/>
  <sheetViews>
    <sheetView zoomScaleNormal="100" workbookViewId="0"/>
  </sheetViews>
  <sheetFormatPr defaultColWidth="9" defaultRowHeight="12.5"/>
  <cols>
    <col min="1" max="1" width="24.81640625" style="234" customWidth="1"/>
    <col min="2" max="4" width="20.6328125" style="234" customWidth="1"/>
    <col min="5" max="5" width="24.6328125" style="234" customWidth="1"/>
    <col min="6" max="6" width="8.26953125" style="5" customWidth="1"/>
    <col min="7" max="7" width="24.81640625" style="234" customWidth="1"/>
    <col min="8" max="10" width="20.6328125" style="234" customWidth="1"/>
    <col min="11" max="11" width="24.6328125" style="234" customWidth="1"/>
    <col min="12" max="12" width="8.26953125" style="5" customWidth="1"/>
    <col min="13" max="13" width="24.81640625" style="234" customWidth="1"/>
    <col min="14" max="16" width="20.6328125" style="234" customWidth="1"/>
    <col min="17" max="17" width="24.6328125" style="234" customWidth="1"/>
    <col min="18" max="18" width="8.26953125" style="5" customWidth="1"/>
    <col min="19" max="19" width="24.81640625" style="234" customWidth="1"/>
    <col min="20" max="22" width="20.6328125" style="234" customWidth="1"/>
    <col min="23" max="23" width="24.6328125" style="234" customWidth="1"/>
    <col min="24" max="24" width="8.26953125" style="5" customWidth="1"/>
    <col min="25" max="25" width="24.81640625" style="234" customWidth="1"/>
    <col min="26" max="28" width="20.6328125" style="234" customWidth="1"/>
    <col min="29" max="29" width="24.6328125" style="5" customWidth="1"/>
    <col min="30" max="30" width="8.26953125" style="5" customWidth="1"/>
    <col min="31" max="31" width="24.81640625" style="5" customWidth="1"/>
    <col min="32" max="32" width="20.6328125" style="5" customWidth="1"/>
    <col min="33" max="34" width="20.6328125" style="234" customWidth="1"/>
    <col min="35" max="35" width="24.6328125" style="234" customWidth="1"/>
    <col min="36" max="16384" width="9" style="234"/>
  </cols>
  <sheetData>
    <row r="1" spans="1:39" s="335" customFormat="1" ht="32.5">
      <c r="A1" s="279" t="s">
        <v>3392</v>
      </c>
      <c r="B1" s="334"/>
      <c r="D1" s="334"/>
    </row>
    <row r="2" spans="1:39" s="335" customFormat="1" ht="15.5">
      <c r="A2" s="1079" t="s">
        <v>3393</v>
      </c>
      <c r="B2" s="336"/>
      <c r="C2" s="336"/>
      <c r="D2" s="336"/>
      <c r="E2" s="319"/>
      <c r="G2" s="319"/>
      <c r="H2" s="319"/>
      <c r="I2" s="319"/>
      <c r="J2" s="319"/>
    </row>
    <row r="3" spans="1:39" s="335" customFormat="1" ht="15.5">
      <c r="A3" s="467" t="s">
        <v>2830</v>
      </c>
      <c r="B3" s="336"/>
      <c r="C3" s="336"/>
      <c r="D3" s="336"/>
      <c r="E3" s="319"/>
      <c r="G3" s="319"/>
      <c r="H3" s="319"/>
      <c r="I3" s="319"/>
      <c r="J3" s="319"/>
    </row>
    <row r="4" spans="1:39" s="335" customFormat="1" ht="15.5">
      <c r="A4" s="467" t="s">
        <v>2831</v>
      </c>
      <c r="B4" s="336"/>
      <c r="C4" s="336"/>
      <c r="D4" s="336"/>
      <c r="E4" s="319"/>
      <c r="G4" s="319"/>
      <c r="H4" s="319"/>
      <c r="I4" s="319"/>
      <c r="J4" s="319"/>
    </row>
    <row r="5" spans="1:39" s="335" customFormat="1" ht="15.5">
      <c r="A5" s="467" t="s">
        <v>2832</v>
      </c>
      <c r="B5" s="336"/>
      <c r="C5" s="336"/>
      <c r="D5" s="336"/>
      <c r="E5" s="319"/>
      <c r="G5" s="319"/>
      <c r="H5" s="319"/>
      <c r="I5" s="319"/>
      <c r="J5" s="319"/>
    </row>
    <row r="6" spans="1:39" s="335" customFormat="1" ht="15.5">
      <c r="A6" s="467" t="s">
        <v>2833</v>
      </c>
      <c r="B6" s="336"/>
      <c r="C6" s="336"/>
      <c r="D6" s="336"/>
      <c r="E6" s="319"/>
      <c r="G6" s="319"/>
      <c r="H6" s="319"/>
      <c r="I6" s="319"/>
      <c r="J6" s="319"/>
    </row>
    <row r="7" spans="1:39" s="335" customFormat="1" ht="15.5">
      <c r="A7" s="318" t="s">
        <v>2751</v>
      </c>
      <c r="B7" s="336"/>
      <c r="C7" s="336"/>
      <c r="D7" s="336"/>
      <c r="E7" s="319"/>
      <c r="G7" s="319"/>
      <c r="H7" s="319"/>
      <c r="I7" s="319"/>
      <c r="J7" s="319"/>
    </row>
    <row r="8" spans="1:39" s="335" customFormat="1" ht="15.5">
      <c r="A8" s="755" t="s">
        <v>3239</v>
      </c>
      <c r="B8" s="336"/>
      <c r="C8" s="336"/>
      <c r="D8" s="336"/>
      <c r="E8" s="319"/>
      <c r="G8" s="319"/>
      <c r="H8" s="319"/>
      <c r="I8" s="319"/>
      <c r="J8" s="319"/>
    </row>
    <row r="9" spans="1:39" s="335" customFormat="1" ht="15.5">
      <c r="A9" s="755" t="s">
        <v>3240</v>
      </c>
      <c r="B9" s="336"/>
      <c r="C9" s="336"/>
      <c r="D9" s="336"/>
      <c r="E9" s="319"/>
      <c r="G9" s="319"/>
      <c r="H9" s="319"/>
      <c r="I9" s="319"/>
      <c r="J9" s="319"/>
    </row>
    <row r="10" spans="1:39" s="335" customFormat="1" ht="15.5">
      <c r="A10" s="318" t="s">
        <v>2752</v>
      </c>
      <c r="B10" s="336"/>
      <c r="C10" s="336"/>
      <c r="D10" s="336"/>
      <c r="E10" s="319"/>
      <c r="G10" s="319"/>
      <c r="H10" s="319"/>
      <c r="I10" s="319"/>
      <c r="J10" s="319"/>
    </row>
    <row r="11" spans="1:39" s="437" customFormat="1" ht="37.9" customHeight="1">
      <c r="A11" s="451" t="s">
        <v>2824</v>
      </c>
      <c r="B11" s="449"/>
      <c r="C11" s="449"/>
      <c r="D11" s="449"/>
      <c r="E11" s="449"/>
      <c r="F11" s="450"/>
      <c r="G11" s="451" t="s">
        <v>2825</v>
      </c>
      <c r="I11" s="449"/>
      <c r="J11" s="449"/>
      <c r="K11" s="449"/>
      <c r="L11" s="450"/>
      <c r="M11" s="451" t="s">
        <v>2826</v>
      </c>
      <c r="N11" s="451"/>
      <c r="O11" s="449"/>
      <c r="P11" s="449"/>
      <c r="Q11" s="449"/>
      <c r="R11" s="450"/>
      <c r="S11" s="451" t="s">
        <v>2827</v>
      </c>
      <c r="T11" s="451"/>
      <c r="U11" s="449"/>
      <c r="V11" s="449"/>
      <c r="W11" s="449"/>
      <c r="X11" s="450"/>
      <c r="Y11" s="451" t="s">
        <v>2828</v>
      </c>
      <c r="Z11" s="451"/>
      <c r="AA11" s="449"/>
      <c r="AB11" s="449"/>
      <c r="AC11" s="449"/>
      <c r="AD11" s="450"/>
      <c r="AE11" s="451" t="s">
        <v>2829</v>
      </c>
      <c r="AF11" s="451"/>
      <c r="AG11" s="449"/>
      <c r="AH11" s="449"/>
      <c r="AI11" s="449"/>
    </row>
    <row r="12" spans="1:39" s="365" customFormat="1" ht="15.5">
      <c r="A12" s="460"/>
      <c r="B12" s="372" t="s">
        <v>2819</v>
      </c>
      <c r="C12" s="372"/>
      <c r="D12" s="372"/>
      <c r="E12" s="461"/>
      <c r="F12" s="462"/>
      <c r="G12" s="460"/>
      <c r="H12" s="372" t="s">
        <v>2819</v>
      </c>
      <c r="I12" s="372"/>
      <c r="J12" s="372"/>
      <c r="K12" s="461"/>
      <c r="L12" s="462"/>
      <c r="M12" s="460"/>
      <c r="N12" s="372" t="s">
        <v>2819</v>
      </c>
      <c r="O12" s="372"/>
      <c r="P12" s="372"/>
      <c r="Q12" s="461"/>
      <c r="R12" s="462"/>
      <c r="S12" s="460"/>
      <c r="T12" s="372" t="s">
        <v>2819</v>
      </c>
      <c r="U12" s="372"/>
      <c r="V12" s="372"/>
      <c r="W12" s="461"/>
      <c r="X12" s="462"/>
      <c r="Y12" s="460"/>
      <c r="Z12" s="372" t="s">
        <v>2819</v>
      </c>
      <c r="AA12" s="372"/>
      <c r="AB12" s="372"/>
      <c r="AC12" s="461"/>
      <c r="AD12" s="462"/>
      <c r="AE12" s="460"/>
      <c r="AF12" s="372" t="s">
        <v>2819</v>
      </c>
      <c r="AG12" s="372"/>
      <c r="AH12" s="372"/>
      <c r="AI12" s="461"/>
    </row>
    <row r="13" spans="1:39" s="365" customFormat="1" ht="31.5" customHeight="1">
      <c r="A13" s="463" t="s">
        <v>2822</v>
      </c>
      <c r="B13" s="366" t="s">
        <v>2823</v>
      </c>
      <c r="C13" s="464" t="s">
        <v>2821</v>
      </c>
      <c r="D13" s="464" t="s">
        <v>56</v>
      </c>
      <c r="E13" s="468" t="s">
        <v>2820</v>
      </c>
      <c r="F13" s="465"/>
      <c r="G13" s="463" t="s">
        <v>2822</v>
      </c>
      <c r="H13" s="366" t="s">
        <v>2823</v>
      </c>
      <c r="I13" s="464" t="s">
        <v>2821</v>
      </c>
      <c r="J13" s="464" t="s">
        <v>56</v>
      </c>
      <c r="K13" s="468" t="s">
        <v>2820</v>
      </c>
      <c r="L13" s="465"/>
      <c r="M13" s="463" t="s">
        <v>2822</v>
      </c>
      <c r="N13" s="366" t="s">
        <v>2823</v>
      </c>
      <c r="O13" s="464" t="s">
        <v>2821</v>
      </c>
      <c r="P13" s="464" t="s">
        <v>56</v>
      </c>
      <c r="Q13" s="468" t="s">
        <v>2820</v>
      </c>
      <c r="R13" s="465"/>
      <c r="S13" s="463" t="s">
        <v>2822</v>
      </c>
      <c r="T13" s="366" t="s">
        <v>2823</v>
      </c>
      <c r="U13" s="464" t="s">
        <v>2821</v>
      </c>
      <c r="V13" s="464" t="s">
        <v>56</v>
      </c>
      <c r="W13" s="468" t="s">
        <v>2820</v>
      </c>
      <c r="X13" s="465"/>
      <c r="Y13" s="463" t="s">
        <v>2822</v>
      </c>
      <c r="Z13" s="366" t="s">
        <v>2823</v>
      </c>
      <c r="AA13" s="464" t="s">
        <v>2821</v>
      </c>
      <c r="AB13" s="464" t="s">
        <v>56</v>
      </c>
      <c r="AC13" s="468" t="s">
        <v>2820</v>
      </c>
      <c r="AD13" s="465"/>
      <c r="AE13" s="463" t="s">
        <v>2822</v>
      </c>
      <c r="AF13" s="366" t="s">
        <v>2823</v>
      </c>
      <c r="AG13" s="464" t="s">
        <v>2821</v>
      </c>
      <c r="AH13" s="464" t="s">
        <v>56</v>
      </c>
      <c r="AI13" s="468" t="s">
        <v>2820</v>
      </c>
    </row>
    <row r="14" spans="1:39" s="437" customFormat="1" ht="22.25" customHeight="1">
      <c r="A14" s="469" t="s">
        <v>2784</v>
      </c>
      <c r="B14" s="438" t="s">
        <v>117</v>
      </c>
      <c r="C14" s="438" t="s">
        <v>117</v>
      </c>
      <c r="D14" s="438" t="s">
        <v>117</v>
      </c>
      <c r="E14" s="439" t="s">
        <v>117</v>
      </c>
      <c r="F14" s="441"/>
      <c r="G14" s="437" t="s">
        <v>2784</v>
      </c>
      <c r="H14" s="438">
        <v>5.62</v>
      </c>
      <c r="I14" s="438">
        <v>0</v>
      </c>
      <c r="J14" s="438">
        <v>5.63</v>
      </c>
      <c r="K14" s="439">
        <v>25720</v>
      </c>
      <c r="L14" s="441"/>
      <c r="M14" s="437" t="s">
        <v>2784</v>
      </c>
      <c r="N14" s="438">
        <v>0.01</v>
      </c>
      <c r="O14" s="438">
        <v>0</v>
      </c>
      <c r="P14" s="438">
        <v>0.01</v>
      </c>
      <c r="Q14" s="439">
        <v>48</v>
      </c>
      <c r="R14" s="441"/>
      <c r="S14" s="437" t="s">
        <v>2784</v>
      </c>
      <c r="T14" s="438">
        <v>0</v>
      </c>
      <c r="U14" s="438">
        <v>0</v>
      </c>
      <c r="V14" s="438">
        <v>0.01</v>
      </c>
      <c r="W14" s="439">
        <v>27</v>
      </c>
      <c r="X14" s="441"/>
      <c r="Y14" s="437" t="s">
        <v>2784</v>
      </c>
      <c r="Z14" s="440">
        <v>0.01</v>
      </c>
      <c r="AA14" s="440">
        <v>0</v>
      </c>
      <c r="AB14" s="440">
        <v>0.01</v>
      </c>
      <c r="AC14" s="441">
        <v>66</v>
      </c>
      <c r="AD14" s="441"/>
      <c r="AE14" s="437" t="s">
        <v>2784</v>
      </c>
      <c r="AF14" s="440">
        <v>5.65</v>
      </c>
      <c r="AG14" s="440">
        <v>0</v>
      </c>
      <c r="AH14" s="440">
        <v>5.66</v>
      </c>
      <c r="AI14" s="718">
        <v>25861</v>
      </c>
      <c r="AJ14" s="442"/>
      <c r="AK14" s="442"/>
      <c r="AL14" s="442"/>
      <c r="AM14" s="442"/>
    </row>
    <row r="15" spans="1:39" s="437" customFormat="1" ht="15.5">
      <c r="A15" s="469" t="s">
        <v>69</v>
      </c>
      <c r="B15" s="438">
        <v>16.16</v>
      </c>
      <c r="C15" s="438">
        <v>2.0299999999999998</v>
      </c>
      <c r="D15" s="438">
        <v>18.190000000000001</v>
      </c>
      <c r="E15" s="443">
        <v>77221</v>
      </c>
      <c r="F15" s="441"/>
      <c r="G15" s="437" t="s">
        <v>69</v>
      </c>
      <c r="H15" s="438">
        <v>5.0999999999999996</v>
      </c>
      <c r="I15" s="438">
        <v>0.66</v>
      </c>
      <c r="J15" s="438">
        <v>5.75</v>
      </c>
      <c r="K15" s="443">
        <v>18760</v>
      </c>
      <c r="L15" s="441"/>
      <c r="M15" s="437" t="s">
        <v>69</v>
      </c>
      <c r="N15" s="438">
        <v>0.01</v>
      </c>
      <c r="O15" s="438">
        <v>0</v>
      </c>
      <c r="P15" s="438">
        <v>0.01</v>
      </c>
      <c r="Q15" s="439">
        <v>33</v>
      </c>
      <c r="R15" s="441"/>
      <c r="S15" s="437" t="s">
        <v>69</v>
      </c>
      <c r="T15" s="438">
        <v>0.01</v>
      </c>
      <c r="U15" s="438">
        <v>0</v>
      </c>
      <c r="V15" s="438">
        <v>0.01</v>
      </c>
      <c r="W15" s="439">
        <v>33</v>
      </c>
      <c r="X15" s="441"/>
      <c r="Y15" s="437" t="s">
        <v>69</v>
      </c>
      <c r="Z15" s="440">
        <v>0.01</v>
      </c>
      <c r="AA15" s="440">
        <v>0</v>
      </c>
      <c r="AB15" s="440">
        <v>0.01</v>
      </c>
      <c r="AC15" s="441">
        <v>41</v>
      </c>
      <c r="AD15" s="441"/>
      <c r="AE15" s="437" t="s">
        <v>69</v>
      </c>
      <c r="AF15" s="440">
        <v>21.29</v>
      </c>
      <c r="AG15" s="440">
        <v>2.69</v>
      </c>
      <c r="AH15" s="440">
        <v>23.970000000000002</v>
      </c>
      <c r="AI15" s="718">
        <v>96088</v>
      </c>
      <c r="AJ15" s="442"/>
      <c r="AK15" s="442"/>
      <c r="AL15" s="442"/>
      <c r="AM15" s="442"/>
    </row>
    <row r="16" spans="1:39" s="437" customFormat="1" ht="15.5">
      <c r="A16" s="469" t="s">
        <v>157</v>
      </c>
      <c r="B16" s="438">
        <v>0</v>
      </c>
      <c r="C16" s="438">
        <v>0</v>
      </c>
      <c r="D16" s="438">
        <v>0</v>
      </c>
      <c r="E16" s="439">
        <v>0</v>
      </c>
      <c r="F16" s="441"/>
      <c r="G16" s="437" t="s">
        <v>157</v>
      </c>
      <c r="H16" s="438">
        <v>0</v>
      </c>
      <c r="I16" s="438">
        <v>0</v>
      </c>
      <c r="J16" s="438">
        <v>0</v>
      </c>
      <c r="K16" s="439">
        <v>0</v>
      </c>
      <c r="L16" s="441"/>
      <c r="M16" s="437" t="s">
        <v>157</v>
      </c>
      <c r="N16" s="438">
        <v>0</v>
      </c>
      <c r="O16" s="438">
        <v>0</v>
      </c>
      <c r="P16" s="438">
        <v>0</v>
      </c>
      <c r="Q16" s="439">
        <v>1</v>
      </c>
      <c r="R16" s="441"/>
      <c r="S16" s="437" t="s">
        <v>157</v>
      </c>
      <c r="T16" s="438">
        <v>0.01</v>
      </c>
      <c r="U16" s="438">
        <v>0</v>
      </c>
      <c r="V16" s="438">
        <v>0.01</v>
      </c>
      <c r="W16" s="439">
        <v>27</v>
      </c>
      <c r="X16" s="441"/>
      <c r="Y16" s="437" t="s">
        <v>157</v>
      </c>
      <c r="Z16" s="440">
        <v>0</v>
      </c>
      <c r="AA16" s="440">
        <v>0</v>
      </c>
      <c r="AB16" s="440">
        <v>0</v>
      </c>
      <c r="AC16" s="441">
        <v>6</v>
      </c>
      <c r="AD16" s="441"/>
      <c r="AE16" s="437" t="s">
        <v>157</v>
      </c>
      <c r="AF16" s="440">
        <v>0.01</v>
      </c>
      <c r="AG16" s="440">
        <v>0</v>
      </c>
      <c r="AH16" s="440">
        <v>0.01</v>
      </c>
      <c r="AI16" s="718">
        <v>34</v>
      </c>
      <c r="AJ16" s="442"/>
      <c r="AK16" s="442"/>
      <c r="AL16" s="442"/>
      <c r="AM16" s="442"/>
    </row>
    <row r="17" spans="1:39" s="437" customFormat="1" ht="15.5">
      <c r="A17" s="469" t="s">
        <v>2785</v>
      </c>
      <c r="B17" s="438" t="s">
        <v>117</v>
      </c>
      <c r="C17" s="438" t="s">
        <v>117</v>
      </c>
      <c r="D17" s="438" t="s">
        <v>117</v>
      </c>
      <c r="E17" s="439" t="s">
        <v>117</v>
      </c>
      <c r="F17" s="441"/>
      <c r="G17" s="437" t="s">
        <v>2785</v>
      </c>
      <c r="H17" s="438" t="s">
        <v>117</v>
      </c>
      <c r="I17" s="438" t="s">
        <v>117</v>
      </c>
      <c r="J17" s="438" t="s">
        <v>117</v>
      </c>
      <c r="K17" s="439" t="s">
        <v>117</v>
      </c>
      <c r="L17" s="441"/>
      <c r="M17" s="437" t="s">
        <v>2785</v>
      </c>
      <c r="N17" s="438" t="s">
        <v>117</v>
      </c>
      <c r="O17" s="438" t="s">
        <v>117</v>
      </c>
      <c r="P17" s="438" t="s">
        <v>117</v>
      </c>
      <c r="Q17" s="439" t="s">
        <v>117</v>
      </c>
      <c r="R17" s="441"/>
      <c r="S17" s="437" t="s">
        <v>2785</v>
      </c>
      <c r="T17" s="438" t="s">
        <v>117</v>
      </c>
      <c r="U17" s="438" t="s">
        <v>117</v>
      </c>
      <c r="V17" s="438" t="s">
        <v>117</v>
      </c>
      <c r="W17" s="439" t="s">
        <v>117</v>
      </c>
      <c r="X17" s="441"/>
      <c r="Y17" s="437" t="s">
        <v>2785</v>
      </c>
      <c r="Z17" s="440">
        <v>0</v>
      </c>
      <c r="AA17" s="440">
        <v>0</v>
      </c>
      <c r="AB17" s="440">
        <v>0</v>
      </c>
      <c r="AC17" s="441">
        <v>3</v>
      </c>
      <c r="AD17" s="441"/>
      <c r="AE17" s="437" t="s">
        <v>2785</v>
      </c>
      <c r="AF17" s="440">
        <v>0</v>
      </c>
      <c r="AG17" s="440">
        <v>0</v>
      </c>
      <c r="AH17" s="440">
        <v>0</v>
      </c>
      <c r="AI17" s="718">
        <v>3</v>
      </c>
      <c r="AJ17" s="442"/>
      <c r="AK17" s="442"/>
      <c r="AL17" s="442"/>
      <c r="AM17" s="442"/>
    </row>
    <row r="18" spans="1:39" s="437" customFormat="1" ht="15.5">
      <c r="A18" s="469" t="s">
        <v>72</v>
      </c>
      <c r="B18" s="438">
        <v>8.35</v>
      </c>
      <c r="C18" s="438">
        <v>1.06</v>
      </c>
      <c r="D18" s="438">
        <v>9.41</v>
      </c>
      <c r="E18" s="443">
        <v>37827</v>
      </c>
      <c r="F18" s="441"/>
      <c r="G18" s="437" t="s">
        <v>72</v>
      </c>
      <c r="H18" s="438">
        <v>3.07</v>
      </c>
      <c r="I18" s="438">
        <v>1.2</v>
      </c>
      <c r="J18" s="438">
        <v>4.2699999999999996</v>
      </c>
      <c r="K18" s="443">
        <v>11868</v>
      </c>
      <c r="L18" s="441"/>
      <c r="M18" s="437" t="s">
        <v>72</v>
      </c>
      <c r="N18" s="438">
        <v>0.02</v>
      </c>
      <c r="O18" s="438">
        <v>0</v>
      </c>
      <c r="P18" s="438">
        <v>0.02</v>
      </c>
      <c r="Q18" s="439">
        <v>92</v>
      </c>
      <c r="R18" s="441"/>
      <c r="S18" s="437" t="s">
        <v>72</v>
      </c>
      <c r="T18" s="438">
        <v>0.01</v>
      </c>
      <c r="U18" s="438">
        <v>0</v>
      </c>
      <c r="V18" s="438">
        <v>0.01</v>
      </c>
      <c r="W18" s="439">
        <v>34</v>
      </c>
      <c r="X18" s="441"/>
      <c r="Y18" s="437" t="s">
        <v>72</v>
      </c>
      <c r="Z18" s="440">
        <v>0.03</v>
      </c>
      <c r="AA18" s="440">
        <v>0</v>
      </c>
      <c r="AB18" s="440">
        <v>0.03</v>
      </c>
      <c r="AC18" s="441">
        <v>130</v>
      </c>
      <c r="AD18" s="441"/>
      <c r="AE18" s="437" t="s">
        <v>72</v>
      </c>
      <c r="AF18" s="440">
        <v>11.48</v>
      </c>
      <c r="AG18" s="440">
        <v>2.2599999999999998</v>
      </c>
      <c r="AH18" s="440">
        <v>13.739999999999998</v>
      </c>
      <c r="AI18" s="718">
        <v>49951</v>
      </c>
      <c r="AJ18" s="442"/>
      <c r="AK18" s="442"/>
      <c r="AL18" s="442"/>
      <c r="AM18" s="442"/>
    </row>
    <row r="19" spans="1:39" s="437" customFormat="1" ht="15.5">
      <c r="A19" s="469" t="s">
        <v>2786</v>
      </c>
      <c r="B19" s="438" t="s">
        <v>117</v>
      </c>
      <c r="C19" s="438" t="s">
        <v>117</v>
      </c>
      <c r="D19" s="438" t="s">
        <v>117</v>
      </c>
      <c r="E19" s="439" t="s">
        <v>117</v>
      </c>
      <c r="F19" s="441"/>
      <c r="G19" s="437" t="s">
        <v>2786</v>
      </c>
      <c r="H19" s="438">
        <v>0.04</v>
      </c>
      <c r="I19" s="438">
        <v>0</v>
      </c>
      <c r="J19" s="438">
        <v>0.04</v>
      </c>
      <c r="K19" s="439">
        <v>40</v>
      </c>
      <c r="L19" s="441"/>
      <c r="M19" s="437" t="s">
        <v>2786</v>
      </c>
      <c r="N19" s="438" t="s">
        <v>117</v>
      </c>
      <c r="O19" s="438" t="s">
        <v>117</v>
      </c>
      <c r="P19" s="438" t="s">
        <v>117</v>
      </c>
      <c r="Q19" s="439" t="s">
        <v>117</v>
      </c>
      <c r="R19" s="441"/>
      <c r="S19" s="437" t="s">
        <v>2786</v>
      </c>
      <c r="T19" s="438" t="s">
        <v>117</v>
      </c>
      <c r="U19" s="438" t="s">
        <v>117</v>
      </c>
      <c r="V19" s="438" t="s">
        <v>117</v>
      </c>
      <c r="W19" s="439" t="s">
        <v>117</v>
      </c>
      <c r="X19" s="441"/>
      <c r="Y19" s="437" t="s">
        <v>2786</v>
      </c>
      <c r="Z19" s="440">
        <v>0</v>
      </c>
      <c r="AA19" s="440">
        <v>0.19</v>
      </c>
      <c r="AB19" s="440">
        <v>0.19</v>
      </c>
      <c r="AC19" s="441">
        <v>359</v>
      </c>
      <c r="AD19" s="441"/>
      <c r="AE19" s="437" t="s">
        <v>2786</v>
      </c>
      <c r="AF19" s="440">
        <v>0.04</v>
      </c>
      <c r="AG19" s="440">
        <v>0</v>
      </c>
      <c r="AH19" s="440">
        <v>0.04</v>
      </c>
      <c r="AI19" s="718">
        <v>40</v>
      </c>
      <c r="AJ19" s="442"/>
      <c r="AK19" s="442"/>
      <c r="AL19" s="442"/>
      <c r="AM19" s="442"/>
    </row>
    <row r="20" spans="1:39" s="437" customFormat="1" ht="15.5">
      <c r="A20" s="469" t="s">
        <v>85</v>
      </c>
      <c r="B20" s="438">
        <v>1.3</v>
      </c>
      <c r="C20" s="438">
        <v>1.3</v>
      </c>
      <c r="D20" s="438">
        <v>2.6</v>
      </c>
      <c r="E20" s="443">
        <v>5630</v>
      </c>
      <c r="F20" s="441"/>
      <c r="G20" s="437" t="s">
        <v>85</v>
      </c>
      <c r="H20" s="438">
        <v>1.46</v>
      </c>
      <c r="I20" s="438">
        <v>2.0099999999999998</v>
      </c>
      <c r="J20" s="438">
        <v>3.47</v>
      </c>
      <c r="K20" s="443">
        <v>9839</v>
      </c>
      <c r="L20" s="441"/>
      <c r="M20" s="437" t="s">
        <v>85</v>
      </c>
      <c r="N20" s="438">
        <v>0</v>
      </c>
      <c r="O20" s="438">
        <v>0</v>
      </c>
      <c r="P20" s="438">
        <v>0</v>
      </c>
      <c r="Q20" s="439">
        <v>0</v>
      </c>
      <c r="R20" s="441"/>
      <c r="S20" s="437" t="s">
        <v>85</v>
      </c>
      <c r="T20" s="438">
        <v>0.01</v>
      </c>
      <c r="U20" s="438">
        <v>0</v>
      </c>
      <c r="V20" s="438">
        <v>0.01</v>
      </c>
      <c r="W20" s="439">
        <v>43</v>
      </c>
      <c r="X20" s="441"/>
      <c r="Y20" s="437" t="s">
        <v>85</v>
      </c>
      <c r="Z20" s="440">
        <v>0</v>
      </c>
      <c r="AA20" s="440">
        <v>0</v>
      </c>
      <c r="AB20" s="440">
        <v>0</v>
      </c>
      <c r="AC20" s="441">
        <v>8</v>
      </c>
      <c r="AD20" s="441"/>
      <c r="AE20" s="437" t="s">
        <v>85</v>
      </c>
      <c r="AF20" s="440">
        <v>2.77</v>
      </c>
      <c r="AG20" s="440">
        <v>3.3099999999999996</v>
      </c>
      <c r="AH20" s="440">
        <v>6.08</v>
      </c>
      <c r="AI20" s="718">
        <v>15520</v>
      </c>
      <c r="AJ20" s="442"/>
      <c r="AK20" s="442"/>
      <c r="AL20" s="442"/>
      <c r="AM20" s="442"/>
    </row>
    <row r="21" spans="1:39" s="437" customFormat="1" ht="15.5">
      <c r="A21" s="469" t="s">
        <v>90</v>
      </c>
      <c r="B21" s="438">
        <v>0.13</v>
      </c>
      <c r="C21" s="438">
        <v>0.03</v>
      </c>
      <c r="D21" s="438">
        <v>0.16</v>
      </c>
      <c r="E21" s="443">
        <v>623</v>
      </c>
      <c r="F21" s="441"/>
      <c r="G21" s="437" t="s">
        <v>90</v>
      </c>
      <c r="H21" s="438">
        <v>1.19</v>
      </c>
      <c r="I21" s="438">
        <v>0.08</v>
      </c>
      <c r="J21" s="438">
        <v>1.27</v>
      </c>
      <c r="K21" s="443">
        <v>5436</v>
      </c>
      <c r="L21" s="441"/>
      <c r="M21" s="437" t="s">
        <v>90</v>
      </c>
      <c r="N21" s="438">
        <v>0</v>
      </c>
      <c r="O21" s="438">
        <v>0</v>
      </c>
      <c r="P21" s="438">
        <v>0</v>
      </c>
      <c r="Q21" s="439">
        <v>8</v>
      </c>
      <c r="R21" s="441"/>
      <c r="S21" s="437" t="s">
        <v>90</v>
      </c>
      <c r="T21" s="438">
        <v>0.02</v>
      </c>
      <c r="U21" s="438">
        <v>0</v>
      </c>
      <c r="V21" s="438">
        <v>0.02</v>
      </c>
      <c r="W21" s="439">
        <v>75</v>
      </c>
      <c r="X21" s="441"/>
      <c r="Y21" s="437" t="s">
        <v>90</v>
      </c>
      <c r="Z21" s="440">
        <v>0.02</v>
      </c>
      <c r="AA21" s="440">
        <v>0</v>
      </c>
      <c r="AB21" s="440">
        <v>0.02</v>
      </c>
      <c r="AC21" s="441">
        <v>77</v>
      </c>
      <c r="AD21" s="441"/>
      <c r="AE21" s="437" t="s">
        <v>90</v>
      </c>
      <c r="AF21" s="440">
        <v>1.3599999999999999</v>
      </c>
      <c r="AG21" s="440">
        <v>0.11</v>
      </c>
      <c r="AH21" s="440">
        <v>1.47</v>
      </c>
      <c r="AI21" s="718">
        <v>6219</v>
      </c>
      <c r="AJ21" s="442"/>
      <c r="AK21" s="442"/>
      <c r="AL21" s="442"/>
      <c r="AM21" s="442"/>
    </row>
    <row r="22" spans="1:39" s="437" customFormat="1" ht="15.5">
      <c r="A22" s="469" t="s">
        <v>96</v>
      </c>
      <c r="B22" s="438">
        <v>3.84</v>
      </c>
      <c r="C22" s="438">
        <v>0.8</v>
      </c>
      <c r="D22" s="438">
        <v>4.6399999999999997</v>
      </c>
      <c r="E22" s="443">
        <v>18073</v>
      </c>
      <c r="F22" s="441"/>
      <c r="G22" s="437" t="s">
        <v>96</v>
      </c>
      <c r="H22" s="438">
        <v>0.96</v>
      </c>
      <c r="I22" s="438">
        <v>0.85</v>
      </c>
      <c r="J22" s="438">
        <v>1.81</v>
      </c>
      <c r="K22" s="443">
        <v>4272</v>
      </c>
      <c r="L22" s="441"/>
      <c r="M22" s="437" t="s">
        <v>96</v>
      </c>
      <c r="N22" s="438">
        <v>7.0000000000000007E-2</v>
      </c>
      <c r="O22" s="438">
        <v>0</v>
      </c>
      <c r="P22" s="438">
        <v>7.0000000000000007E-2</v>
      </c>
      <c r="Q22" s="439">
        <v>319</v>
      </c>
      <c r="R22" s="441"/>
      <c r="S22" s="437" t="s">
        <v>96</v>
      </c>
      <c r="T22" s="438">
        <v>0.97</v>
      </c>
      <c r="U22" s="438">
        <v>0</v>
      </c>
      <c r="V22" s="438">
        <v>0.97</v>
      </c>
      <c r="W22" s="439">
        <v>4495</v>
      </c>
      <c r="X22" s="441"/>
      <c r="Y22" s="437" t="s">
        <v>96</v>
      </c>
      <c r="Z22" s="440">
        <v>0.09</v>
      </c>
      <c r="AA22" s="440">
        <v>0</v>
      </c>
      <c r="AB22" s="440">
        <v>0.09</v>
      </c>
      <c r="AC22" s="441">
        <v>424</v>
      </c>
      <c r="AD22" s="441"/>
      <c r="AE22" s="437" t="s">
        <v>96</v>
      </c>
      <c r="AF22" s="440">
        <v>5.93</v>
      </c>
      <c r="AG22" s="440">
        <v>1.65</v>
      </c>
      <c r="AH22" s="440">
        <v>7.58</v>
      </c>
      <c r="AI22" s="718">
        <v>27583</v>
      </c>
      <c r="AJ22" s="442"/>
      <c r="AK22" s="442"/>
      <c r="AL22" s="442"/>
      <c r="AM22" s="442"/>
    </row>
    <row r="23" spans="1:39" s="437" customFormat="1" ht="15.5">
      <c r="A23" s="469" t="s">
        <v>100</v>
      </c>
      <c r="B23" s="444">
        <v>0.02</v>
      </c>
      <c r="C23" s="444">
        <v>0.02</v>
      </c>
      <c r="D23" s="444">
        <v>0.04</v>
      </c>
      <c r="E23" s="445">
        <v>101</v>
      </c>
      <c r="F23" s="448"/>
      <c r="G23" s="437" t="s">
        <v>100</v>
      </c>
      <c r="H23" s="438">
        <v>0</v>
      </c>
      <c r="I23" s="438">
        <v>0</v>
      </c>
      <c r="J23" s="438">
        <v>0</v>
      </c>
      <c r="K23" s="443">
        <v>2</v>
      </c>
      <c r="L23" s="448"/>
      <c r="M23" s="437" t="s">
        <v>100</v>
      </c>
      <c r="N23" s="444">
        <v>0</v>
      </c>
      <c r="O23" s="444">
        <v>0</v>
      </c>
      <c r="P23" s="444">
        <v>0</v>
      </c>
      <c r="Q23" s="446">
        <v>4</v>
      </c>
      <c r="R23" s="448"/>
      <c r="S23" s="437" t="s">
        <v>100</v>
      </c>
      <c r="T23" s="444">
        <v>0.01</v>
      </c>
      <c r="U23" s="444">
        <v>0</v>
      </c>
      <c r="V23" s="444">
        <v>0.01</v>
      </c>
      <c r="W23" s="446">
        <v>24</v>
      </c>
      <c r="X23" s="448"/>
      <c r="Y23" s="437" t="s">
        <v>100</v>
      </c>
      <c r="Z23" s="447">
        <v>0</v>
      </c>
      <c r="AA23" s="447">
        <v>0</v>
      </c>
      <c r="AB23" s="447">
        <v>0</v>
      </c>
      <c r="AC23" s="448">
        <v>6</v>
      </c>
      <c r="AD23" s="448"/>
      <c r="AE23" s="437" t="s">
        <v>100</v>
      </c>
      <c r="AF23" s="440">
        <v>0.03</v>
      </c>
      <c r="AG23" s="440">
        <v>0.02</v>
      </c>
      <c r="AH23" s="440">
        <v>0.05</v>
      </c>
      <c r="AI23" s="718">
        <v>137</v>
      </c>
      <c r="AJ23" s="442"/>
      <c r="AK23" s="442"/>
      <c r="AL23" s="442"/>
      <c r="AM23" s="442"/>
    </row>
    <row r="24" spans="1:39" s="364" customFormat="1" ht="26.25" customHeight="1">
      <c r="A24" s="470" t="s">
        <v>56</v>
      </c>
      <c r="B24" s="452">
        <v>29.79</v>
      </c>
      <c r="C24" s="452">
        <v>5.24</v>
      </c>
      <c r="D24" s="452">
        <v>35.03</v>
      </c>
      <c r="E24" s="453">
        <v>139476</v>
      </c>
      <c r="F24" s="458"/>
      <c r="G24" s="364" t="s">
        <v>56</v>
      </c>
      <c r="H24" s="454">
        <v>17.43</v>
      </c>
      <c r="I24" s="454">
        <v>4.8</v>
      </c>
      <c r="J24" s="454">
        <v>22.24</v>
      </c>
      <c r="K24" s="455">
        <v>75937</v>
      </c>
      <c r="L24" s="458"/>
      <c r="M24" s="364" t="s">
        <v>56</v>
      </c>
      <c r="N24" s="452">
        <v>0.11</v>
      </c>
      <c r="O24" s="452">
        <v>0</v>
      </c>
      <c r="P24" s="452">
        <v>0.11</v>
      </c>
      <c r="Q24" s="456">
        <v>507</v>
      </c>
      <c r="R24" s="458"/>
      <c r="S24" s="364" t="s">
        <v>56</v>
      </c>
      <c r="T24" s="452">
        <v>1.03</v>
      </c>
      <c r="U24" s="452">
        <v>0</v>
      </c>
      <c r="V24" s="452">
        <v>1.03</v>
      </c>
      <c r="W24" s="456">
        <v>4758</v>
      </c>
      <c r="X24" s="458"/>
      <c r="Y24" s="364" t="s">
        <v>56</v>
      </c>
      <c r="Z24" s="457">
        <v>0.17</v>
      </c>
      <c r="AA24" s="457">
        <v>0.19</v>
      </c>
      <c r="AB24" s="457">
        <v>0.35</v>
      </c>
      <c r="AC24" s="458">
        <v>1119</v>
      </c>
      <c r="AD24" s="458"/>
      <c r="AE24" s="364" t="s">
        <v>56</v>
      </c>
      <c r="AF24" s="1049">
        <v>48.53</v>
      </c>
      <c r="AG24" s="1049">
        <v>10.23</v>
      </c>
      <c r="AH24" s="1049">
        <v>58.76</v>
      </c>
      <c r="AI24" s="714">
        <v>221797</v>
      </c>
      <c r="AJ24" s="466"/>
      <c r="AK24" s="466"/>
      <c r="AL24" s="466"/>
      <c r="AM24" s="466"/>
    </row>
    <row r="25" spans="1:39" ht="27" customHeight="1">
      <c r="A25" s="370" t="s">
        <v>2790</v>
      </c>
      <c r="B25" s="371"/>
      <c r="C25" s="371"/>
      <c r="D25" s="371"/>
      <c r="E25" s="371"/>
      <c r="G25" s="371"/>
      <c r="H25" s="371"/>
      <c r="I25" s="371"/>
      <c r="J25" s="371"/>
      <c r="K25" s="371"/>
      <c r="M25" s="371"/>
      <c r="N25" s="371"/>
      <c r="O25" s="371"/>
      <c r="P25" s="371"/>
      <c r="Q25" s="371"/>
      <c r="S25" s="371"/>
      <c r="T25" s="371"/>
      <c r="U25" s="371"/>
      <c r="V25" s="371"/>
      <c r="W25" s="371"/>
      <c r="Y25" s="371"/>
      <c r="Z25" s="5"/>
      <c r="AA25" s="5"/>
      <c r="AB25" s="5"/>
      <c r="AE25" s="234"/>
      <c r="AF25" s="234"/>
    </row>
    <row r="26" spans="1:39" s="261" customFormat="1" ht="14.5">
      <c r="A26" s="370" t="s">
        <v>2791</v>
      </c>
      <c r="B26" s="371"/>
      <c r="C26" s="371"/>
      <c r="D26" s="371"/>
      <c r="E26" s="371"/>
      <c r="F26" s="5"/>
      <c r="G26" s="371"/>
      <c r="H26" s="371"/>
      <c r="I26" s="371"/>
      <c r="J26" s="371"/>
      <c r="K26" s="371"/>
      <c r="L26" s="5"/>
      <c r="M26" s="371"/>
      <c r="N26" s="371"/>
      <c r="O26" s="371"/>
      <c r="P26" s="371"/>
      <c r="Q26" s="371"/>
      <c r="R26" s="5"/>
      <c r="S26" s="371"/>
      <c r="T26" s="371"/>
      <c r="U26" s="371"/>
      <c r="V26" s="371"/>
      <c r="W26" s="371"/>
      <c r="X26" s="5"/>
      <c r="Y26" s="371"/>
      <c r="Z26" s="5"/>
      <c r="AA26" s="5"/>
      <c r="AB26" s="5"/>
      <c r="AC26" s="5"/>
      <c r="AD26" s="5"/>
    </row>
    <row r="27" spans="1:39" s="261" customFormat="1" ht="14.5">
      <c r="A27" s="370" t="s">
        <v>2792</v>
      </c>
      <c r="B27" s="371"/>
      <c r="C27" s="371"/>
      <c r="D27" s="371"/>
      <c r="E27" s="371"/>
      <c r="F27" s="5"/>
      <c r="G27" s="371"/>
      <c r="H27" s="371"/>
      <c r="I27" s="371"/>
      <c r="J27" s="371"/>
      <c r="K27" s="371"/>
      <c r="L27" s="5"/>
      <c r="M27" s="371"/>
      <c r="N27" s="371"/>
      <c r="O27" s="371"/>
      <c r="P27" s="371"/>
      <c r="Q27" s="371"/>
      <c r="R27" s="5"/>
      <c r="S27" s="371"/>
      <c r="T27" s="371"/>
      <c r="U27" s="371"/>
      <c r="V27" s="371"/>
      <c r="W27" s="371"/>
      <c r="X27" s="5"/>
      <c r="Y27" s="371"/>
      <c r="Z27" s="5"/>
      <c r="AA27" s="5"/>
      <c r="AB27" s="5"/>
      <c r="AC27" s="5"/>
      <c r="AD27" s="5"/>
    </row>
    <row r="28" spans="1:39" ht="22.5" customHeight="1">
      <c r="A28" s="260" t="s">
        <v>2793</v>
      </c>
      <c r="B28" s="351"/>
      <c r="C28" s="351"/>
      <c r="D28" s="351"/>
      <c r="E28" s="351"/>
      <c r="G28" s="351"/>
      <c r="H28" s="351"/>
      <c r="I28" s="351"/>
      <c r="J28" s="351"/>
      <c r="K28" s="351"/>
      <c r="M28" s="351"/>
      <c r="N28" s="351"/>
      <c r="O28" s="351"/>
      <c r="P28" s="351"/>
      <c r="Q28" s="351"/>
      <c r="S28" s="351"/>
      <c r="T28" s="351"/>
      <c r="U28" s="351"/>
      <c r="V28" s="351"/>
      <c r="W28" s="351"/>
      <c r="Y28" s="351"/>
      <c r="AE28" s="234"/>
      <c r="AF28" s="234"/>
    </row>
    <row r="29" spans="1:39" s="261" customFormat="1" ht="14.5">
      <c r="A29" s="260" t="s">
        <v>3449</v>
      </c>
      <c r="B29" s="351"/>
      <c r="C29" s="351"/>
      <c r="D29" s="351"/>
      <c r="E29" s="351"/>
      <c r="F29" s="5"/>
      <c r="G29" s="351"/>
      <c r="H29" s="351"/>
      <c r="I29" s="351"/>
      <c r="J29" s="351"/>
      <c r="K29" s="351"/>
      <c r="L29" s="5"/>
      <c r="M29" s="351"/>
      <c r="N29" s="351"/>
      <c r="O29" s="351"/>
      <c r="P29" s="351"/>
      <c r="Q29" s="351"/>
      <c r="R29" s="5"/>
      <c r="S29" s="351"/>
      <c r="T29" s="351"/>
      <c r="U29" s="351"/>
      <c r="V29" s="351"/>
      <c r="W29" s="351"/>
      <c r="X29" s="5"/>
      <c r="Y29" s="351"/>
      <c r="AC29" s="5"/>
      <c r="AD29" s="5"/>
    </row>
    <row r="30" spans="1:39" ht="20.75" customHeight="1">
      <c r="A30" s="35" t="s">
        <v>2787</v>
      </c>
      <c r="B30" s="35"/>
      <c r="C30" s="35"/>
      <c r="D30" s="35"/>
      <c r="E30" s="35"/>
      <c r="G30" s="35"/>
      <c r="H30" s="35"/>
      <c r="I30" s="35"/>
      <c r="J30" s="35"/>
      <c r="K30" s="335"/>
      <c r="M30" s="335"/>
      <c r="N30" s="335"/>
      <c r="O30" s="335"/>
      <c r="P30" s="335"/>
      <c r="Q30" s="335"/>
      <c r="S30" s="335"/>
      <c r="T30" s="335"/>
      <c r="U30" s="335"/>
      <c r="V30" s="335"/>
      <c r="W30" s="335"/>
      <c r="Y30" s="335"/>
      <c r="AB30" s="5"/>
      <c r="AE30" s="234"/>
      <c r="AF30" s="234"/>
    </row>
    <row r="31" spans="1:39" ht="22.25" customHeight="1">
      <c r="A31" s="260" t="s">
        <v>2788</v>
      </c>
      <c r="B31" s="335"/>
      <c r="C31" s="335"/>
      <c r="D31" s="335"/>
      <c r="E31" s="335"/>
      <c r="G31" s="335"/>
      <c r="H31" s="335"/>
      <c r="I31" s="335"/>
      <c r="J31" s="335"/>
      <c r="K31" s="335"/>
      <c r="M31" s="335"/>
      <c r="N31" s="335"/>
      <c r="O31" s="335"/>
      <c r="P31" s="335"/>
      <c r="Q31" s="335"/>
      <c r="S31" s="335"/>
      <c r="T31" s="335"/>
      <c r="U31" s="335"/>
      <c r="V31" s="335"/>
      <c r="W31" s="335"/>
      <c r="Y31" s="335"/>
      <c r="AE31" s="234"/>
      <c r="AF31" s="234"/>
    </row>
    <row r="32" spans="1:39" ht="21.4" customHeight="1">
      <c r="A32" s="260" t="s">
        <v>2789</v>
      </c>
      <c r="B32" s="35"/>
      <c r="C32" s="35"/>
      <c r="D32" s="35"/>
      <c r="E32" s="35"/>
      <c r="G32" s="35"/>
      <c r="H32" s="35"/>
      <c r="I32" s="35"/>
      <c r="J32" s="35"/>
      <c r="K32" s="335"/>
      <c r="M32" s="335"/>
      <c r="N32" s="335"/>
      <c r="O32" s="335"/>
      <c r="P32" s="335"/>
      <c r="Q32" s="335"/>
      <c r="S32" s="335"/>
      <c r="T32" s="335"/>
      <c r="U32" s="335"/>
      <c r="V32" s="335"/>
      <c r="W32" s="335"/>
      <c r="Y32" s="335"/>
      <c r="AE32" s="234"/>
      <c r="AF32" s="234"/>
    </row>
    <row r="33" spans="1:32" ht="20.75" customHeight="1">
      <c r="A33" s="369" t="s">
        <v>2794</v>
      </c>
      <c r="B33" s="368"/>
      <c r="C33" s="368"/>
      <c r="D33" s="368"/>
      <c r="E33" s="368"/>
      <c r="G33" s="368"/>
      <c r="H33" s="368"/>
      <c r="I33" s="368"/>
      <c r="J33" s="368"/>
      <c r="K33" s="368"/>
      <c r="M33" s="368"/>
      <c r="N33" s="368"/>
      <c r="O33" s="368"/>
      <c r="P33" s="368"/>
      <c r="Q33" s="368"/>
      <c r="S33" s="368"/>
      <c r="T33" s="368"/>
      <c r="U33" s="368"/>
      <c r="V33" s="368"/>
      <c r="W33" s="368"/>
      <c r="Y33" s="368"/>
    </row>
    <row r="34" spans="1:32" s="261" customFormat="1">
      <c r="A34" s="369" t="s">
        <v>2795</v>
      </c>
      <c r="B34" s="368"/>
      <c r="C34" s="368"/>
      <c r="D34" s="368"/>
      <c r="E34" s="368"/>
      <c r="F34" s="5"/>
      <c r="G34" s="368"/>
      <c r="H34" s="368"/>
      <c r="I34" s="368"/>
      <c r="J34" s="368"/>
      <c r="K34" s="368"/>
      <c r="L34" s="5"/>
      <c r="M34" s="368"/>
      <c r="N34" s="368"/>
      <c r="O34" s="368"/>
      <c r="P34" s="368"/>
      <c r="Q34" s="368"/>
      <c r="R34" s="5"/>
      <c r="S34" s="368"/>
      <c r="T34" s="368"/>
      <c r="U34" s="368"/>
      <c r="V34" s="368"/>
      <c r="W34" s="368"/>
      <c r="X34" s="5"/>
      <c r="Y34" s="368"/>
      <c r="AC34" s="5"/>
      <c r="AD34" s="5"/>
      <c r="AE34" s="5"/>
      <c r="AF34" s="5"/>
    </row>
    <row r="35" spans="1:32" ht="20.5" customHeight="1">
      <c r="A35" s="67" t="s">
        <v>1</v>
      </c>
      <c r="B35" s="68" t="str">
        <f>Contents!$C$17</f>
        <v>24 Feb 2022</v>
      </c>
      <c r="G35" s="5"/>
      <c r="H35" s="5"/>
      <c r="N35" s="5"/>
    </row>
    <row r="36" spans="1:32">
      <c r="A36" s="67" t="s">
        <v>2421</v>
      </c>
      <c r="B36" s="68" t="str">
        <f>Contents!$D$17</f>
        <v>26 May 2022</v>
      </c>
      <c r="E36" s="5"/>
      <c r="G36" s="5"/>
      <c r="H36" s="5"/>
    </row>
    <row r="37" spans="1:32">
      <c r="D37" s="5"/>
      <c r="G37" s="5"/>
      <c r="H37" s="236"/>
      <c r="I37" s="41"/>
      <c r="J37" s="23"/>
      <c r="K37" s="5"/>
      <c r="M37" s="5"/>
      <c r="N37" s="5"/>
      <c r="O37" s="23"/>
    </row>
    <row r="38" spans="1:32">
      <c r="A38" s="235"/>
      <c r="B38" s="232"/>
      <c r="C38" s="232"/>
      <c r="D38" s="232"/>
      <c r="E38" s="235"/>
      <c r="G38" s="235"/>
      <c r="H38" s="235"/>
      <c r="I38" s="235"/>
      <c r="J38" s="235"/>
      <c r="K38" s="235"/>
      <c r="M38" s="235"/>
      <c r="N38" s="235"/>
      <c r="O38" s="235"/>
      <c r="P38" s="235"/>
      <c r="Q38" s="235"/>
      <c r="S38" s="235"/>
      <c r="T38" s="235"/>
      <c r="U38" s="235"/>
      <c r="V38" s="235"/>
      <c r="W38" s="235"/>
      <c r="Y38" s="235"/>
      <c r="Z38" s="235"/>
      <c r="AA38" s="235"/>
      <c r="AB38" s="235"/>
    </row>
    <row r="39" spans="1:32">
      <c r="A39" s="152"/>
      <c r="B39" s="137"/>
      <c r="C39" s="137"/>
      <c r="D39" s="137"/>
      <c r="E39" s="137"/>
      <c r="G39" s="137"/>
      <c r="H39" s="137"/>
      <c r="I39" s="137"/>
      <c r="J39" s="137"/>
      <c r="K39" s="137"/>
      <c r="M39" s="137"/>
      <c r="N39" s="137"/>
      <c r="O39" s="137"/>
      <c r="P39" s="137"/>
      <c r="Q39" s="137"/>
      <c r="S39" s="137"/>
      <c r="T39" s="137"/>
      <c r="U39" s="137"/>
      <c r="V39" s="137"/>
      <c r="W39" s="137"/>
      <c r="Y39" s="137"/>
      <c r="Z39" s="137"/>
      <c r="AA39" s="137"/>
      <c r="AB39" s="137"/>
    </row>
    <row r="40" spans="1:32">
      <c r="A40" s="152"/>
      <c r="B40" s="137"/>
      <c r="C40" s="137"/>
      <c r="D40" s="137"/>
      <c r="E40" s="137"/>
      <c r="G40" s="137"/>
      <c r="H40" s="137"/>
      <c r="I40" s="137"/>
      <c r="J40" s="137"/>
      <c r="K40" s="137"/>
      <c r="M40" s="137"/>
      <c r="N40" s="137"/>
      <c r="O40" s="137"/>
      <c r="P40" s="137"/>
      <c r="Q40" s="137"/>
      <c r="S40" s="137"/>
      <c r="T40" s="137"/>
      <c r="U40" s="137"/>
      <c r="V40" s="137"/>
      <c r="W40" s="137"/>
      <c r="Y40" s="137"/>
      <c r="Z40" s="137"/>
      <c r="AA40" s="137"/>
      <c r="AB40" s="137"/>
    </row>
    <row r="41" spans="1:32">
      <c r="A41" s="152"/>
      <c r="B41" s="137"/>
      <c r="C41" s="137"/>
      <c r="D41" s="137"/>
      <c r="E41" s="137"/>
      <c r="F41" s="23"/>
      <c r="G41" s="137"/>
      <c r="H41" s="137"/>
      <c r="I41" s="137"/>
      <c r="J41" s="137"/>
      <c r="K41" s="137"/>
      <c r="L41" s="23"/>
      <c r="M41" s="137"/>
      <c r="N41" s="137"/>
      <c r="O41" s="137"/>
      <c r="P41" s="137"/>
      <c r="Q41" s="137"/>
      <c r="R41" s="23"/>
      <c r="S41" s="137"/>
      <c r="T41" s="137"/>
      <c r="U41" s="137"/>
      <c r="V41" s="137"/>
      <c r="W41" s="137"/>
      <c r="X41" s="23"/>
      <c r="Y41" s="137"/>
      <c r="Z41" s="137"/>
      <c r="AA41" s="137"/>
      <c r="AB41" s="137"/>
      <c r="AC41" s="23"/>
      <c r="AD41" s="23"/>
    </row>
    <row r="42" spans="1:32">
      <c r="A42" s="152"/>
      <c r="B42" s="137"/>
      <c r="C42" s="137"/>
      <c r="D42" s="137"/>
      <c r="E42" s="137"/>
      <c r="F42" s="23"/>
      <c r="G42" s="137"/>
      <c r="H42" s="137"/>
      <c r="I42" s="137"/>
      <c r="J42" s="137"/>
      <c r="K42" s="137"/>
      <c r="L42" s="23"/>
      <c r="M42" s="137"/>
      <c r="N42" s="137"/>
      <c r="O42" s="137"/>
      <c r="P42" s="137"/>
      <c r="Q42" s="137"/>
      <c r="R42" s="23"/>
      <c r="S42" s="137"/>
      <c r="T42" s="137"/>
      <c r="U42" s="137"/>
      <c r="V42" s="137"/>
      <c r="W42" s="137"/>
      <c r="X42" s="23"/>
      <c r="Y42" s="137"/>
      <c r="Z42" s="137"/>
      <c r="AA42" s="137"/>
      <c r="AB42" s="137"/>
      <c r="AC42" s="23"/>
      <c r="AD42" s="23"/>
    </row>
    <row r="43" spans="1:32">
      <c r="A43" s="152"/>
      <c r="B43" s="137"/>
      <c r="C43" s="137"/>
      <c r="D43" s="137"/>
      <c r="E43" s="137"/>
      <c r="F43" s="23"/>
      <c r="G43" s="137"/>
      <c r="H43" s="137"/>
      <c r="I43" s="137"/>
      <c r="J43" s="137"/>
      <c r="K43" s="137"/>
      <c r="L43" s="23"/>
      <c r="M43" s="137"/>
      <c r="N43" s="137"/>
      <c r="O43" s="137"/>
      <c r="P43" s="137"/>
      <c r="Q43" s="137"/>
      <c r="R43" s="23"/>
      <c r="S43" s="137"/>
      <c r="T43" s="137"/>
      <c r="U43" s="137"/>
      <c r="V43" s="137"/>
      <c r="W43" s="137"/>
      <c r="X43" s="23"/>
      <c r="Y43" s="137"/>
      <c r="Z43" s="137"/>
      <c r="AA43" s="137"/>
      <c r="AB43" s="137"/>
      <c r="AC43" s="23"/>
      <c r="AD43" s="23"/>
    </row>
    <row r="44" spans="1:32">
      <c r="A44" s="152"/>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row>
    <row r="45" spans="1:32">
      <c r="A45" s="152"/>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row>
    <row r="46" spans="1:32">
      <c r="A46" s="152"/>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row>
    <row r="47" spans="1:32">
      <c r="A47" s="152"/>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row>
    <row r="48" spans="1:32">
      <c r="A48" s="152"/>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row>
    <row r="49" spans="1:30" ht="13">
      <c r="A49" s="245"/>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row>
    <row r="50" spans="1:30">
      <c r="A50" s="152"/>
    </row>
  </sheetData>
  <phoneticPr fontId="243"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28"/>
  <sheetViews>
    <sheetView zoomScaleNormal="100" workbookViewId="0">
      <pane ySplit="9" topLeftCell="A10" activePane="bottomLeft" state="frozen"/>
      <selection pane="bottomLeft"/>
    </sheetView>
  </sheetViews>
  <sheetFormatPr defaultColWidth="9" defaultRowHeight="12.5"/>
  <cols>
    <col min="1" max="1" width="41.7265625" style="215" customWidth="1"/>
    <col min="2" max="5" width="14.6328125" style="215" customWidth="1"/>
    <col min="6" max="6" width="20.6328125" style="215" customWidth="1"/>
    <col min="7" max="7" width="23.7265625" style="215" bestFit="1" customWidth="1"/>
    <col min="8" max="8" width="20.36328125" style="215" bestFit="1" customWidth="1"/>
    <col min="9" max="11" width="9" style="215"/>
    <col min="12" max="12" width="24.26953125" style="215" bestFit="1" customWidth="1"/>
    <col min="13" max="16384" width="9" style="215"/>
  </cols>
  <sheetData>
    <row r="1" spans="1:10" ht="28">
      <c r="A1" s="279" t="s">
        <v>2796</v>
      </c>
    </row>
    <row r="2" spans="1:10" s="335" customFormat="1" ht="15.5">
      <c r="A2" s="1079" t="s">
        <v>3391</v>
      </c>
      <c r="B2" s="336"/>
      <c r="C2" s="336"/>
      <c r="D2" s="336"/>
      <c r="E2" s="319"/>
      <c r="F2" s="319"/>
      <c r="G2" s="319"/>
      <c r="H2" s="319"/>
      <c r="I2" s="319"/>
      <c r="J2" s="319"/>
    </row>
    <row r="3" spans="1:10" s="335" customFormat="1" ht="15.5">
      <c r="A3" s="755" t="s">
        <v>3241</v>
      </c>
      <c r="B3" s="336"/>
      <c r="C3" s="336"/>
      <c r="D3" s="336"/>
      <c r="E3" s="319"/>
      <c r="F3" s="319"/>
      <c r="G3" s="319"/>
      <c r="H3" s="319"/>
      <c r="I3" s="319"/>
      <c r="J3" s="319"/>
    </row>
    <row r="4" spans="1:10" s="335" customFormat="1" ht="15.5">
      <c r="A4" s="318" t="s">
        <v>2797</v>
      </c>
      <c r="B4" s="336"/>
      <c r="C4" s="336"/>
      <c r="D4" s="336"/>
      <c r="E4" s="319"/>
      <c r="F4" s="319"/>
      <c r="G4" s="319"/>
      <c r="H4" s="319"/>
      <c r="I4" s="319"/>
      <c r="J4" s="319"/>
    </row>
    <row r="5" spans="1:10" s="335" customFormat="1" ht="15.5">
      <c r="A5" s="386" t="s">
        <v>2798</v>
      </c>
      <c r="B5" s="336"/>
      <c r="C5" s="336"/>
      <c r="D5" s="336"/>
      <c r="E5" s="319"/>
      <c r="F5" s="319"/>
      <c r="G5" s="319"/>
      <c r="H5" s="319"/>
      <c r="I5" s="319"/>
      <c r="J5" s="319"/>
    </row>
    <row r="6" spans="1:10" s="335" customFormat="1" ht="15.5">
      <c r="A6" s="318" t="s">
        <v>2751</v>
      </c>
      <c r="B6" s="336"/>
      <c r="C6" s="336"/>
      <c r="D6" s="336"/>
      <c r="E6" s="319"/>
      <c r="F6" s="319"/>
      <c r="G6" s="319"/>
      <c r="H6" s="319"/>
      <c r="I6" s="319"/>
      <c r="J6" s="319"/>
    </row>
    <row r="7" spans="1:10" s="335" customFormat="1" ht="15.5">
      <c r="A7" s="318" t="s">
        <v>2753</v>
      </c>
      <c r="B7" s="336"/>
      <c r="C7" s="336"/>
      <c r="D7" s="336"/>
      <c r="E7" s="319"/>
      <c r="F7" s="319"/>
      <c r="G7" s="319"/>
      <c r="H7" s="319"/>
      <c r="I7" s="319"/>
      <c r="J7" s="319"/>
    </row>
    <row r="8" spans="1:10" s="335" customFormat="1" ht="15.5">
      <c r="A8" s="318" t="s">
        <v>2752</v>
      </c>
      <c r="B8" s="336"/>
      <c r="C8" s="336"/>
      <c r="D8" s="336"/>
      <c r="E8" s="319"/>
      <c r="F8" s="319"/>
      <c r="G8" s="319"/>
      <c r="H8" s="319"/>
      <c r="I8" s="319"/>
      <c r="J8" s="319"/>
    </row>
    <row r="9" spans="1:10" ht="51" customHeight="1">
      <c r="A9" s="995" t="s">
        <v>3450</v>
      </c>
      <c r="B9" s="996" t="s">
        <v>2799</v>
      </c>
      <c r="C9" s="996" t="s">
        <v>2681</v>
      </c>
      <c r="D9" s="996" t="s">
        <v>2682</v>
      </c>
      <c r="E9" s="996" t="s">
        <v>3432</v>
      </c>
      <c r="F9" s="997" t="s">
        <v>2800</v>
      </c>
    </row>
    <row r="10" spans="1:10" ht="27.75" customHeight="1">
      <c r="A10" s="387" t="s">
        <v>2801</v>
      </c>
      <c r="B10" s="330">
        <v>12829</v>
      </c>
      <c r="C10" s="331">
        <v>12829</v>
      </c>
      <c r="D10" s="330"/>
      <c r="E10" s="330"/>
      <c r="F10" s="330"/>
      <c r="G10" s="373"/>
    </row>
    <row r="11" spans="1:10" ht="15.5">
      <c r="A11" s="388" t="s">
        <v>18</v>
      </c>
      <c r="B11" s="374">
        <v>16568</v>
      </c>
      <c r="C11" s="330">
        <v>16568</v>
      </c>
      <c r="D11" s="330"/>
      <c r="E11" s="330"/>
      <c r="F11" s="330"/>
      <c r="G11" s="373"/>
      <c r="H11" s="53"/>
    </row>
    <row r="12" spans="1:10" ht="15.5">
      <c r="A12" s="388" t="s">
        <v>19</v>
      </c>
      <c r="B12" s="374">
        <v>18828</v>
      </c>
      <c r="C12" s="330">
        <v>18828</v>
      </c>
      <c r="D12" s="330"/>
      <c r="E12" s="330"/>
      <c r="F12" s="330"/>
      <c r="G12" s="373"/>
      <c r="H12" s="53"/>
    </row>
    <row r="13" spans="1:10" ht="15.5">
      <c r="A13" s="388" t="s">
        <v>20</v>
      </c>
      <c r="B13" s="374">
        <v>24597</v>
      </c>
      <c r="C13" s="330">
        <v>24597</v>
      </c>
      <c r="D13" s="330"/>
      <c r="E13" s="330"/>
      <c r="F13" s="330"/>
      <c r="G13" s="373"/>
      <c r="H13" s="53"/>
    </row>
    <row r="14" spans="1:10" ht="15.5">
      <c r="A14" s="388" t="s">
        <v>21</v>
      </c>
      <c r="B14" s="374">
        <v>29491</v>
      </c>
      <c r="C14" s="330">
        <v>29491</v>
      </c>
      <c r="D14" s="330"/>
      <c r="E14" s="330"/>
      <c r="F14" s="330"/>
      <c r="G14" s="373"/>
    </row>
    <row r="15" spans="1:10" ht="15.5">
      <c r="A15" s="388" t="s">
        <v>22</v>
      </c>
      <c r="B15" s="374">
        <v>30182</v>
      </c>
      <c r="C15" s="330">
        <v>30182</v>
      </c>
      <c r="D15" s="330"/>
      <c r="E15" s="330"/>
      <c r="F15" s="330"/>
      <c r="G15" s="373"/>
    </row>
    <row r="16" spans="1:10" ht="15.5">
      <c r="A16" s="388" t="s">
        <v>23</v>
      </c>
      <c r="B16" s="374">
        <v>37864</v>
      </c>
      <c r="C16" s="330">
        <v>37864</v>
      </c>
      <c r="D16" s="330"/>
      <c r="E16" s="330"/>
      <c r="F16" s="330"/>
      <c r="G16" s="373"/>
    </row>
    <row r="17" spans="1:7" ht="15.5">
      <c r="A17" s="388" t="s">
        <v>24</v>
      </c>
      <c r="B17" s="374">
        <v>40924</v>
      </c>
      <c r="C17" s="330">
        <v>40924</v>
      </c>
      <c r="D17" s="330"/>
      <c r="E17" s="330"/>
      <c r="F17" s="330"/>
      <c r="G17" s="373"/>
    </row>
    <row r="18" spans="1:7" ht="15.5">
      <c r="A18" s="388" t="s">
        <v>25</v>
      </c>
      <c r="B18" s="374">
        <v>48132</v>
      </c>
      <c r="C18" s="330">
        <v>48132</v>
      </c>
      <c r="D18" s="330"/>
      <c r="E18" s="330"/>
      <c r="F18" s="330"/>
      <c r="G18" s="373"/>
    </row>
    <row r="19" spans="1:7" ht="15.5">
      <c r="A19" s="388" t="s">
        <v>26</v>
      </c>
      <c r="B19" s="374">
        <v>57725</v>
      </c>
      <c r="C19" s="330">
        <v>57725</v>
      </c>
      <c r="D19" s="330"/>
      <c r="E19" s="330"/>
      <c r="F19" s="330"/>
      <c r="G19" s="373"/>
    </row>
    <row r="20" spans="1:7" ht="15.5">
      <c r="A20" s="388" t="s">
        <v>27</v>
      </c>
      <c r="B20" s="374">
        <v>65309</v>
      </c>
      <c r="C20" s="330">
        <v>65309</v>
      </c>
      <c r="D20" s="330"/>
      <c r="E20" s="330"/>
      <c r="F20" s="330"/>
      <c r="G20" s="373"/>
    </row>
    <row r="21" spans="1:7" ht="15.5">
      <c r="A21" s="388" t="s">
        <v>28</v>
      </c>
      <c r="B21" s="374">
        <v>52645</v>
      </c>
      <c r="C21" s="330">
        <v>52645</v>
      </c>
      <c r="D21" s="330"/>
      <c r="E21" s="330"/>
      <c r="F21" s="330"/>
      <c r="G21" s="373"/>
    </row>
    <row r="22" spans="1:7" ht="15.5">
      <c r="A22" s="388" t="s">
        <v>29</v>
      </c>
      <c r="B22" s="374">
        <v>59198</v>
      </c>
      <c r="C22" s="330">
        <v>59198</v>
      </c>
      <c r="D22" s="330"/>
      <c r="E22" s="330"/>
      <c r="F22" s="330"/>
      <c r="G22" s="373"/>
    </row>
    <row r="23" spans="1:7" ht="15.5">
      <c r="A23" s="388" t="s">
        <v>30</v>
      </c>
      <c r="B23" s="374">
        <v>61006</v>
      </c>
      <c r="C23" s="330">
        <v>61006</v>
      </c>
      <c r="D23" s="330"/>
      <c r="E23" s="330"/>
      <c r="F23" s="330"/>
      <c r="G23" s="373"/>
    </row>
    <row r="24" spans="1:7" ht="15.5">
      <c r="A24" s="388" t="s">
        <v>31</v>
      </c>
      <c r="B24" s="374">
        <v>79689</v>
      </c>
      <c r="C24" s="330">
        <v>79689</v>
      </c>
      <c r="D24" s="330"/>
      <c r="E24" s="330"/>
      <c r="F24" s="330"/>
      <c r="G24" s="373"/>
    </row>
    <row r="25" spans="1:7" ht="15.5">
      <c r="A25" s="388" t="s">
        <v>32</v>
      </c>
      <c r="B25" s="374">
        <v>45398</v>
      </c>
      <c r="C25" s="330">
        <v>45398</v>
      </c>
      <c r="D25" s="330"/>
      <c r="E25" s="330"/>
      <c r="F25" s="330"/>
      <c r="G25" s="373"/>
    </row>
    <row r="26" spans="1:7" ht="15.5">
      <c r="A26" s="389" t="s">
        <v>33</v>
      </c>
      <c r="B26" s="374">
        <v>47034</v>
      </c>
      <c r="C26" s="330">
        <v>47034</v>
      </c>
      <c r="D26" s="330"/>
      <c r="E26" s="330"/>
      <c r="F26" s="330"/>
      <c r="G26" s="373"/>
    </row>
    <row r="27" spans="1:7" ht="15.5">
      <c r="A27" s="389" t="s">
        <v>34</v>
      </c>
      <c r="B27" s="374">
        <v>42687</v>
      </c>
      <c r="C27" s="330">
        <v>42687</v>
      </c>
      <c r="D27" s="330"/>
      <c r="E27" s="330"/>
      <c r="F27" s="330"/>
      <c r="G27" s="373"/>
    </row>
    <row r="28" spans="1:7" ht="15.5">
      <c r="A28" s="389" t="s">
        <v>35</v>
      </c>
      <c r="B28" s="374">
        <v>44690</v>
      </c>
      <c r="C28" s="330">
        <v>44690</v>
      </c>
      <c r="D28" s="330"/>
      <c r="E28" s="330"/>
      <c r="F28" s="330"/>
      <c r="G28" s="373"/>
    </row>
    <row r="29" spans="1:7" ht="15.5">
      <c r="A29" s="388" t="s">
        <v>36</v>
      </c>
      <c r="B29" s="374">
        <v>40041</v>
      </c>
      <c r="C29" s="330">
        <v>40041</v>
      </c>
      <c r="D29" s="330"/>
      <c r="E29" s="330"/>
      <c r="F29" s="330"/>
      <c r="G29" s="373"/>
    </row>
    <row r="30" spans="1:7" ht="15.5">
      <c r="A30" s="388" t="s">
        <v>37</v>
      </c>
      <c r="B30" s="374">
        <v>49730</v>
      </c>
      <c r="C30" s="330">
        <v>49730</v>
      </c>
      <c r="D30" s="330"/>
      <c r="E30" s="330"/>
      <c r="F30" s="330"/>
      <c r="G30" s="373"/>
    </row>
    <row r="31" spans="1:7" ht="15.5">
      <c r="A31" s="388" t="s">
        <v>38</v>
      </c>
      <c r="B31" s="374">
        <v>52515</v>
      </c>
      <c r="C31" s="330">
        <v>52515</v>
      </c>
      <c r="D31" s="330"/>
      <c r="E31" s="330"/>
      <c r="F31" s="330"/>
      <c r="G31" s="373"/>
    </row>
    <row r="32" spans="1:7" ht="15.5">
      <c r="A32" s="388" t="s">
        <v>39</v>
      </c>
      <c r="B32" s="374">
        <v>47878</v>
      </c>
      <c r="C32" s="330">
        <v>47878</v>
      </c>
      <c r="D32" s="330"/>
      <c r="E32" s="330"/>
      <c r="F32" s="330"/>
      <c r="G32" s="373"/>
    </row>
    <row r="33" spans="1:7" ht="15.5">
      <c r="A33" s="388" t="s">
        <v>40</v>
      </c>
      <c r="B33" s="374">
        <v>38449</v>
      </c>
      <c r="C33" s="330">
        <v>38449</v>
      </c>
      <c r="D33" s="330"/>
      <c r="E33" s="330"/>
      <c r="F33" s="330"/>
      <c r="G33" s="373"/>
    </row>
    <row r="34" spans="1:7" ht="15.5">
      <c r="A34" s="388" t="s">
        <v>41</v>
      </c>
      <c r="B34" s="374">
        <v>36486</v>
      </c>
      <c r="C34" s="330">
        <v>36486</v>
      </c>
      <c r="D34" s="330"/>
      <c r="E34" s="330"/>
      <c r="F34" s="330"/>
      <c r="G34" s="373"/>
    </row>
    <row r="35" spans="1:7" ht="15.5">
      <c r="A35" s="388" t="s">
        <v>42</v>
      </c>
      <c r="B35" s="374">
        <v>34069</v>
      </c>
      <c r="C35" s="330">
        <v>34069</v>
      </c>
      <c r="D35" s="330"/>
      <c r="E35" s="330"/>
      <c r="F35" s="330"/>
      <c r="G35" s="373"/>
    </row>
    <row r="36" spans="1:7" ht="15.5">
      <c r="A36" s="388" t="s">
        <v>43</v>
      </c>
      <c r="B36" s="374">
        <v>41241</v>
      </c>
      <c r="C36" s="330">
        <v>41241</v>
      </c>
      <c r="D36" s="330"/>
      <c r="E36" s="330"/>
      <c r="F36" s="330"/>
      <c r="G36" s="373"/>
    </row>
    <row r="37" spans="1:7" ht="15.5">
      <c r="A37" s="388" t="s">
        <v>44</v>
      </c>
      <c r="B37" s="374">
        <v>23554</v>
      </c>
      <c r="C37" s="330">
        <v>23554</v>
      </c>
      <c r="D37" s="330"/>
      <c r="E37" s="330"/>
      <c r="F37" s="330"/>
      <c r="G37" s="373"/>
    </row>
    <row r="38" spans="1:7" ht="15.5">
      <c r="A38" s="389" t="s">
        <v>45</v>
      </c>
      <c r="B38" s="374">
        <v>23962</v>
      </c>
      <c r="C38" s="330">
        <v>23962</v>
      </c>
      <c r="D38" s="330"/>
      <c r="E38" s="330"/>
      <c r="F38" s="330"/>
      <c r="G38" s="373"/>
    </row>
    <row r="39" spans="1:7" ht="15.5">
      <c r="A39" s="389" t="s">
        <v>46</v>
      </c>
      <c r="B39" s="374">
        <v>26091</v>
      </c>
      <c r="C39" s="330">
        <v>26091</v>
      </c>
      <c r="D39" s="330"/>
      <c r="E39" s="330"/>
      <c r="F39" s="330"/>
      <c r="G39" s="373"/>
    </row>
    <row r="40" spans="1:7" ht="15.5">
      <c r="A40" s="389" t="s">
        <v>47</v>
      </c>
      <c r="B40" s="374">
        <v>24244</v>
      </c>
      <c r="C40" s="330">
        <v>24244</v>
      </c>
      <c r="D40" s="330"/>
      <c r="E40" s="330"/>
      <c r="F40" s="330"/>
      <c r="G40" s="373"/>
    </row>
    <row r="41" spans="1:7" ht="15.5">
      <c r="A41" s="389" t="s">
        <v>48</v>
      </c>
      <c r="B41" s="374">
        <v>21251</v>
      </c>
      <c r="C41" s="330">
        <v>21251</v>
      </c>
      <c r="D41" s="330"/>
      <c r="E41" s="330"/>
      <c r="F41" s="330"/>
      <c r="G41" s="373"/>
    </row>
    <row r="42" spans="1:7" ht="15.5">
      <c r="A42" s="389" t="s">
        <v>49</v>
      </c>
      <c r="B42" s="374">
        <v>24650</v>
      </c>
      <c r="C42" s="330">
        <v>24650</v>
      </c>
      <c r="D42" s="330"/>
      <c r="E42" s="330"/>
      <c r="F42" s="330"/>
      <c r="G42" s="373"/>
    </row>
    <row r="43" spans="1:7" ht="15.5">
      <c r="A43" s="389" t="s">
        <v>55</v>
      </c>
      <c r="B43" s="374">
        <v>22667</v>
      </c>
      <c r="C43" s="330">
        <v>22667</v>
      </c>
      <c r="D43" s="330"/>
      <c r="E43" s="330"/>
      <c r="F43" s="330"/>
      <c r="G43" s="373"/>
    </row>
    <row r="44" spans="1:7" ht="15.5">
      <c r="A44" s="389" t="s">
        <v>158</v>
      </c>
      <c r="B44" s="374">
        <v>24292</v>
      </c>
      <c r="C44" s="330">
        <v>24292</v>
      </c>
      <c r="D44" s="330"/>
      <c r="E44" s="330"/>
      <c r="F44" s="330"/>
      <c r="G44" s="373"/>
    </row>
    <row r="45" spans="1:7" ht="15.5">
      <c r="A45" s="389" t="s">
        <v>2258</v>
      </c>
      <c r="B45" s="374">
        <v>20180</v>
      </c>
      <c r="C45" s="330">
        <v>20180</v>
      </c>
      <c r="D45" s="330"/>
      <c r="E45" s="330"/>
      <c r="F45" s="330"/>
      <c r="G45" s="373"/>
    </row>
    <row r="46" spans="1:7" ht="15.5">
      <c r="A46" s="389" t="s">
        <v>2307</v>
      </c>
      <c r="B46" s="374">
        <v>22270</v>
      </c>
      <c r="C46" s="330">
        <v>22270</v>
      </c>
      <c r="D46" s="330"/>
      <c r="E46" s="330"/>
      <c r="F46" s="330"/>
      <c r="G46" s="373"/>
    </row>
    <row r="47" spans="1:7" ht="15.5">
      <c r="A47" s="388" t="s">
        <v>2308</v>
      </c>
      <c r="B47" s="374">
        <v>26389</v>
      </c>
      <c r="C47" s="330">
        <v>26389</v>
      </c>
      <c r="D47" s="330"/>
      <c r="E47" s="330"/>
      <c r="F47" s="330"/>
      <c r="G47" s="373"/>
    </row>
    <row r="48" spans="1:7" ht="15.5">
      <c r="A48" s="388" t="s">
        <v>2322</v>
      </c>
      <c r="B48" s="374">
        <v>30593</v>
      </c>
      <c r="C48" s="330">
        <v>30593</v>
      </c>
      <c r="D48" s="330"/>
      <c r="E48" s="330"/>
      <c r="F48" s="330"/>
      <c r="G48" s="373"/>
    </row>
    <row r="49" spans="1:7" ht="15.5">
      <c r="A49" s="388" t="s">
        <v>2323</v>
      </c>
      <c r="B49" s="374">
        <v>27507</v>
      </c>
      <c r="C49" s="330">
        <v>27507</v>
      </c>
      <c r="D49" s="330"/>
      <c r="E49" s="330"/>
      <c r="F49" s="330"/>
      <c r="G49" s="373"/>
    </row>
    <row r="50" spans="1:7" ht="15.5">
      <c r="A50" s="389" t="s">
        <v>2324</v>
      </c>
      <c r="B50" s="374">
        <v>28267</v>
      </c>
      <c r="C50" s="330">
        <v>28267</v>
      </c>
      <c r="D50" s="330"/>
      <c r="E50" s="330"/>
      <c r="F50" s="330"/>
      <c r="G50" s="373"/>
    </row>
    <row r="51" spans="1:7" ht="15.5">
      <c r="A51" s="389" t="s">
        <v>2333</v>
      </c>
      <c r="B51" s="374">
        <v>23729</v>
      </c>
      <c r="C51" s="330">
        <v>23729</v>
      </c>
      <c r="D51" s="330"/>
      <c r="E51" s="330"/>
      <c r="F51" s="330"/>
      <c r="G51" s="373"/>
    </row>
    <row r="52" spans="1:7" ht="15.5">
      <c r="A52" s="389" t="s">
        <v>2334</v>
      </c>
      <c r="B52" s="374">
        <v>20399</v>
      </c>
      <c r="C52" s="330">
        <v>20399</v>
      </c>
      <c r="D52" s="330"/>
      <c r="E52" s="330"/>
      <c r="F52" s="330"/>
      <c r="G52" s="373"/>
    </row>
    <row r="53" spans="1:7" ht="15.5">
      <c r="A53" s="389" t="s">
        <v>2335</v>
      </c>
      <c r="B53" s="374">
        <v>18056</v>
      </c>
      <c r="C53" s="330">
        <v>18056</v>
      </c>
      <c r="D53" s="330"/>
      <c r="E53" s="330"/>
      <c r="F53" s="330"/>
      <c r="G53" s="373"/>
    </row>
    <row r="54" spans="1:7" ht="15.5">
      <c r="A54" s="389" t="s">
        <v>2345</v>
      </c>
      <c r="B54" s="374">
        <v>16152</v>
      </c>
      <c r="C54" s="330">
        <v>16152</v>
      </c>
      <c r="D54" s="330"/>
      <c r="E54" s="330"/>
      <c r="F54" s="330"/>
      <c r="G54" s="373"/>
    </row>
    <row r="55" spans="1:7" ht="15.5">
      <c r="A55" s="389" t="s">
        <v>2348</v>
      </c>
      <c r="B55" s="374">
        <v>15703</v>
      </c>
      <c r="C55" s="330">
        <v>15703</v>
      </c>
      <c r="D55" s="330"/>
      <c r="E55" s="330"/>
      <c r="F55" s="330"/>
      <c r="G55" s="373"/>
    </row>
    <row r="56" spans="1:7" ht="15.5">
      <c r="A56" s="388" t="s">
        <v>2349</v>
      </c>
      <c r="B56" s="374">
        <v>18220</v>
      </c>
      <c r="C56" s="330">
        <v>18220</v>
      </c>
      <c r="D56" s="330"/>
      <c r="E56" s="330"/>
      <c r="F56" s="330"/>
      <c r="G56" s="373"/>
    </row>
    <row r="57" spans="1:7" ht="15.5">
      <c r="A57" s="388" t="s">
        <v>2358</v>
      </c>
      <c r="B57" s="374">
        <v>13680</v>
      </c>
      <c r="C57" s="330">
        <v>13680</v>
      </c>
      <c r="D57" s="330"/>
      <c r="E57" s="330"/>
      <c r="F57" s="330"/>
      <c r="G57" s="373"/>
    </row>
    <row r="58" spans="1:7" ht="15.5">
      <c r="A58" s="388" t="s">
        <v>2359</v>
      </c>
      <c r="B58" s="374">
        <v>14512</v>
      </c>
      <c r="C58" s="330">
        <v>14512</v>
      </c>
      <c r="D58" s="330"/>
      <c r="E58" s="330"/>
      <c r="F58" s="330"/>
      <c r="G58" s="373"/>
    </row>
    <row r="59" spans="1:7" ht="15.5">
      <c r="A59" s="388" t="s">
        <v>2361</v>
      </c>
      <c r="B59" s="374">
        <v>14630</v>
      </c>
      <c r="C59" s="330">
        <v>14630</v>
      </c>
      <c r="D59" s="330"/>
      <c r="E59" s="330"/>
      <c r="F59" s="330"/>
      <c r="G59" s="373"/>
    </row>
    <row r="60" spans="1:7" ht="15.5">
      <c r="A60" s="388" t="s">
        <v>2366</v>
      </c>
      <c r="B60" s="374">
        <v>21010</v>
      </c>
      <c r="C60" s="330">
        <v>21010</v>
      </c>
      <c r="D60" s="330"/>
      <c r="E60" s="330"/>
      <c r="F60" s="330"/>
      <c r="G60" s="373"/>
    </row>
    <row r="61" spans="1:7" ht="15.5">
      <c r="A61" s="388" t="s">
        <v>2367</v>
      </c>
      <c r="B61" s="374">
        <v>4820</v>
      </c>
      <c r="C61" s="330"/>
      <c r="D61" s="330">
        <v>3957</v>
      </c>
      <c r="E61" s="330">
        <v>1707</v>
      </c>
      <c r="F61" s="330">
        <v>844</v>
      </c>
      <c r="G61" s="373"/>
    </row>
    <row r="62" spans="1:7" ht="15.5">
      <c r="A62" s="388" t="s">
        <v>2368</v>
      </c>
      <c r="B62" s="374">
        <v>9245</v>
      </c>
      <c r="C62" s="330"/>
      <c r="D62" s="330">
        <v>7963</v>
      </c>
      <c r="E62" s="330">
        <v>3465</v>
      </c>
      <c r="F62" s="330">
        <v>2183</v>
      </c>
      <c r="G62" s="373"/>
    </row>
    <row r="63" spans="1:7" ht="15.5">
      <c r="A63" s="388" t="s">
        <v>2376</v>
      </c>
      <c r="B63" s="374">
        <v>10762</v>
      </c>
      <c r="C63" s="330"/>
      <c r="D63" s="330">
        <v>9070</v>
      </c>
      <c r="E63" s="330">
        <v>4090</v>
      </c>
      <c r="F63" s="330">
        <v>2398</v>
      </c>
      <c r="G63" s="373"/>
    </row>
    <row r="64" spans="1:7" ht="15.5">
      <c r="A64" s="387" t="s">
        <v>2377</v>
      </c>
      <c r="B64" s="374">
        <v>11772</v>
      </c>
      <c r="C64" s="330"/>
      <c r="D64" s="330">
        <v>10115</v>
      </c>
      <c r="E64" s="330">
        <v>3920</v>
      </c>
      <c r="F64" s="330">
        <v>2263</v>
      </c>
      <c r="G64" s="373"/>
    </row>
    <row r="65" spans="1:7" ht="15.5">
      <c r="A65" s="390" t="s">
        <v>2384</v>
      </c>
      <c r="B65" s="374">
        <v>12585</v>
      </c>
      <c r="C65" s="330"/>
      <c r="D65" s="330">
        <v>10762</v>
      </c>
      <c r="E65" s="330">
        <v>3799</v>
      </c>
      <c r="F65" s="330">
        <v>1976</v>
      </c>
      <c r="G65" s="373"/>
    </row>
    <row r="66" spans="1:7" ht="15.5">
      <c r="A66" s="390" t="s">
        <v>2405</v>
      </c>
      <c r="B66" s="374">
        <v>12656</v>
      </c>
      <c r="C66" s="330"/>
      <c r="D66" s="330">
        <v>10760</v>
      </c>
      <c r="E66" s="330">
        <v>4083</v>
      </c>
      <c r="F66" s="330">
        <v>2187</v>
      </c>
      <c r="G66" s="373"/>
    </row>
    <row r="67" spans="1:7" ht="15.5">
      <c r="A67" s="390" t="s">
        <v>2406</v>
      </c>
      <c r="B67" s="374">
        <v>14454</v>
      </c>
      <c r="C67" s="330"/>
      <c r="D67" s="330">
        <v>11921</v>
      </c>
      <c r="E67" s="330">
        <v>5026</v>
      </c>
      <c r="F67" s="330">
        <v>2493</v>
      </c>
      <c r="G67" s="373"/>
    </row>
    <row r="68" spans="1:7" ht="15.5">
      <c r="A68" s="390" t="s">
        <v>2407</v>
      </c>
      <c r="B68" s="374">
        <v>14329</v>
      </c>
      <c r="C68" s="330"/>
      <c r="D68" s="330">
        <v>12051</v>
      </c>
      <c r="E68" s="330">
        <v>4911</v>
      </c>
      <c r="F68" s="330">
        <v>2633</v>
      </c>
      <c r="G68" s="373"/>
    </row>
    <row r="69" spans="1:7" ht="15.5">
      <c r="A69" s="390" t="s">
        <v>2422</v>
      </c>
      <c r="B69" s="374">
        <v>11277</v>
      </c>
      <c r="C69" s="330"/>
      <c r="D69" s="330">
        <v>9824</v>
      </c>
      <c r="E69" s="330">
        <v>2926</v>
      </c>
      <c r="F69" s="330">
        <v>1473</v>
      </c>
      <c r="G69" s="373"/>
    </row>
    <row r="70" spans="1:7" ht="15.5">
      <c r="A70" s="390" t="s">
        <v>2423</v>
      </c>
      <c r="B70" s="374">
        <v>14043</v>
      </c>
      <c r="C70" s="330"/>
      <c r="D70" s="330">
        <v>12007</v>
      </c>
      <c r="E70" s="330">
        <v>3835</v>
      </c>
      <c r="F70" s="330">
        <v>1799</v>
      </c>
      <c r="G70" s="373"/>
    </row>
    <row r="71" spans="1:7" ht="15.5">
      <c r="A71" s="388" t="s">
        <v>2424</v>
      </c>
      <c r="B71" s="374">
        <v>14609</v>
      </c>
      <c r="C71" s="330"/>
      <c r="D71" s="330">
        <v>11640</v>
      </c>
      <c r="E71" s="330">
        <v>5089</v>
      </c>
      <c r="F71" s="330">
        <v>2120</v>
      </c>
      <c r="G71" s="373"/>
    </row>
    <row r="72" spans="1:7" ht="15.5">
      <c r="A72" s="388" t="s">
        <v>2435</v>
      </c>
      <c r="B72" s="374">
        <v>17243</v>
      </c>
      <c r="C72" s="330"/>
      <c r="D72" s="330">
        <v>14799</v>
      </c>
      <c r="E72" s="330">
        <v>4709</v>
      </c>
      <c r="F72" s="330">
        <v>2265</v>
      </c>
      <c r="G72" s="373"/>
    </row>
    <row r="73" spans="1:7" ht="15.5">
      <c r="A73" s="388" t="s">
        <v>2436</v>
      </c>
      <c r="B73" s="374">
        <v>16285</v>
      </c>
      <c r="C73" s="330"/>
      <c r="D73" s="330">
        <v>14088</v>
      </c>
      <c r="E73" s="330">
        <v>4133</v>
      </c>
      <c r="F73" s="330">
        <v>1936</v>
      </c>
      <c r="G73" s="373"/>
    </row>
    <row r="74" spans="1:7" ht="15.5">
      <c r="A74" s="388" t="s">
        <v>2437</v>
      </c>
      <c r="B74" s="374">
        <v>18237</v>
      </c>
      <c r="C74" s="330"/>
      <c r="D74" s="330">
        <v>15478</v>
      </c>
      <c r="E74" s="330">
        <v>4592</v>
      </c>
      <c r="F74" s="330">
        <v>1833</v>
      </c>
      <c r="G74" s="373"/>
    </row>
    <row r="75" spans="1:7" ht="15.5">
      <c r="A75" s="388" t="s">
        <v>2444</v>
      </c>
      <c r="B75" s="374">
        <v>17987</v>
      </c>
      <c r="C75" s="330"/>
      <c r="D75" s="330">
        <v>15149</v>
      </c>
      <c r="E75" s="330">
        <v>4864</v>
      </c>
      <c r="F75" s="330">
        <v>2026</v>
      </c>
      <c r="G75" s="373"/>
    </row>
    <row r="76" spans="1:7" ht="15.5">
      <c r="A76" s="388" t="s">
        <v>2445</v>
      </c>
      <c r="B76" s="374">
        <v>16070</v>
      </c>
      <c r="C76" s="330"/>
      <c r="D76" s="330">
        <v>12851</v>
      </c>
      <c r="E76" s="330">
        <v>4810</v>
      </c>
      <c r="F76" s="330">
        <v>1591</v>
      </c>
      <c r="G76" s="373"/>
    </row>
    <row r="77" spans="1:7" ht="15.5">
      <c r="A77" s="390" t="s">
        <v>2446</v>
      </c>
      <c r="B77" s="374">
        <v>18120</v>
      </c>
      <c r="C77" s="330"/>
      <c r="D77" s="330">
        <v>14885</v>
      </c>
      <c r="E77" s="330">
        <v>5043</v>
      </c>
      <c r="F77" s="330">
        <v>1808</v>
      </c>
      <c r="G77" s="373"/>
    </row>
    <row r="78" spans="1:7" ht="15.5">
      <c r="A78" s="390" t="s">
        <v>2458</v>
      </c>
      <c r="B78" s="374">
        <v>23954</v>
      </c>
      <c r="C78" s="330"/>
      <c r="D78" s="330">
        <v>19079</v>
      </c>
      <c r="E78" s="330">
        <v>6994</v>
      </c>
      <c r="F78" s="330">
        <v>2119</v>
      </c>
      <c r="G78" s="373"/>
    </row>
    <row r="79" spans="1:7" ht="15.5">
      <c r="A79" s="390" t="s">
        <v>2459</v>
      </c>
      <c r="B79" s="374">
        <v>2003</v>
      </c>
      <c r="C79" s="330"/>
      <c r="D79" s="330"/>
      <c r="E79" s="331">
        <v>2249</v>
      </c>
      <c r="F79" s="332">
        <v>246</v>
      </c>
      <c r="G79" s="373"/>
    </row>
    <row r="80" spans="1:7" ht="15.5">
      <c r="A80" s="390" t="s">
        <v>2460</v>
      </c>
      <c r="B80" s="374">
        <v>5150</v>
      </c>
      <c r="C80" s="330"/>
      <c r="D80" s="330"/>
      <c r="E80" s="331">
        <v>5843</v>
      </c>
      <c r="F80" s="332">
        <v>693</v>
      </c>
      <c r="G80" s="373"/>
    </row>
    <row r="81" spans="1:13" ht="15.5">
      <c r="A81" s="390" t="s">
        <v>2504</v>
      </c>
      <c r="B81" s="374">
        <v>3754</v>
      </c>
      <c r="C81" s="330"/>
      <c r="D81" s="330"/>
      <c r="E81" s="331">
        <v>4271</v>
      </c>
      <c r="F81" s="332">
        <v>517</v>
      </c>
      <c r="G81" s="373"/>
    </row>
    <row r="82" spans="1:13" ht="15.5">
      <c r="A82" s="390" t="s">
        <v>2502</v>
      </c>
      <c r="B82" s="374">
        <v>7507</v>
      </c>
      <c r="C82" s="330"/>
      <c r="D82" s="330"/>
      <c r="E82" s="331">
        <v>8360</v>
      </c>
      <c r="F82" s="332">
        <v>853</v>
      </c>
      <c r="G82" s="373"/>
    </row>
    <row r="83" spans="1:13" ht="15.5">
      <c r="A83" s="388" t="s">
        <v>2531</v>
      </c>
      <c r="B83" s="374">
        <v>8193</v>
      </c>
      <c r="C83" s="330"/>
      <c r="D83" s="330"/>
      <c r="E83" s="331">
        <v>9076</v>
      </c>
      <c r="F83" s="332">
        <v>883</v>
      </c>
      <c r="G83" s="373"/>
    </row>
    <row r="84" spans="1:13" ht="15.5">
      <c r="A84" s="388" t="s">
        <v>2532</v>
      </c>
      <c r="B84" s="374">
        <v>9119</v>
      </c>
      <c r="C84" s="330"/>
      <c r="D84" s="330"/>
      <c r="E84" s="331">
        <v>10118</v>
      </c>
      <c r="F84" s="332">
        <v>999</v>
      </c>
      <c r="G84" s="373"/>
    </row>
    <row r="85" spans="1:13" ht="15.5">
      <c r="A85" s="388" t="s">
        <v>2556</v>
      </c>
      <c r="B85" s="374">
        <v>8199</v>
      </c>
      <c r="C85" s="330"/>
      <c r="D85" s="330"/>
      <c r="E85" s="331">
        <v>9293</v>
      </c>
      <c r="F85" s="332">
        <v>1094</v>
      </c>
      <c r="G85" s="373"/>
    </row>
    <row r="86" spans="1:13" ht="15.5">
      <c r="A86" s="388" t="s">
        <v>2557</v>
      </c>
      <c r="B86" s="374">
        <v>8429</v>
      </c>
      <c r="C86" s="330"/>
      <c r="D86" s="330"/>
      <c r="E86" s="331">
        <v>9577</v>
      </c>
      <c r="F86" s="332">
        <v>1148</v>
      </c>
      <c r="G86" s="373"/>
    </row>
    <row r="87" spans="1:13" ht="15.5">
      <c r="A87" s="388" t="s">
        <v>2558</v>
      </c>
      <c r="B87" s="374">
        <v>8976</v>
      </c>
      <c r="C87" s="330"/>
      <c r="D87" s="330"/>
      <c r="E87" s="331">
        <v>10342</v>
      </c>
      <c r="F87" s="332">
        <v>1366</v>
      </c>
      <c r="G87" s="373"/>
    </row>
    <row r="88" spans="1:13" ht="15.5">
      <c r="A88" s="388" t="s">
        <v>2569</v>
      </c>
      <c r="B88" s="374">
        <v>9376</v>
      </c>
      <c r="C88" s="330"/>
      <c r="D88" s="330"/>
      <c r="E88" s="331">
        <v>10945</v>
      </c>
      <c r="F88" s="332">
        <v>1569</v>
      </c>
      <c r="G88" s="373"/>
    </row>
    <row r="89" spans="1:13" ht="15.5">
      <c r="A89" s="390" t="s">
        <v>2570</v>
      </c>
      <c r="B89" s="374">
        <v>9510</v>
      </c>
      <c r="C89" s="330"/>
      <c r="D89" s="330"/>
      <c r="E89" s="331">
        <v>11100</v>
      </c>
      <c r="F89" s="332">
        <v>1590</v>
      </c>
      <c r="G89" s="373"/>
    </row>
    <row r="90" spans="1:13" ht="15.5">
      <c r="A90" s="390" t="s">
        <v>2571</v>
      </c>
      <c r="B90" s="374">
        <v>10540</v>
      </c>
      <c r="C90" s="330"/>
      <c r="D90" s="330"/>
      <c r="E90" s="331">
        <v>12271</v>
      </c>
      <c r="F90" s="332">
        <v>1731</v>
      </c>
      <c r="G90" s="373"/>
    </row>
    <row r="91" spans="1:13" ht="15.5">
      <c r="A91" s="390" t="s">
        <v>2590</v>
      </c>
      <c r="B91" s="374">
        <v>12561</v>
      </c>
      <c r="C91" s="330"/>
      <c r="D91" s="330"/>
      <c r="E91" s="331">
        <v>14558</v>
      </c>
      <c r="F91" s="332">
        <v>1997</v>
      </c>
      <c r="G91" s="373"/>
    </row>
    <row r="92" spans="1:13" ht="15.5">
      <c r="A92" s="388" t="s">
        <v>2591</v>
      </c>
      <c r="B92" s="374">
        <v>12469</v>
      </c>
      <c r="C92" s="330"/>
      <c r="D92" s="330"/>
      <c r="E92" s="330">
        <v>14311</v>
      </c>
      <c r="F92" s="332">
        <v>1842</v>
      </c>
      <c r="G92" s="373"/>
    </row>
    <row r="93" spans="1:13" ht="15.5">
      <c r="A93" s="388" t="s">
        <v>2601</v>
      </c>
      <c r="B93" s="374">
        <v>12242</v>
      </c>
      <c r="C93" s="330"/>
      <c r="D93" s="330"/>
      <c r="E93" s="330">
        <v>14150</v>
      </c>
      <c r="F93" s="332">
        <v>1908</v>
      </c>
      <c r="G93" s="373"/>
    </row>
    <row r="94" spans="1:13" ht="15.5">
      <c r="A94" s="388" t="s">
        <v>2600</v>
      </c>
      <c r="B94" s="374">
        <v>9409</v>
      </c>
      <c r="C94" s="330"/>
      <c r="D94" s="330"/>
      <c r="E94" s="330">
        <v>10447</v>
      </c>
      <c r="F94" s="332">
        <v>1038</v>
      </c>
      <c r="G94" s="373"/>
    </row>
    <row r="95" spans="1:13" ht="15.5">
      <c r="A95" s="388" t="s">
        <v>2611</v>
      </c>
      <c r="B95" s="374">
        <v>11152</v>
      </c>
      <c r="C95" s="330"/>
      <c r="D95" s="330"/>
      <c r="E95" s="330">
        <v>12651</v>
      </c>
      <c r="F95" s="332">
        <v>1499</v>
      </c>
      <c r="G95" s="373"/>
    </row>
    <row r="96" spans="1:13" ht="15.5">
      <c r="A96" s="388" t="s">
        <v>2614</v>
      </c>
      <c r="B96" s="374">
        <v>11615</v>
      </c>
      <c r="C96" s="330"/>
      <c r="D96" s="330"/>
      <c r="E96" s="330">
        <v>13341</v>
      </c>
      <c r="F96" s="332">
        <v>1726</v>
      </c>
      <c r="G96" s="373"/>
      <c r="H96" s="58"/>
      <c r="I96" s="58"/>
      <c r="J96" s="58"/>
      <c r="K96" s="58"/>
      <c r="L96" s="58"/>
      <c r="M96" s="58"/>
    </row>
    <row r="97" spans="1:8" ht="15.5">
      <c r="A97" s="388" t="s">
        <v>2615</v>
      </c>
      <c r="B97" s="374">
        <v>3815</v>
      </c>
      <c r="C97" s="330"/>
      <c r="D97" s="330"/>
      <c r="E97" s="330">
        <v>4628</v>
      </c>
      <c r="F97" s="332">
        <v>813</v>
      </c>
      <c r="G97" s="373"/>
    </row>
    <row r="98" spans="1:8" ht="15.5">
      <c r="A98" s="388" t="s">
        <v>2620</v>
      </c>
      <c r="B98" s="374">
        <v>4533</v>
      </c>
      <c r="C98" s="330"/>
      <c r="D98" s="330"/>
      <c r="E98" s="330">
        <v>5389</v>
      </c>
      <c r="F98" s="332">
        <v>856</v>
      </c>
      <c r="G98" s="373"/>
    </row>
    <row r="99" spans="1:8" ht="15.5">
      <c r="A99" s="388" t="s">
        <v>2621</v>
      </c>
      <c r="B99" s="374">
        <v>11597</v>
      </c>
      <c r="C99" s="330"/>
      <c r="D99" s="330"/>
      <c r="E99" s="330">
        <v>14014</v>
      </c>
      <c r="F99" s="332">
        <v>2417</v>
      </c>
      <c r="G99" s="373"/>
    </row>
    <row r="100" spans="1:8" ht="15.5">
      <c r="A100" s="388" t="s">
        <v>2622</v>
      </c>
      <c r="B100" s="374">
        <v>11671</v>
      </c>
      <c r="C100" s="330"/>
      <c r="D100" s="330"/>
      <c r="E100" s="330">
        <v>13071</v>
      </c>
      <c r="F100" s="332">
        <v>1400</v>
      </c>
      <c r="G100" s="373"/>
    </row>
    <row r="101" spans="1:8" ht="15.5">
      <c r="A101" s="388" t="s">
        <v>2628</v>
      </c>
      <c r="B101" s="374">
        <v>12962</v>
      </c>
      <c r="C101" s="330"/>
      <c r="D101" s="330"/>
      <c r="E101" s="330">
        <v>15284</v>
      </c>
      <c r="F101" s="332">
        <v>2322</v>
      </c>
      <c r="G101" s="373"/>
    </row>
    <row r="102" spans="1:8" ht="15.5">
      <c r="A102" s="388" t="s">
        <v>2632</v>
      </c>
      <c r="B102" s="374">
        <v>14886</v>
      </c>
      <c r="C102" s="330"/>
      <c r="D102" s="330"/>
      <c r="E102" s="330">
        <v>17557</v>
      </c>
      <c r="F102" s="332">
        <v>2671</v>
      </c>
      <c r="G102" s="373"/>
    </row>
    <row r="103" spans="1:8" ht="15.5">
      <c r="A103" s="388" t="s">
        <v>2631</v>
      </c>
      <c r="B103" s="374">
        <v>16284</v>
      </c>
      <c r="C103" s="330"/>
      <c r="D103" s="330"/>
      <c r="E103" s="330">
        <v>18760</v>
      </c>
      <c r="F103" s="332">
        <v>2476</v>
      </c>
      <c r="G103" s="373"/>
    </row>
    <row r="104" spans="1:8" ht="15.5">
      <c r="A104" s="388" t="s">
        <v>2663</v>
      </c>
      <c r="B104" s="374">
        <v>15737</v>
      </c>
      <c r="C104" s="330"/>
      <c r="D104" s="330"/>
      <c r="E104" s="330">
        <v>18326</v>
      </c>
      <c r="F104" s="332">
        <v>2589</v>
      </c>
      <c r="G104" s="373"/>
    </row>
    <row r="105" spans="1:8" ht="15.5">
      <c r="A105" s="388" t="s">
        <v>2664</v>
      </c>
      <c r="B105" s="374">
        <v>13320</v>
      </c>
      <c r="C105" s="330"/>
      <c r="D105" s="330"/>
      <c r="E105" s="330">
        <v>15484</v>
      </c>
      <c r="F105" s="332">
        <v>2164</v>
      </c>
      <c r="G105" s="373"/>
    </row>
    <row r="106" spans="1:8" ht="15.5">
      <c r="A106" s="388" t="s">
        <v>2665</v>
      </c>
      <c r="B106" s="374">
        <v>13539</v>
      </c>
      <c r="C106" s="330"/>
      <c r="D106" s="330"/>
      <c r="E106" s="330">
        <v>16277</v>
      </c>
      <c r="F106" s="332">
        <v>2738</v>
      </c>
      <c r="G106" s="373"/>
      <c r="H106" s="58"/>
    </row>
    <row r="107" spans="1:8" ht="15.5">
      <c r="A107" s="388" t="s">
        <v>2672</v>
      </c>
      <c r="B107" s="374">
        <v>14214</v>
      </c>
      <c r="C107" s="330"/>
      <c r="D107" s="330"/>
      <c r="E107" s="330">
        <v>16792</v>
      </c>
      <c r="F107" s="332">
        <v>2578</v>
      </c>
      <c r="G107" s="373"/>
    </row>
    <row r="108" spans="1:8" ht="15.5">
      <c r="A108" s="388" t="s">
        <v>2673</v>
      </c>
      <c r="B108" s="374">
        <v>18141</v>
      </c>
      <c r="C108" s="330"/>
      <c r="D108" s="330"/>
      <c r="E108" s="330">
        <v>20878</v>
      </c>
      <c r="F108" s="332">
        <v>2737</v>
      </c>
      <c r="G108" s="373"/>
    </row>
    <row r="109" spans="1:8" ht="15.5">
      <c r="A109" s="388" t="s">
        <v>2674</v>
      </c>
      <c r="B109" s="374">
        <v>16541</v>
      </c>
      <c r="C109" s="330"/>
      <c r="D109" s="330"/>
      <c r="E109" s="330">
        <v>19200</v>
      </c>
      <c r="F109" s="332">
        <v>2659</v>
      </c>
      <c r="G109" s="373"/>
    </row>
    <row r="110" spans="1:8" ht="15.5">
      <c r="A110" s="388" t="s">
        <v>2677</v>
      </c>
      <c r="B110" s="374">
        <v>15753</v>
      </c>
      <c r="C110" s="330"/>
      <c r="D110" s="330"/>
      <c r="E110" s="330">
        <v>18428</v>
      </c>
      <c r="F110" s="332">
        <v>2675</v>
      </c>
      <c r="G110" s="373"/>
    </row>
    <row r="111" spans="1:8" ht="15.5">
      <c r="A111" s="388" t="s">
        <v>2678</v>
      </c>
      <c r="B111" s="374">
        <v>21244</v>
      </c>
      <c r="C111" s="330"/>
      <c r="D111" s="330"/>
      <c r="E111" s="330">
        <v>24849</v>
      </c>
      <c r="F111" s="332">
        <v>3605</v>
      </c>
      <c r="G111" s="373"/>
    </row>
    <row r="112" spans="1:8" s="1050" customFormat="1" ht="15.5">
      <c r="A112" s="388" t="s">
        <v>2679</v>
      </c>
      <c r="B112" s="374">
        <v>5156</v>
      </c>
      <c r="C112" s="330"/>
      <c r="D112" s="330"/>
      <c r="E112" s="330">
        <v>5687</v>
      </c>
      <c r="F112" s="332">
        <v>531</v>
      </c>
      <c r="G112" s="373"/>
    </row>
    <row r="113" spans="1:7" s="1050" customFormat="1" ht="15.5">
      <c r="A113" s="388" t="s">
        <v>3303</v>
      </c>
      <c r="B113" s="374">
        <v>7505</v>
      </c>
      <c r="C113" s="330"/>
      <c r="D113" s="330"/>
      <c r="E113" s="330">
        <v>8429</v>
      </c>
      <c r="F113" s="332">
        <v>924</v>
      </c>
      <c r="G113" s="373"/>
    </row>
    <row r="114" spans="1:7" s="1050" customFormat="1" ht="15.5">
      <c r="A114" s="388" t="s">
        <v>3307</v>
      </c>
      <c r="B114" s="374">
        <v>9447</v>
      </c>
      <c r="C114" s="330"/>
      <c r="D114" s="330"/>
      <c r="E114" s="330">
        <v>10726</v>
      </c>
      <c r="F114" s="332">
        <v>1279</v>
      </c>
      <c r="G114" s="373"/>
    </row>
    <row r="115" spans="1:7" s="1050" customFormat="1" ht="15.5">
      <c r="A115" s="388" t="s">
        <v>3308</v>
      </c>
      <c r="B115" s="374">
        <v>10275</v>
      </c>
      <c r="C115" s="330"/>
      <c r="D115" s="330"/>
      <c r="E115" s="330">
        <v>11653</v>
      </c>
      <c r="F115" s="332">
        <v>1378</v>
      </c>
      <c r="G115" s="373"/>
    </row>
    <row r="116" spans="1:7" s="1050" customFormat="1" ht="15.5">
      <c r="A116" s="388" t="s">
        <v>3329</v>
      </c>
      <c r="B116" s="374">
        <v>12190</v>
      </c>
      <c r="C116" s="330"/>
      <c r="D116" s="330"/>
      <c r="E116" s="330">
        <v>13881</v>
      </c>
      <c r="F116" s="332">
        <v>1691</v>
      </c>
      <c r="G116" s="373"/>
    </row>
    <row r="117" spans="1:7" s="1050" customFormat="1" ht="15.5">
      <c r="A117" s="388" t="s">
        <v>3344</v>
      </c>
      <c r="B117" s="374">
        <v>9141</v>
      </c>
      <c r="C117" s="330"/>
      <c r="D117" s="330"/>
      <c r="E117" s="330">
        <v>10399</v>
      </c>
      <c r="F117" s="332">
        <v>1258</v>
      </c>
      <c r="G117" s="373"/>
    </row>
    <row r="118" spans="1:7" ht="29.5" customHeight="1">
      <c r="A118" s="391" t="s">
        <v>2683</v>
      </c>
      <c r="B118" s="380">
        <v>2353816</v>
      </c>
      <c r="C118" s="380">
        <v>1677213</v>
      </c>
      <c r="D118" s="380">
        <v>216399</v>
      </c>
      <c r="E118" s="380">
        <v>560611</v>
      </c>
      <c r="F118" s="380"/>
      <c r="G118" s="392"/>
    </row>
    <row r="119" spans="1:7" ht="31.5" customHeight="1">
      <c r="A119" s="263" t="s">
        <v>2745</v>
      </c>
      <c r="B119" s="1107"/>
      <c r="C119" s="1107"/>
      <c r="D119" s="1107"/>
      <c r="E119" s="1107"/>
      <c r="F119" s="376"/>
      <c r="G119" s="376"/>
    </row>
    <row r="120" spans="1:7" ht="21.4" customHeight="1">
      <c r="A120" s="263" t="s">
        <v>2802</v>
      </c>
      <c r="B120" s="375"/>
      <c r="C120" s="375"/>
      <c r="D120" s="375"/>
      <c r="E120" s="375"/>
      <c r="F120" s="375"/>
      <c r="G120" s="375"/>
    </row>
    <row r="121" spans="1:7" ht="14.5">
      <c r="A121" s="263" t="s">
        <v>3316</v>
      </c>
      <c r="B121" s="375"/>
      <c r="C121" s="375"/>
      <c r="D121" s="375"/>
      <c r="E121" s="375"/>
      <c r="F121" s="375"/>
      <c r="G121" s="375"/>
    </row>
    <row r="122" spans="1:7" ht="21.4" customHeight="1">
      <c r="A122" s="263" t="s">
        <v>2803</v>
      </c>
      <c r="B122" s="377"/>
      <c r="C122" s="377"/>
      <c r="D122" s="377"/>
      <c r="E122" s="377"/>
      <c r="F122" s="378"/>
      <c r="G122" s="375"/>
    </row>
    <row r="123" spans="1:7" ht="14.5">
      <c r="A123" s="263" t="s">
        <v>2804</v>
      </c>
      <c r="B123" s="377"/>
      <c r="C123" s="377"/>
      <c r="D123" s="377"/>
      <c r="E123" s="377"/>
      <c r="F123" s="378"/>
      <c r="G123" s="375"/>
    </row>
    <row r="124" spans="1:7" ht="14.5">
      <c r="A124" s="263" t="s">
        <v>3317</v>
      </c>
      <c r="B124" s="377"/>
      <c r="C124" s="377"/>
      <c r="D124" s="377"/>
      <c r="E124" s="377"/>
      <c r="F124" s="378"/>
      <c r="G124" s="375"/>
    </row>
    <row r="125" spans="1:7" s="1050" customFormat="1" ht="21.4" customHeight="1">
      <c r="A125" s="385" t="s">
        <v>3433</v>
      </c>
      <c r="B125" s="377"/>
      <c r="C125" s="377"/>
      <c r="D125" s="377"/>
      <c r="E125" s="377"/>
      <c r="F125" s="378"/>
      <c r="G125" s="375"/>
    </row>
    <row r="126" spans="1:7" s="1050" customFormat="1" ht="14.5">
      <c r="A126" s="385" t="s">
        <v>3434</v>
      </c>
      <c r="B126" s="377"/>
      <c r="C126" s="377"/>
      <c r="D126" s="377"/>
      <c r="E126" s="377"/>
      <c r="F126" s="378"/>
      <c r="G126" s="375"/>
    </row>
    <row r="127" spans="1:7" ht="19" customHeight="1">
      <c r="A127" s="379" t="s">
        <v>1</v>
      </c>
      <c r="B127" s="379" t="str">
        <f>Contents!$C$17</f>
        <v>24 Feb 2022</v>
      </c>
    </row>
    <row r="128" spans="1:7">
      <c r="A128" s="379" t="s">
        <v>2421</v>
      </c>
      <c r="B128" s="379" t="str">
        <f>Contents!$D$17</f>
        <v>26 May 2022</v>
      </c>
    </row>
  </sheetData>
  <phoneticPr fontId="243"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2"/>
  <sheetViews>
    <sheetView showGridLines="0" zoomScaleNormal="100" workbookViewId="0">
      <pane ySplit="7" topLeftCell="A8" activePane="bottomLeft" state="frozen"/>
      <selection activeCell="H2" sqref="H2"/>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215" customFormat="1" ht="28">
      <c r="A1" s="279" t="s">
        <v>2807</v>
      </c>
    </row>
    <row r="2" spans="1:10" s="335" customFormat="1" ht="15.5">
      <c r="A2" s="1079" t="s">
        <v>3394</v>
      </c>
      <c r="B2" s="336"/>
      <c r="C2" s="336"/>
      <c r="D2" s="336"/>
      <c r="E2" s="319"/>
      <c r="F2" s="319"/>
      <c r="G2" s="319"/>
      <c r="H2" s="319"/>
      <c r="I2" s="319"/>
      <c r="J2" s="319"/>
    </row>
    <row r="3" spans="1:10" s="335" customFormat="1" ht="15.5">
      <c r="A3" s="386" t="s">
        <v>2808</v>
      </c>
      <c r="B3" s="336"/>
      <c r="C3" s="336"/>
      <c r="D3" s="336"/>
      <c r="E3" s="319"/>
      <c r="F3" s="319"/>
      <c r="G3" s="319"/>
      <c r="H3" s="319"/>
      <c r="I3" s="319"/>
      <c r="J3" s="319"/>
    </row>
    <row r="4" spans="1:10" s="335" customFormat="1" ht="15.5">
      <c r="A4" s="318" t="s">
        <v>2751</v>
      </c>
      <c r="B4" s="336"/>
      <c r="C4" s="336"/>
      <c r="D4" s="336"/>
      <c r="E4" s="319"/>
      <c r="F4" s="319"/>
      <c r="G4" s="319"/>
      <c r="H4" s="319"/>
      <c r="I4" s="319"/>
      <c r="J4" s="319"/>
    </row>
    <row r="5" spans="1:10" s="335" customFormat="1" ht="15.5">
      <c r="A5" s="755" t="s">
        <v>3242</v>
      </c>
      <c r="B5" s="336"/>
      <c r="C5" s="336"/>
      <c r="D5" s="336"/>
      <c r="E5" s="319"/>
      <c r="F5" s="319"/>
      <c r="G5" s="319"/>
      <c r="H5" s="319"/>
      <c r="I5" s="319"/>
      <c r="J5" s="319"/>
    </row>
    <row r="6" spans="1:10" s="335" customFormat="1" ht="15.5">
      <c r="A6" s="318" t="s">
        <v>2752</v>
      </c>
      <c r="B6" s="336"/>
      <c r="C6" s="336"/>
      <c r="D6" s="336"/>
      <c r="E6" s="319"/>
      <c r="F6" s="319"/>
      <c r="G6" s="319"/>
      <c r="H6" s="319"/>
      <c r="I6" s="319"/>
      <c r="J6" s="319"/>
    </row>
    <row r="7" spans="1:10" ht="45.75" customHeight="1">
      <c r="A7" s="405" t="s">
        <v>2805</v>
      </c>
      <c r="B7" s="406" t="s">
        <v>2246</v>
      </c>
      <c r="C7" s="406" t="s">
        <v>2806</v>
      </c>
    </row>
    <row r="8" spans="1:10" ht="24" customHeight="1">
      <c r="A8" s="398" t="s">
        <v>2809</v>
      </c>
      <c r="B8" s="399">
        <v>2684</v>
      </c>
      <c r="C8" s="400">
        <v>20454327</v>
      </c>
      <c r="D8" s="229"/>
    </row>
    <row r="9" spans="1:10" ht="15.5">
      <c r="A9" s="401" t="s">
        <v>18</v>
      </c>
      <c r="B9" s="399">
        <v>6086</v>
      </c>
      <c r="C9" s="400">
        <v>32238101</v>
      </c>
      <c r="D9" s="229"/>
    </row>
    <row r="10" spans="1:10" ht="15.5">
      <c r="A10" s="401" t="s">
        <v>19</v>
      </c>
      <c r="B10" s="399">
        <v>7485</v>
      </c>
      <c r="C10" s="400">
        <v>44135112</v>
      </c>
      <c r="D10" s="229"/>
    </row>
    <row r="11" spans="1:10" ht="15.5">
      <c r="A11" s="401" t="s">
        <v>20</v>
      </c>
      <c r="B11" s="399">
        <v>9968</v>
      </c>
      <c r="C11" s="400">
        <v>77006033</v>
      </c>
      <c r="D11" s="229"/>
    </row>
    <row r="12" spans="1:10" ht="15.5">
      <c r="A12" s="401" t="s">
        <v>21</v>
      </c>
      <c r="B12" s="399">
        <v>12057</v>
      </c>
      <c r="C12" s="400">
        <v>126418804</v>
      </c>
      <c r="D12" s="229"/>
    </row>
    <row r="13" spans="1:10" ht="15.5">
      <c r="A13" s="401" t="s">
        <v>22</v>
      </c>
      <c r="B13" s="399">
        <v>15950</v>
      </c>
      <c r="C13" s="400">
        <v>171455053</v>
      </c>
      <c r="D13" s="229"/>
    </row>
    <row r="14" spans="1:10" ht="15.5">
      <c r="A14" s="401" t="s">
        <v>23</v>
      </c>
      <c r="B14" s="399">
        <v>19537</v>
      </c>
      <c r="C14" s="400">
        <v>235675512</v>
      </c>
      <c r="D14" s="229"/>
    </row>
    <row r="15" spans="1:10" ht="15.5">
      <c r="A15" s="401" t="s">
        <v>24</v>
      </c>
      <c r="B15" s="399">
        <v>25893</v>
      </c>
      <c r="C15" s="400">
        <v>306912052</v>
      </c>
      <c r="D15" s="229"/>
    </row>
    <row r="16" spans="1:10" ht="15.5">
      <c r="A16" s="401" t="s">
        <v>25</v>
      </c>
      <c r="B16" s="399">
        <v>28597</v>
      </c>
      <c r="C16" s="400">
        <v>354255591</v>
      </c>
      <c r="D16" s="229"/>
    </row>
    <row r="17" spans="1:4" ht="15.5">
      <c r="A17" s="401" t="s">
        <v>26</v>
      </c>
      <c r="B17" s="399">
        <v>37926</v>
      </c>
      <c r="C17" s="400">
        <v>473185649</v>
      </c>
      <c r="D17" s="229"/>
    </row>
    <row r="18" spans="1:4" ht="15.5">
      <c r="A18" s="401" t="s">
        <v>27</v>
      </c>
      <c r="B18" s="399">
        <v>40359</v>
      </c>
      <c r="C18" s="400">
        <v>498192086</v>
      </c>
      <c r="D18" s="229"/>
    </row>
    <row r="19" spans="1:4" ht="15.5">
      <c r="A19" s="401" t="s">
        <v>28</v>
      </c>
      <c r="B19" s="399">
        <v>32533</v>
      </c>
      <c r="C19" s="400">
        <v>410862987</v>
      </c>
      <c r="D19" s="229"/>
    </row>
    <row r="20" spans="1:4" ht="15.5">
      <c r="A20" s="401" t="s">
        <v>29</v>
      </c>
      <c r="B20" s="399">
        <v>33145</v>
      </c>
      <c r="C20" s="400">
        <v>392567814</v>
      </c>
      <c r="D20" s="229"/>
    </row>
    <row r="21" spans="1:4" ht="15.5">
      <c r="A21" s="401" t="s">
        <v>30</v>
      </c>
      <c r="B21" s="399">
        <v>25007</v>
      </c>
      <c r="C21" s="400">
        <v>269825816</v>
      </c>
      <c r="D21" s="229"/>
    </row>
    <row r="22" spans="1:4" ht="15.5">
      <c r="A22" s="401" t="s">
        <v>31</v>
      </c>
      <c r="B22" s="399">
        <v>21716</v>
      </c>
      <c r="C22" s="400">
        <v>222471279</v>
      </c>
      <c r="D22" s="229"/>
    </row>
    <row r="23" spans="1:4" ht="15.5">
      <c r="A23" s="401" t="s">
        <v>32</v>
      </c>
      <c r="B23" s="399">
        <v>15754</v>
      </c>
      <c r="C23" s="400">
        <v>166059885</v>
      </c>
      <c r="D23" s="229"/>
    </row>
    <row r="24" spans="1:4" ht="15.5">
      <c r="A24" s="401" t="s">
        <v>33</v>
      </c>
      <c r="B24" s="399">
        <v>13007</v>
      </c>
      <c r="C24" s="400">
        <v>147487219</v>
      </c>
      <c r="D24" s="229"/>
    </row>
    <row r="25" spans="1:4" ht="15.5">
      <c r="A25" s="401" t="s">
        <v>34</v>
      </c>
      <c r="B25" s="399">
        <v>10142</v>
      </c>
      <c r="C25" s="400">
        <v>124451344</v>
      </c>
      <c r="D25" s="229"/>
    </row>
    <row r="26" spans="1:4" ht="15.5">
      <c r="A26" s="401" t="s">
        <v>35</v>
      </c>
      <c r="B26" s="399">
        <v>7995</v>
      </c>
      <c r="C26" s="400">
        <v>93835077</v>
      </c>
      <c r="D26" s="229"/>
    </row>
    <row r="27" spans="1:4" ht="15.5">
      <c r="A27" s="401" t="s">
        <v>36</v>
      </c>
      <c r="B27" s="399">
        <v>6859</v>
      </c>
      <c r="C27" s="400">
        <v>75852854</v>
      </c>
      <c r="D27" s="229"/>
    </row>
    <row r="28" spans="1:4" ht="15.5">
      <c r="A28" s="401" t="s">
        <v>37</v>
      </c>
      <c r="B28" s="399">
        <v>5766</v>
      </c>
      <c r="C28" s="400">
        <v>68503454</v>
      </c>
      <c r="D28" s="229"/>
    </row>
    <row r="29" spans="1:4" ht="15.5">
      <c r="A29" s="401" t="s">
        <v>38</v>
      </c>
      <c r="B29" s="399">
        <v>8575</v>
      </c>
      <c r="C29" s="400">
        <v>104877807</v>
      </c>
      <c r="D29" s="229"/>
    </row>
    <row r="30" spans="1:4" ht="15.5">
      <c r="A30" s="401" t="s">
        <v>39</v>
      </c>
      <c r="B30" s="399">
        <v>9243</v>
      </c>
      <c r="C30" s="400">
        <v>100922290</v>
      </c>
      <c r="D30" s="229"/>
    </row>
    <row r="31" spans="1:4" ht="15.5">
      <c r="A31" s="401" t="s">
        <v>40</v>
      </c>
      <c r="B31" s="399">
        <v>8707</v>
      </c>
      <c r="C31" s="400">
        <v>90913918</v>
      </c>
      <c r="D31" s="229"/>
    </row>
    <row r="32" spans="1:4" ht="15.5">
      <c r="A32" s="401" t="s">
        <v>41</v>
      </c>
      <c r="B32" s="399">
        <v>9102</v>
      </c>
      <c r="C32" s="400">
        <v>109356200</v>
      </c>
      <c r="D32" s="229"/>
    </row>
    <row r="33" spans="1:4" ht="15.5">
      <c r="A33" s="401" t="s">
        <v>42</v>
      </c>
      <c r="B33" s="399">
        <v>9295</v>
      </c>
      <c r="C33" s="400">
        <v>112623371</v>
      </c>
      <c r="D33" s="229"/>
    </row>
    <row r="34" spans="1:4" ht="15.5">
      <c r="A34" s="401" t="s">
        <v>43</v>
      </c>
      <c r="B34" s="399">
        <v>10230</v>
      </c>
      <c r="C34" s="400">
        <v>121612880</v>
      </c>
      <c r="D34" s="229"/>
    </row>
    <row r="35" spans="1:4" ht="15.5">
      <c r="A35" s="401" t="s">
        <v>44</v>
      </c>
      <c r="B35" s="399">
        <v>6587</v>
      </c>
      <c r="C35" s="400">
        <v>69392233</v>
      </c>
      <c r="D35" s="229"/>
    </row>
    <row r="36" spans="1:4" ht="15.5">
      <c r="A36" s="401" t="s">
        <v>45</v>
      </c>
      <c r="B36" s="399">
        <v>7428</v>
      </c>
      <c r="C36" s="400">
        <v>78258786</v>
      </c>
      <c r="D36" s="229"/>
    </row>
    <row r="37" spans="1:4" ht="15.5">
      <c r="A37" s="401" t="s">
        <v>46</v>
      </c>
      <c r="B37" s="399">
        <v>9063</v>
      </c>
      <c r="C37" s="400">
        <v>98983881</v>
      </c>
      <c r="D37" s="229"/>
    </row>
    <row r="38" spans="1:4" ht="15.5">
      <c r="A38" s="401" t="s">
        <v>47</v>
      </c>
      <c r="B38" s="399">
        <v>8630</v>
      </c>
      <c r="C38" s="400">
        <v>98224591</v>
      </c>
      <c r="D38" s="229"/>
    </row>
    <row r="39" spans="1:4" ht="15.5">
      <c r="A39" s="401" t="s">
        <v>48</v>
      </c>
      <c r="B39" s="399">
        <v>9244</v>
      </c>
      <c r="C39" s="400">
        <v>110467151</v>
      </c>
      <c r="D39" s="229"/>
    </row>
    <row r="40" spans="1:4" ht="15.5">
      <c r="A40" s="401" t="s">
        <v>49</v>
      </c>
      <c r="B40" s="399">
        <v>10458</v>
      </c>
      <c r="C40" s="400">
        <v>122866892</v>
      </c>
      <c r="D40" s="229"/>
    </row>
    <row r="41" spans="1:4" ht="15.5">
      <c r="A41" s="401" t="s">
        <v>55</v>
      </c>
      <c r="B41" s="399">
        <v>12220</v>
      </c>
      <c r="C41" s="400">
        <v>143200679</v>
      </c>
      <c r="D41" s="229"/>
    </row>
    <row r="42" spans="1:4" ht="15.5">
      <c r="A42" s="401" t="s">
        <v>158</v>
      </c>
      <c r="B42" s="399">
        <v>14324</v>
      </c>
      <c r="C42" s="400">
        <v>168299783</v>
      </c>
      <c r="D42" s="229"/>
    </row>
    <row r="43" spans="1:4" ht="15.5">
      <c r="A43" s="401" t="s">
        <v>2258</v>
      </c>
      <c r="B43" s="399">
        <v>12298</v>
      </c>
      <c r="C43" s="400">
        <v>149588410</v>
      </c>
      <c r="D43" s="229"/>
    </row>
    <row r="44" spans="1:4" ht="15.5">
      <c r="A44" s="401" t="s">
        <v>2307</v>
      </c>
      <c r="B44" s="399">
        <v>15304</v>
      </c>
      <c r="C44" s="400">
        <v>184313710</v>
      </c>
      <c r="D44" s="229"/>
    </row>
    <row r="45" spans="1:4" ht="15.5">
      <c r="A45" s="401" t="s">
        <v>2308</v>
      </c>
      <c r="B45" s="399">
        <v>18047</v>
      </c>
      <c r="C45" s="400">
        <v>223555143</v>
      </c>
      <c r="D45" s="229"/>
    </row>
    <row r="46" spans="1:4" ht="15.5">
      <c r="A46" s="401" t="s">
        <v>2322</v>
      </c>
      <c r="B46" s="399">
        <v>20528</v>
      </c>
      <c r="C46" s="400">
        <v>255841678</v>
      </c>
      <c r="D46" s="229"/>
    </row>
    <row r="47" spans="1:4" ht="15.5">
      <c r="A47" s="401" t="s">
        <v>2323</v>
      </c>
      <c r="B47" s="399">
        <v>20265</v>
      </c>
      <c r="C47" s="400">
        <v>251952278</v>
      </c>
      <c r="D47" s="229"/>
    </row>
    <row r="48" spans="1:4" ht="15.5">
      <c r="A48" s="401" t="s">
        <v>2324</v>
      </c>
      <c r="B48" s="399">
        <v>20816</v>
      </c>
      <c r="C48" s="400">
        <v>262778795</v>
      </c>
      <c r="D48" s="229"/>
    </row>
    <row r="49" spans="1:5" ht="15.5">
      <c r="A49" s="401" t="s">
        <v>2333</v>
      </c>
      <c r="B49" s="399">
        <v>16943</v>
      </c>
      <c r="C49" s="400">
        <v>211517357</v>
      </c>
      <c r="D49" s="229"/>
    </row>
    <row r="50" spans="1:5" ht="15.5">
      <c r="A50" s="401" t="s">
        <v>2334</v>
      </c>
      <c r="B50" s="399">
        <v>10746</v>
      </c>
      <c r="C50" s="400">
        <v>135380239</v>
      </c>
      <c r="D50" s="229"/>
    </row>
    <row r="51" spans="1:5" ht="15.5">
      <c r="A51" s="401" t="s">
        <v>2335</v>
      </c>
      <c r="B51" s="399">
        <v>9493</v>
      </c>
      <c r="C51" s="400">
        <v>124503288</v>
      </c>
      <c r="D51" s="229"/>
    </row>
    <row r="52" spans="1:5" ht="15.5">
      <c r="A52" s="401" t="s">
        <v>2345</v>
      </c>
      <c r="B52" s="399">
        <v>7740</v>
      </c>
      <c r="C52" s="400">
        <v>105245551</v>
      </c>
      <c r="D52" s="229"/>
    </row>
    <row r="53" spans="1:5" ht="15.5">
      <c r="A53" s="401" t="s">
        <v>2348</v>
      </c>
      <c r="B53" s="399">
        <v>9522</v>
      </c>
      <c r="C53" s="400">
        <v>144426768</v>
      </c>
      <c r="D53" s="229"/>
    </row>
    <row r="54" spans="1:5" ht="15.5">
      <c r="A54" s="401" t="s">
        <v>2349</v>
      </c>
      <c r="B54" s="399">
        <v>11225</v>
      </c>
      <c r="C54" s="400">
        <v>179359218</v>
      </c>
      <c r="D54" s="229"/>
    </row>
    <row r="55" spans="1:5" ht="15.5">
      <c r="A55" s="401" t="s">
        <v>2358</v>
      </c>
      <c r="B55" s="399">
        <v>8697</v>
      </c>
      <c r="C55" s="400">
        <v>145385263</v>
      </c>
      <c r="D55" s="229"/>
    </row>
    <row r="56" spans="1:5" ht="15.5">
      <c r="A56" s="401" t="s">
        <v>2359</v>
      </c>
      <c r="B56" s="399">
        <v>9950</v>
      </c>
      <c r="C56" s="400">
        <v>172600891</v>
      </c>
      <c r="D56" s="229"/>
    </row>
    <row r="57" spans="1:5" ht="15.5">
      <c r="A57" s="401" t="s">
        <v>2361</v>
      </c>
      <c r="B57" s="399">
        <v>9582</v>
      </c>
      <c r="C57" s="400">
        <v>176920713</v>
      </c>
      <c r="D57" s="229"/>
    </row>
    <row r="58" spans="1:5" ht="15.5">
      <c r="A58" s="401" t="s">
        <v>2366</v>
      </c>
      <c r="B58" s="399">
        <v>14239</v>
      </c>
      <c r="C58" s="400">
        <v>285005310</v>
      </c>
      <c r="D58" s="229"/>
      <c r="E58" s="62"/>
    </row>
    <row r="59" spans="1:5" s="37" customFormat="1" ht="15.5">
      <c r="A59" s="401" t="s">
        <v>2367</v>
      </c>
      <c r="B59" s="399">
        <v>4094</v>
      </c>
      <c r="C59" s="400">
        <v>44715311</v>
      </c>
      <c r="D59" s="229"/>
      <c r="E59" s="7"/>
    </row>
    <row r="60" spans="1:5" s="2" customFormat="1" ht="15.5">
      <c r="A60" s="401" t="s">
        <v>2368</v>
      </c>
      <c r="B60" s="399">
        <v>7836</v>
      </c>
      <c r="C60" s="400">
        <v>103035404</v>
      </c>
      <c r="D60" s="229"/>
      <c r="E60" s="7"/>
    </row>
    <row r="61" spans="1:5" s="2" customFormat="1" ht="15.5">
      <c r="A61" s="401" t="s">
        <v>2376</v>
      </c>
      <c r="B61" s="399">
        <v>9837</v>
      </c>
      <c r="C61" s="400">
        <v>133803968</v>
      </c>
      <c r="D61" s="229"/>
      <c r="E61" s="62"/>
    </row>
    <row r="62" spans="1:5" s="2" customFormat="1" ht="15.5">
      <c r="A62" s="401" t="s">
        <v>2377</v>
      </c>
      <c r="B62" s="399">
        <v>9494</v>
      </c>
      <c r="C62" s="400">
        <v>132005387</v>
      </c>
      <c r="D62" s="229"/>
      <c r="E62" s="7"/>
    </row>
    <row r="63" spans="1:5" s="2" customFormat="1" ht="15.5">
      <c r="A63" s="401" t="s">
        <v>2384</v>
      </c>
      <c r="B63" s="399">
        <v>9873</v>
      </c>
      <c r="C63" s="400">
        <v>141296273</v>
      </c>
      <c r="D63" s="229"/>
      <c r="E63" s="7"/>
    </row>
    <row r="64" spans="1:5" s="2" customFormat="1" ht="15.5">
      <c r="A64" s="401" t="s">
        <v>2405</v>
      </c>
      <c r="B64" s="399">
        <v>9799</v>
      </c>
      <c r="C64" s="400">
        <v>149150805</v>
      </c>
      <c r="D64" s="229"/>
      <c r="E64" s="62"/>
    </row>
    <row r="65" spans="1:5" s="2" customFormat="1" ht="15.5">
      <c r="A65" s="401" t="s">
        <v>2406</v>
      </c>
      <c r="B65" s="399">
        <v>11519</v>
      </c>
      <c r="C65" s="400">
        <v>174276540</v>
      </c>
      <c r="D65" s="229"/>
      <c r="E65" s="7"/>
    </row>
    <row r="66" spans="1:5" s="2" customFormat="1" ht="15.5">
      <c r="A66" s="401" t="s">
        <v>2407</v>
      </c>
      <c r="B66" s="399">
        <v>11898</v>
      </c>
      <c r="C66" s="400">
        <v>179138685</v>
      </c>
      <c r="D66" s="229"/>
      <c r="E66" s="7"/>
    </row>
    <row r="67" spans="1:5" s="2" customFormat="1" ht="15.5">
      <c r="A67" s="401" t="s">
        <v>2422</v>
      </c>
      <c r="B67" s="399">
        <v>8556</v>
      </c>
      <c r="C67" s="400">
        <v>122889563</v>
      </c>
      <c r="D67" s="229"/>
      <c r="E67" s="62"/>
    </row>
    <row r="68" spans="1:5" s="2" customFormat="1" ht="15.5">
      <c r="A68" s="401" t="s">
        <v>2423</v>
      </c>
      <c r="B68" s="399">
        <v>10698</v>
      </c>
      <c r="C68" s="400">
        <v>153103976</v>
      </c>
      <c r="D68" s="229"/>
    </row>
    <row r="69" spans="1:5" s="2" customFormat="1" ht="15.5">
      <c r="A69" s="401" t="s">
        <v>2424</v>
      </c>
      <c r="B69" s="399">
        <v>12065</v>
      </c>
      <c r="C69" s="400">
        <v>176204289</v>
      </c>
      <c r="D69" s="229"/>
    </row>
    <row r="70" spans="1:5" s="2" customFormat="1" ht="15.5">
      <c r="A70" s="401" t="s">
        <v>2435</v>
      </c>
      <c r="B70" s="399">
        <v>13368</v>
      </c>
      <c r="C70" s="400">
        <v>192347575</v>
      </c>
      <c r="D70" s="229"/>
      <c r="E70" s="62"/>
    </row>
    <row r="71" spans="1:5" ht="15.5">
      <c r="A71" s="401" t="s">
        <v>2436</v>
      </c>
      <c r="B71" s="399">
        <v>12012</v>
      </c>
      <c r="C71" s="400">
        <v>186553874</v>
      </c>
      <c r="D71" s="229"/>
    </row>
    <row r="72" spans="1:5" ht="15.5">
      <c r="A72" s="401" t="s">
        <v>2437</v>
      </c>
      <c r="B72" s="399">
        <v>13183</v>
      </c>
      <c r="C72" s="400">
        <v>205210129</v>
      </c>
      <c r="D72" s="229"/>
    </row>
    <row r="73" spans="1:5" ht="15.5">
      <c r="A73" s="401" t="s">
        <v>2444</v>
      </c>
      <c r="B73" s="399">
        <v>13072</v>
      </c>
      <c r="C73" s="400">
        <v>214499511</v>
      </c>
      <c r="D73" s="229"/>
      <c r="E73" s="62"/>
    </row>
    <row r="74" spans="1:5" ht="15.5">
      <c r="A74" s="401" t="s">
        <v>2445</v>
      </c>
      <c r="B74" s="399">
        <v>10439</v>
      </c>
      <c r="C74" s="400">
        <v>164667130</v>
      </c>
      <c r="D74" s="229"/>
    </row>
    <row r="75" spans="1:5" ht="15.5">
      <c r="A75" s="401" t="s">
        <v>2446</v>
      </c>
      <c r="B75" s="399">
        <v>11114</v>
      </c>
      <c r="C75" s="400">
        <v>180557478</v>
      </c>
      <c r="D75" s="229"/>
    </row>
    <row r="76" spans="1:5" ht="15.5">
      <c r="A76" s="401" t="s">
        <v>2458</v>
      </c>
      <c r="B76" s="399">
        <v>13471</v>
      </c>
      <c r="C76" s="400">
        <v>220535513</v>
      </c>
      <c r="D76" s="229"/>
      <c r="E76" s="62"/>
    </row>
    <row r="77" spans="1:5" ht="15.5">
      <c r="A77" s="401" t="s">
        <v>2459</v>
      </c>
      <c r="B77" s="399">
        <v>2871</v>
      </c>
      <c r="C77" s="400">
        <v>24090241</v>
      </c>
      <c r="D77" s="229"/>
    </row>
    <row r="78" spans="1:5" ht="15.5">
      <c r="A78" s="401" t="s">
        <v>2460</v>
      </c>
      <c r="B78" s="399">
        <v>7619</v>
      </c>
      <c r="C78" s="400">
        <v>70982763</v>
      </c>
      <c r="D78" s="229"/>
    </row>
    <row r="79" spans="1:5" ht="15.5">
      <c r="A79" s="401" t="s">
        <v>2504</v>
      </c>
      <c r="B79" s="399">
        <v>5613</v>
      </c>
      <c r="C79" s="400">
        <v>55578326</v>
      </c>
      <c r="D79" s="229"/>
      <c r="E79" s="62"/>
    </row>
    <row r="80" spans="1:5" ht="15.5">
      <c r="A80" s="401" t="s">
        <v>2502</v>
      </c>
      <c r="B80" s="399">
        <v>11129</v>
      </c>
      <c r="C80" s="400">
        <v>105386834</v>
      </c>
      <c r="D80" s="229"/>
    </row>
    <row r="81" spans="1:6" ht="15.5">
      <c r="A81" s="401" t="s">
        <v>2531</v>
      </c>
      <c r="B81" s="399">
        <v>12364</v>
      </c>
      <c r="C81" s="400">
        <v>119790369</v>
      </c>
      <c r="D81" s="229"/>
    </row>
    <row r="82" spans="1:6" ht="15.5">
      <c r="A82" s="401" t="s">
        <v>2532</v>
      </c>
      <c r="B82" s="399">
        <v>13911</v>
      </c>
      <c r="C82" s="400">
        <v>134744558</v>
      </c>
      <c r="D82" s="229"/>
      <c r="E82" s="62"/>
    </row>
    <row r="83" spans="1:6" ht="15.5">
      <c r="A83" s="401" t="s">
        <v>2556</v>
      </c>
      <c r="B83" s="399">
        <v>13592</v>
      </c>
      <c r="C83" s="400">
        <v>130573081</v>
      </c>
      <c r="D83" s="229"/>
    </row>
    <row r="84" spans="1:6" ht="15.5">
      <c r="A84" s="401" t="s">
        <v>2557</v>
      </c>
      <c r="B84" s="399">
        <v>14662</v>
      </c>
      <c r="C84" s="400">
        <v>138013152</v>
      </c>
      <c r="D84" s="229"/>
    </row>
    <row r="85" spans="1:6" ht="15.5">
      <c r="A85" s="401" t="s">
        <v>2558</v>
      </c>
      <c r="B85" s="399">
        <v>15987</v>
      </c>
      <c r="C85" s="400">
        <v>152476815</v>
      </c>
      <c r="D85" s="229"/>
      <c r="E85" s="62"/>
    </row>
    <row r="86" spans="1:6" ht="15.5">
      <c r="A86" s="401" t="s">
        <v>2569</v>
      </c>
      <c r="B86" s="399">
        <v>18197</v>
      </c>
      <c r="C86" s="400">
        <v>170224200</v>
      </c>
      <c r="D86" s="229"/>
    </row>
    <row r="87" spans="1:6" ht="15.5">
      <c r="A87" s="401" t="s">
        <v>2570</v>
      </c>
      <c r="B87" s="399">
        <v>18722</v>
      </c>
      <c r="C87" s="400">
        <v>174473915</v>
      </c>
      <c r="D87" s="229"/>
    </row>
    <row r="88" spans="1:6" ht="15.5">
      <c r="A88" s="401" t="s">
        <v>2571</v>
      </c>
      <c r="B88" s="399">
        <v>21248</v>
      </c>
      <c r="C88" s="400">
        <v>196321268</v>
      </c>
      <c r="D88" s="229"/>
      <c r="E88" s="62"/>
    </row>
    <row r="89" spans="1:6" ht="15.5">
      <c r="A89" s="401" t="s">
        <v>2590</v>
      </c>
      <c r="B89" s="399">
        <v>25708</v>
      </c>
      <c r="C89" s="400">
        <v>226621704</v>
      </c>
      <c r="D89" s="229"/>
    </row>
    <row r="90" spans="1:6" ht="15.5">
      <c r="A90" s="401" t="s">
        <v>2591</v>
      </c>
      <c r="B90" s="399">
        <v>25812</v>
      </c>
      <c r="C90" s="400">
        <v>219750726</v>
      </c>
      <c r="D90" s="229"/>
      <c r="F90" s="171"/>
    </row>
    <row r="91" spans="1:6" ht="15.5">
      <c r="A91" s="401" t="s">
        <v>2601</v>
      </c>
      <c r="B91" s="399">
        <v>28307</v>
      </c>
      <c r="C91" s="400">
        <v>242312660</v>
      </c>
      <c r="D91" s="229"/>
      <c r="E91" s="62"/>
    </row>
    <row r="92" spans="1:6" ht="15.5">
      <c r="A92" s="401" t="s">
        <v>2600</v>
      </c>
      <c r="B92" s="399">
        <v>18189</v>
      </c>
      <c r="C92" s="400">
        <v>131114163</v>
      </c>
      <c r="D92" s="229"/>
    </row>
    <row r="93" spans="1:6" ht="15.5">
      <c r="A93" s="401" t="s">
        <v>2611</v>
      </c>
      <c r="B93" s="399">
        <v>23005</v>
      </c>
      <c r="C93" s="400">
        <v>174501143</v>
      </c>
      <c r="D93" s="229"/>
    </row>
    <row r="94" spans="1:6" ht="15.5">
      <c r="A94" s="401" t="s">
        <v>2614</v>
      </c>
      <c r="B94" s="399">
        <v>24555</v>
      </c>
      <c r="C94" s="400">
        <v>186653737</v>
      </c>
      <c r="D94" s="229"/>
      <c r="E94" s="62"/>
    </row>
    <row r="95" spans="1:6" ht="15.5">
      <c r="A95" s="401" t="s">
        <v>2615</v>
      </c>
      <c r="B95" s="399">
        <v>10607</v>
      </c>
      <c r="C95" s="400">
        <v>72188039</v>
      </c>
      <c r="D95" s="229"/>
    </row>
    <row r="96" spans="1:6" ht="15.5">
      <c r="A96" s="401" t="s">
        <v>2620</v>
      </c>
      <c r="B96" s="399">
        <v>11762</v>
      </c>
      <c r="C96" s="400">
        <v>83474575</v>
      </c>
      <c r="D96" s="229"/>
    </row>
    <row r="97" spans="1:5" ht="15.5">
      <c r="A97" s="401" t="s">
        <v>2621</v>
      </c>
      <c r="B97" s="399">
        <v>27250</v>
      </c>
      <c r="C97" s="400">
        <v>176641535</v>
      </c>
      <c r="D97" s="229"/>
      <c r="E97" s="62"/>
    </row>
    <row r="98" spans="1:5" ht="15.5">
      <c r="A98" s="401" t="s">
        <v>2622</v>
      </c>
      <c r="B98" s="399">
        <v>25828</v>
      </c>
      <c r="C98" s="400">
        <v>184844373</v>
      </c>
      <c r="D98" s="229"/>
    </row>
    <row r="99" spans="1:5" ht="15.5">
      <c r="A99" s="401" t="s">
        <v>2628</v>
      </c>
      <c r="B99" s="399">
        <v>30536</v>
      </c>
      <c r="C99" s="400">
        <v>202180098</v>
      </c>
      <c r="D99" s="229"/>
    </row>
    <row r="100" spans="1:5" ht="15.5">
      <c r="A100" s="401" t="s">
        <v>2632</v>
      </c>
      <c r="B100" s="399">
        <v>36737</v>
      </c>
      <c r="C100" s="400">
        <v>232807539</v>
      </c>
      <c r="D100" s="229"/>
      <c r="E100" s="62"/>
    </row>
    <row r="101" spans="1:5" ht="15.5">
      <c r="A101" s="401" t="s">
        <v>2631</v>
      </c>
      <c r="B101" s="399">
        <v>40013</v>
      </c>
      <c r="C101" s="400">
        <v>252069846</v>
      </c>
      <c r="D101" s="229"/>
    </row>
    <row r="102" spans="1:5" ht="15.5">
      <c r="A102" s="401" t="s">
        <v>2663</v>
      </c>
      <c r="B102" s="399">
        <v>40727</v>
      </c>
      <c r="C102" s="400">
        <v>253783289</v>
      </c>
      <c r="D102" s="229"/>
    </row>
    <row r="103" spans="1:5" ht="15.5">
      <c r="A103" s="401" t="s">
        <v>2664</v>
      </c>
      <c r="B103" s="399">
        <v>34199</v>
      </c>
      <c r="C103" s="400">
        <v>215885547</v>
      </c>
      <c r="D103" s="229"/>
      <c r="E103" s="62"/>
    </row>
    <row r="104" spans="1:5" ht="15.5">
      <c r="A104" s="401" t="s">
        <v>2665</v>
      </c>
      <c r="B104" s="399">
        <v>37027</v>
      </c>
      <c r="C104" s="400">
        <v>228081158</v>
      </c>
      <c r="D104" s="229"/>
      <c r="E104" s="62"/>
    </row>
    <row r="105" spans="1:5" ht="15.5">
      <c r="A105" s="401" t="s">
        <v>2672</v>
      </c>
      <c r="B105" s="399">
        <v>38980</v>
      </c>
      <c r="C105" s="400">
        <v>243176931</v>
      </c>
      <c r="D105" s="229"/>
      <c r="E105" s="62"/>
    </row>
    <row r="106" spans="1:5" ht="15.5">
      <c r="A106" s="401" t="s">
        <v>2673</v>
      </c>
      <c r="B106" s="399">
        <v>46340</v>
      </c>
      <c r="C106" s="400">
        <v>298127575</v>
      </c>
      <c r="D106" s="229"/>
      <c r="E106" s="62"/>
    </row>
    <row r="107" spans="1:5" ht="15.5">
      <c r="A107" s="401" t="s">
        <v>2674</v>
      </c>
      <c r="B107" s="399">
        <v>43387</v>
      </c>
      <c r="C107" s="400">
        <v>276509039</v>
      </c>
      <c r="D107" s="229"/>
      <c r="E107" s="62"/>
    </row>
    <row r="108" spans="1:5" ht="15.5">
      <c r="A108" s="401" t="s">
        <v>2677</v>
      </c>
      <c r="B108" s="399">
        <v>40776</v>
      </c>
      <c r="C108" s="400">
        <v>272314030</v>
      </c>
      <c r="D108" s="229"/>
      <c r="E108" s="62"/>
    </row>
    <row r="109" spans="1:5" ht="15.5">
      <c r="A109" s="401" t="s">
        <v>2678</v>
      </c>
      <c r="B109" s="399">
        <v>55553</v>
      </c>
      <c r="C109" s="400">
        <v>386597401</v>
      </c>
      <c r="D109" s="229"/>
      <c r="E109" s="62"/>
    </row>
    <row r="110" spans="1:5" ht="15.5">
      <c r="A110" s="1025" t="s">
        <v>2679</v>
      </c>
      <c r="B110" s="1052">
        <v>12980</v>
      </c>
      <c r="C110" s="1026">
        <v>89963670</v>
      </c>
      <c r="D110" s="229"/>
      <c r="E110" s="62"/>
    </row>
    <row r="111" spans="1:5" ht="15.5">
      <c r="A111" s="1025" t="s">
        <v>3303</v>
      </c>
      <c r="B111" s="1052">
        <v>18689</v>
      </c>
      <c r="C111" s="1026">
        <v>126560283</v>
      </c>
      <c r="D111" s="229"/>
      <c r="E111" s="62"/>
    </row>
    <row r="112" spans="1:5" ht="15.5">
      <c r="A112" s="1025" t="s">
        <v>3307</v>
      </c>
      <c r="B112" s="1052">
        <v>24747</v>
      </c>
      <c r="C112" s="1026">
        <v>167738551</v>
      </c>
      <c r="D112" s="229"/>
      <c r="E112" s="62"/>
    </row>
    <row r="113" spans="1:5" ht="15.5">
      <c r="A113" s="1082" t="s">
        <v>3308</v>
      </c>
      <c r="B113" s="1089">
        <v>25940</v>
      </c>
      <c r="C113" s="1080">
        <v>184507335</v>
      </c>
      <c r="D113" s="229"/>
      <c r="E113" s="62"/>
    </row>
    <row r="114" spans="1:5" ht="15.5">
      <c r="A114" s="1082" t="s">
        <v>3329</v>
      </c>
      <c r="B114" s="1089">
        <v>30642</v>
      </c>
      <c r="C114" s="1080">
        <v>220852970</v>
      </c>
      <c r="D114" s="229"/>
      <c r="E114" s="62"/>
    </row>
    <row r="115" spans="1:5" ht="15.5">
      <c r="A115" s="1082" t="s">
        <v>3344</v>
      </c>
      <c r="B115" s="1089">
        <v>23094</v>
      </c>
      <c r="C115" s="1080">
        <v>165037455</v>
      </c>
      <c r="D115" s="229"/>
      <c r="E115" s="62"/>
    </row>
    <row r="116" spans="1:5" ht="25.25" customHeight="1" thickBot="1">
      <c r="A116" s="402" t="s">
        <v>50</v>
      </c>
      <c r="B116" s="403">
        <v>1876600</v>
      </c>
      <c r="C116" s="404">
        <v>18711163428</v>
      </c>
    </row>
    <row r="117" spans="1:5" ht="30" customHeight="1" thickTop="1">
      <c r="A117" s="407" t="s">
        <v>2810</v>
      </c>
      <c r="B117" s="367"/>
      <c r="C117" s="367"/>
    </row>
    <row r="118" spans="1:5" ht="14.75" customHeight="1">
      <c r="A118" s="408" t="s">
        <v>2812</v>
      </c>
      <c r="B118" s="350"/>
      <c r="C118" s="350"/>
    </row>
    <row r="119" spans="1:5" ht="14.75" customHeight="1">
      <c r="A119" s="350" t="s">
        <v>2811</v>
      </c>
      <c r="B119" s="350"/>
      <c r="C119" s="350"/>
    </row>
    <row r="120" spans="1:5" ht="19.899999999999999" customHeight="1">
      <c r="A120" s="67" t="s">
        <v>1</v>
      </c>
      <c r="B120" s="68" t="str">
        <f>Contents!$C$20</f>
        <v>24 Feb 2022</v>
      </c>
    </row>
    <row r="121" spans="1:5">
      <c r="A121" s="67" t="s">
        <v>2421</v>
      </c>
      <c r="B121" s="68" t="str">
        <f>Contents!$D$20</f>
        <v>26 May 2022</v>
      </c>
    </row>
    <row r="122" spans="1:5">
      <c r="B122"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4"/>
  <sheetViews>
    <sheetView zoomScaleNormal="100" workbookViewId="0">
      <pane ySplit="8" topLeftCell="A9" activePane="bottomLeft" state="frozen"/>
      <selection activeCell="G25" sqref="G25"/>
      <selection pane="bottomLeft"/>
    </sheetView>
  </sheetViews>
  <sheetFormatPr defaultColWidth="8.7265625" defaultRowHeight="12.5"/>
  <cols>
    <col min="1" max="1" width="31" style="7" customWidth="1"/>
    <col min="2" max="6" width="24.08984375" style="7" customWidth="1"/>
    <col min="7" max="9" width="15" style="7" customWidth="1"/>
    <col min="10" max="16384" width="8.7265625" style="7"/>
  </cols>
  <sheetData>
    <row r="1" spans="1:10" ht="28">
      <c r="A1" s="279" t="s">
        <v>3381</v>
      </c>
      <c r="B1" s="39"/>
      <c r="C1" s="39"/>
    </row>
    <row r="2" spans="1:10" s="335" customFormat="1" ht="15.5">
      <c r="A2" s="1079" t="s">
        <v>3384</v>
      </c>
      <c r="B2" s="336"/>
      <c r="C2" s="336"/>
      <c r="D2" s="336"/>
      <c r="E2" s="319"/>
      <c r="F2" s="319"/>
      <c r="G2" s="319"/>
      <c r="H2" s="319"/>
      <c r="I2" s="319"/>
      <c r="J2" s="319"/>
    </row>
    <row r="3" spans="1:10" s="335" customFormat="1" ht="15.5">
      <c r="A3" s="755" t="s">
        <v>3252</v>
      </c>
      <c r="B3" s="336"/>
      <c r="C3" s="336"/>
      <c r="D3" s="336"/>
      <c r="E3" s="319"/>
      <c r="F3" s="319"/>
      <c r="G3" s="319"/>
      <c r="H3" s="319"/>
      <c r="I3" s="319"/>
      <c r="J3" s="319"/>
    </row>
    <row r="4" spans="1:10" s="335" customFormat="1" ht="15.5">
      <c r="A4" s="318" t="s">
        <v>2751</v>
      </c>
      <c r="B4" s="336"/>
      <c r="C4" s="336"/>
      <c r="D4" s="336"/>
      <c r="E4" s="319"/>
      <c r="F4" s="319"/>
      <c r="G4" s="319"/>
      <c r="H4" s="319"/>
      <c r="I4" s="319"/>
      <c r="J4" s="319"/>
    </row>
    <row r="5" spans="1:10" s="335" customFormat="1" ht="15.5">
      <c r="A5" s="755" t="s">
        <v>3242</v>
      </c>
      <c r="B5" s="336"/>
      <c r="C5" s="336"/>
      <c r="D5" s="336"/>
      <c r="E5" s="319"/>
      <c r="F5" s="319"/>
      <c r="G5" s="319"/>
      <c r="H5" s="319"/>
      <c r="I5" s="319"/>
      <c r="J5" s="319"/>
    </row>
    <row r="6" spans="1:10" s="335" customFormat="1" ht="15.5">
      <c r="A6" s="755" t="s">
        <v>3243</v>
      </c>
      <c r="B6" s="336"/>
      <c r="C6" s="336"/>
      <c r="D6" s="336"/>
      <c r="E6" s="319"/>
      <c r="G6" s="319"/>
      <c r="H6" s="319"/>
      <c r="I6" s="319"/>
      <c r="J6" s="319"/>
    </row>
    <row r="7" spans="1:10" s="335" customFormat="1" ht="15.5">
      <c r="A7" s="318" t="s">
        <v>2752</v>
      </c>
      <c r="B7" s="1106"/>
      <c r="C7" s="336"/>
      <c r="D7" s="336"/>
      <c r="E7" s="319"/>
      <c r="F7" s="319"/>
      <c r="G7" s="319"/>
      <c r="H7" s="319"/>
      <c r="I7" s="319"/>
      <c r="J7" s="319"/>
    </row>
    <row r="8" spans="1:10" ht="71.75" customHeight="1">
      <c r="A8" s="425" t="s">
        <v>57</v>
      </c>
      <c r="B8" s="423" t="s">
        <v>2814</v>
      </c>
      <c r="C8" s="424" t="s">
        <v>2815</v>
      </c>
      <c r="D8" s="424" t="s">
        <v>2816</v>
      </c>
      <c r="E8" s="424" t="s">
        <v>2817</v>
      </c>
      <c r="F8" s="424" t="s">
        <v>2818</v>
      </c>
    </row>
    <row r="9" spans="1:10" ht="15.5">
      <c r="A9" s="409" t="s">
        <v>2630</v>
      </c>
      <c r="B9" s="410">
        <v>1062489028</v>
      </c>
      <c r="C9" s="410">
        <v>431252518</v>
      </c>
      <c r="D9" s="410">
        <v>56200065</v>
      </c>
      <c r="E9" s="410">
        <v>146692673</v>
      </c>
      <c r="F9" s="411" t="s">
        <v>117</v>
      </c>
      <c r="G9" s="135"/>
      <c r="H9" s="135"/>
      <c r="I9" s="135"/>
    </row>
    <row r="10" spans="1:10" ht="15.5">
      <c r="A10" s="401" t="s">
        <v>2459</v>
      </c>
      <c r="B10" s="400">
        <v>24090241</v>
      </c>
      <c r="C10" s="400">
        <v>5345965</v>
      </c>
      <c r="D10" s="400">
        <v>5202632</v>
      </c>
      <c r="E10" s="400">
        <v>1670393</v>
      </c>
      <c r="F10" s="411" t="s">
        <v>117</v>
      </c>
      <c r="G10" s="229"/>
      <c r="H10" s="135"/>
      <c r="I10" s="135"/>
    </row>
    <row r="11" spans="1:10" ht="15.5">
      <c r="A11" s="401" t="s">
        <v>2460</v>
      </c>
      <c r="B11" s="400">
        <v>70982763</v>
      </c>
      <c r="C11" s="400">
        <v>16016893</v>
      </c>
      <c r="D11" s="400">
        <v>12600368</v>
      </c>
      <c r="E11" s="400">
        <v>7577807</v>
      </c>
      <c r="F11" s="411" t="s">
        <v>117</v>
      </c>
      <c r="G11" s="229"/>
      <c r="H11" s="135"/>
      <c r="I11" s="135"/>
    </row>
    <row r="12" spans="1:10" ht="15.5">
      <c r="A12" s="401" t="s">
        <v>2504</v>
      </c>
      <c r="B12" s="400">
        <v>55578326</v>
      </c>
      <c r="C12" s="400">
        <v>13492511</v>
      </c>
      <c r="D12" s="400">
        <v>8315115</v>
      </c>
      <c r="E12" s="400">
        <v>7263103</v>
      </c>
      <c r="F12" s="411" t="s">
        <v>117</v>
      </c>
      <c r="G12" s="229"/>
      <c r="H12" s="135"/>
      <c r="I12" s="135"/>
    </row>
    <row r="13" spans="1:10" ht="15.5">
      <c r="A13" s="401" t="s">
        <v>2502</v>
      </c>
      <c r="B13" s="400">
        <v>105386834</v>
      </c>
      <c r="C13" s="400">
        <v>24990638</v>
      </c>
      <c r="D13" s="400">
        <v>17512441</v>
      </c>
      <c r="E13" s="400">
        <v>12709306</v>
      </c>
      <c r="F13" s="411" t="s">
        <v>117</v>
      </c>
      <c r="G13" s="229"/>
      <c r="H13" s="135"/>
      <c r="I13" s="135"/>
    </row>
    <row r="14" spans="1:10" ht="15.5">
      <c r="A14" s="401" t="s">
        <v>2531</v>
      </c>
      <c r="B14" s="400">
        <v>119790369</v>
      </c>
      <c r="C14" s="400">
        <v>26790309</v>
      </c>
      <c r="D14" s="400">
        <v>20376877</v>
      </c>
      <c r="E14" s="400">
        <v>14761805</v>
      </c>
      <c r="F14" s="411" t="s">
        <v>117</v>
      </c>
      <c r="G14" s="229"/>
      <c r="H14" s="135"/>
      <c r="I14" s="135"/>
    </row>
    <row r="15" spans="1:10" ht="15.5">
      <c r="A15" s="401" t="s">
        <v>2532</v>
      </c>
      <c r="B15" s="400">
        <v>134744558</v>
      </c>
      <c r="C15" s="400">
        <v>29624709</v>
      </c>
      <c r="D15" s="400">
        <v>25835019</v>
      </c>
      <c r="E15" s="400">
        <v>15142557</v>
      </c>
      <c r="F15" s="412">
        <v>0</v>
      </c>
      <c r="G15" s="229"/>
      <c r="H15" s="135"/>
      <c r="I15" s="135"/>
    </row>
    <row r="16" spans="1:10" ht="15.5">
      <c r="A16" s="401" t="s">
        <v>2556</v>
      </c>
      <c r="B16" s="400">
        <v>130573081</v>
      </c>
      <c r="C16" s="400">
        <v>29541232</v>
      </c>
      <c r="D16" s="400">
        <v>21512813</v>
      </c>
      <c r="E16" s="400">
        <v>15252497</v>
      </c>
      <c r="F16" s="412">
        <v>0</v>
      </c>
      <c r="G16" s="229"/>
      <c r="H16" s="135"/>
      <c r="I16" s="135"/>
    </row>
    <row r="17" spans="1:9" ht="15.5">
      <c r="A17" s="401" t="s">
        <v>2557</v>
      </c>
      <c r="B17" s="400">
        <v>138013152</v>
      </c>
      <c r="C17" s="400">
        <v>31852634</v>
      </c>
      <c r="D17" s="400">
        <v>24563578</v>
      </c>
      <c r="E17" s="400">
        <v>17425402</v>
      </c>
      <c r="F17" s="412">
        <v>0</v>
      </c>
      <c r="G17" s="229"/>
      <c r="H17" s="135"/>
      <c r="I17" s="135"/>
    </row>
    <row r="18" spans="1:9" ht="15.5">
      <c r="A18" s="401" t="s">
        <v>2558</v>
      </c>
      <c r="B18" s="400">
        <v>152476815</v>
      </c>
      <c r="C18" s="400">
        <v>32685024</v>
      </c>
      <c r="D18" s="400">
        <v>27492087</v>
      </c>
      <c r="E18" s="400">
        <v>17115701</v>
      </c>
      <c r="F18" s="412">
        <v>0</v>
      </c>
      <c r="G18" s="229"/>
      <c r="H18" s="135"/>
      <c r="I18" s="135"/>
    </row>
    <row r="19" spans="1:9" ht="15.5">
      <c r="A19" s="401" t="s">
        <v>2569</v>
      </c>
      <c r="B19" s="400">
        <v>170224200</v>
      </c>
      <c r="C19" s="400">
        <v>31732426</v>
      </c>
      <c r="D19" s="400">
        <v>32618132</v>
      </c>
      <c r="E19" s="400">
        <v>19929739</v>
      </c>
      <c r="F19" s="412">
        <v>0</v>
      </c>
      <c r="G19" s="229"/>
      <c r="H19" s="135"/>
      <c r="I19" s="135"/>
    </row>
    <row r="20" spans="1:9" ht="15.5">
      <c r="A20" s="401" t="s">
        <v>2570</v>
      </c>
      <c r="B20" s="400">
        <v>174473915</v>
      </c>
      <c r="C20" s="400">
        <v>29980341</v>
      </c>
      <c r="D20" s="400">
        <v>30328875</v>
      </c>
      <c r="E20" s="400">
        <v>20391233</v>
      </c>
      <c r="F20" s="412">
        <v>19188</v>
      </c>
      <c r="G20" s="229"/>
      <c r="H20" s="135"/>
      <c r="I20" s="135"/>
    </row>
    <row r="21" spans="1:9" ht="15.5">
      <c r="A21" s="401" t="s">
        <v>2571</v>
      </c>
      <c r="B21" s="400">
        <v>196321268</v>
      </c>
      <c r="C21" s="400">
        <v>33096884</v>
      </c>
      <c r="D21" s="400">
        <v>38256043</v>
      </c>
      <c r="E21" s="400">
        <v>19985552</v>
      </c>
      <c r="F21" s="412">
        <v>12636</v>
      </c>
      <c r="G21" s="229"/>
      <c r="H21" s="135"/>
      <c r="I21" s="135"/>
    </row>
    <row r="22" spans="1:9" ht="15.5">
      <c r="A22" s="401" t="s">
        <v>2590</v>
      </c>
      <c r="B22" s="400">
        <v>226621704</v>
      </c>
      <c r="C22" s="400">
        <v>34280586</v>
      </c>
      <c r="D22" s="400">
        <v>44233508</v>
      </c>
      <c r="E22" s="400">
        <v>19688963</v>
      </c>
      <c r="F22" s="412">
        <v>5484</v>
      </c>
      <c r="G22" s="229"/>
      <c r="H22" s="135"/>
      <c r="I22" s="135"/>
    </row>
    <row r="23" spans="1:9" ht="15.5">
      <c r="A23" s="401" t="s">
        <v>2591</v>
      </c>
      <c r="B23" s="400">
        <v>219750726</v>
      </c>
      <c r="C23" s="400">
        <v>33644125</v>
      </c>
      <c r="D23" s="400">
        <v>46622494</v>
      </c>
      <c r="E23" s="400">
        <v>16579935</v>
      </c>
      <c r="F23" s="412">
        <v>47581</v>
      </c>
      <c r="G23" s="229"/>
      <c r="H23" s="135"/>
      <c r="I23" s="135"/>
    </row>
    <row r="24" spans="1:9" ht="15.5">
      <c r="A24" s="401" t="s">
        <v>2601</v>
      </c>
      <c r="B24" s="400">
        <v>242312660</v>
      </c>
      <c r="C24" s="400">
        <v>29023094</v>
      </c>
      <c r="D24" s="400">
        <v>49447163</v>
      </c>
      <c r="E24" s="400">
        <v>16560207</v>
      </c>
      <c r="F24" s="412">
        <v>41583</v>
      </c>
      <c r="G24" s="229"/>
    </row>
    <row r="25" spans="1:9" ht="15.5">
      <c r="A25" s="401" t="s">
        <v>2600</v>
      </c>
      <c r="B25" s="400">
        <v>131114163</v>
      </c>
      <c r="C25" s="400">
        <v>25625886</v>
      </c>
      <c r="D25" s="400">
        <v>29709235</v>
      </c>
      <c r="E25" s="400">
        <v>13702306</v>
      </c>
      <c r="F25" s="412">
        <v>185954</v>
      </c>
      <c r="G25" s="229"/>
    </row>
    <row r="26" spans="1:9" ht="15.5">
      <c r="A26" s="401" t="s">
        <v>2611</v>
      </c>
      <c r="B26" s="400">
        <v>174501143</v>
      </c>
      <c r="C26" s="400">
        <v>33095224</v>
      </c>
      <c r="D26" s="400">
        <v>38295520</v>
      </c>
      <c r="E26" s="400">
        <v>21848978</v>
      </c>
      <c r="F26" s="412">
        <v>227823</v>
      </c>
      <c r="G26" s="229"/>
    </row>
    <row r="27" spans="1:9" ht="15.5">
      <c r="A27" s="401" t="s">
        <v>2614</v>
      </c>
      <c r="B27" s="400">
        <v>186653737</v>
      </c>
      <c r="C27" s="400">
        <v>35654497</v>
      </c>
      <c r="D27" s="400">
        <v>37157911</v>
      </c>
      <c r="E27" s="400">
        <v>23121874</v>
      </c>
      <c r="F27" s="412">
        <v>235710</v>
      </c>
      <c r="G27" s="229"/>
    </row>
    <row r="28" spans="1:9" ht="15.5">
      <c r="A28" s="401" t="s">
        <v>2615</v>
      </c>
      <c r="B28" s="400">
        <v>72188039</v>
      </c>
      <c r="C28" s="400">
        <v>9216793</v>
      </c>
      <c r="D28" s="400">
        <v>12100346</v>
      </c>
      <c r="E28" s="400">
        <v>3905492</v>
      </c>
      <c r="F28" s="412">
        <v>3033545</v>
      </c>
      <c r="G28" s="229"/>
    </row>
    <row r="29" spans="1:9" ht="15.5">
      <c r="A29" s="401" t="s">
        <v>2620</v>
      </c>
      <c r="B29" s="400">
        <v>83474575</v>
      </c>
      <c r="C29" s="400">
        <v>11005580</v>
      </c>
      <c r="D29" s="400">
        <v>14439576</v>
      </c>
      <c r="E29" s="400">
        <v>8448082</v>
      </c>
      <c r="F29" s="412">
        <v>33252</v>
      </c>
      <c r="G29" s="229"/>
    </row>
    <row r="30" spans="1:9" ht="15.5">
      <c r="A30" s="401" t="s">
        <v>2621</v>
      </c>
      <c r="B30" s="400">
        <v>176641535</v>
      </c>
      <c r="C30" s="400">
        <v>27609220</v>
      </c>
      <c r="D30" s="400">
        <v>31847722</v>
      </c>
      <c r="E30" s="400">
        <v>10946859</v>
      </c>
      <c r="F30" s="412">
        <v>35011</v>
      </c>
      <c r="G30" s="229"/>
    </row>
    <row r="31" spans="1:9" ht="15.5">
      <c r="A31" s="401" t="s">
        <v>2622</v>
      </c>
      <c r="B31" s="400">
        <v>184844373</v>
      </c>
      <c r="C31" s="400">
        <v>35634619</v>
      </c>
      <c r="D31" s="400">
        <v>35443187</v>
      </c>
      <c r="E31" s="400">
        <v>16655707</v>
      </c>
      <c r="F31" s="412">
        <v>169113</v>
      </c>
      <c r="G31" s="229"/>
    </row>
    <row r="32" spans="1:9" ht="15.5">
      <c r="A32" s="401" t="s">
        <v>2628</v>
      </c>
      <c r="B32" s="400">
        <v>202180098</v>
      </c>
      <c r="C32" s="400">
        <v>35250027</v>
      </c>
      <c r="D32" s="400">
        <v>40513314</v>
      </c>
      <c r="E32" s="400">
        <v>17398227</v>
      </c>
      <c r="F32" s="412">
        <v>688882</v>
      </c>
      <c r="G32" s="229"/>
    </row>
    <row r="33" spans="1:11" ht="15.5">
      <c r="A33" s="413" t="s">
        <v>2632</v>
      </c>
      <c r="B33" s="414">
        <v>232807539</v>
      </c>
      <c r="C33" s="414">
        <v>40122109</v>
      </c>
      <c r="D33" s="414">
        <v>46933373</v>
      </c>
      <c r="E33" s="414">
        <v>17799022</v>
      </c>
      <c r="F33" s="415">
        <v>558426</v>
      </c>
      <c r="G33" s="229"/>
    </row>
    <row r="34" spans="1:11" ht="15.5">
      <c r="A34" s="416" t="s">
        <v>2631</v>
      </c>
      <c r="B34" s="414">
        <v>252069846</v>
      </c>
      <c r="C34" s="414">
        <v>46002947</v>
      </c>
      <c r="D34" s="414">
        <v>50981107</v>
      </c>
      <c r="E34" s="414">
        <v>23105099</v>
      </c>
      <c r="F34" s="415">
        <v>555841</v>
      </c>
      <c r="G34" s="229"/>
    </row>
    <row r="35" spans="1:11" ht="15.5">
      <c r="A35" s="416" t="s">
        <v>2663</v>
      </c>
      <c r="B35" s="414">
        <v>253783289</v>
      </c>
      <c r="C35" s="414">
        <v>45022811</v>
      </c>
      <c r="D35" s="414">
        <v>54293273</v>
      </c>
      <c r="E35" s="414">
        <v>18765046</v>
      </c>
      <c r="F35" s="415">
        <v>414801</v>
      </c>
      <c r="G35" s="229"/>
    </row>
    <row r="36" spans="1:11" ht="15.5">
      <c r="A36" s="416" t="s">
        <v>2664</v>
      </c>
      <c r="B36" s="414">
        <v>215885547</v>
      </c>
      <c r="C36" s="414">
        <v>36010702</v>
      </c>
      <c r="D36" s="414">
        <v>46472054</v>
      </c>
      <c r="E36" s="414">
        <v>13316746</v>
      </c>
      <c r="F36" s="415">
        <v>795294</v>
      </c>
      <c r="G36" s="229"/>
    </row>
    <row r="37" spans="1:11" ht="15.5">
      <c r="A37" s="416" t="s">
        <v>2665</v>
      </c>
      <c r="B37" s="414">
        <v>228081158</v>
      </c>
      <c r="C37" s="414">
        <v>36303171</v>
      </c>
      <c r="D37" s="414">
        <v>46366909</v>
      </c>
      <c r="E37" s="414">
        <v>15314492</v>
      </c>
      <c r="F37" s="415">
        <v>421381</v>
      </c>
      <c r="G37" s="229"/>
    </row>
    <row r="38" spans="1:11" ht="15.5">
      <c r="A38" s="401" t="s">
        <v>2672</v>
      </c>
      <c r="B38" s="414">
        <v>243176931</v>
      </c>
      <c r="C38" s="414">
        <v>40023247</v>
      </c>
      <c r="D38" s="414">
        <v>44525129</v>
      </c>
      <c r="E38" s="414">
        <v>18759288</v>
      </c>
      <c r="F38" s="415">
        <v>859875</v>
      </c>
      <c r="G38" s="229"/>
    </row>
    <row r="39" spans="1:11" ht="15.5">
      <c r="A39" s="401" t="s">
        <v>2673</v>
      </c>
      <c r="B39" s="414">
        <v>298127575</v>
      </c>
      <c r="C39" s="414">
        <v>51863649</v>
      </c>
      <c r="D39" s="414">
        <v>61718738</v>
      </c>
      <c r="E39" s="414">
        <v>20143399</v>
      </c>
      <c r="F39" s="415">
        <v>926198</v>
      </c>
      <c r="G39" s="229"/>
    </row>
    <row r="40" spans="1:11" ht="15.5">
      <c r="A40" s="401" t="s">
        <v>2674</v>
      </c>
      <c r="B40" s="414">
        <v>276509039</v>
      </c>
      <c r="C40" s="414">
        <v>44873760</v>
      </c>
      <c r="D40" s="414">
        <v>55962591</v>
      </c>
      <c r="E40" s="414">
        <v>18577579</v>
      </c>
      <c r="F40" s="415">
        <v>1231532</v>
      </c>
      <c r="G40" s="229"/>
    </row>
    <row r="41" spans="1:11" ht="15.5">
      <c r="A41" s="401" t="s">
        <v>2677</v>
      </c>
      <c r="B41" s="414">
        <v>272314030</v>
      </c>
      <c r="C41" s="414">
        <v>50018747</v>
      </c>
      <c r="D41" s="414">
        <v>60612031</v>
      </c>
      <c r="E41" s="414">
        <v>21947792</v>
      </c>
      <c r="F41" s="415">
        <v>5290356</v>
      </c>
      <c r="G41" s="41"/>
      <c r="H41" s="41"/>
      <c r="I41" s="41"/>
      <c r="J41" s="41"/>
      <c r="K41" s="41"/>
    </row>
    <row r="42" spans="1:11" ht="15.5">
      <c r="A42" s="401" t="s">
        <v>2678</v>
      </c>
      <c r="B42" s="414">
        <v>386597401</v>
      </c>
      <c r="C42" s="414">
        <v>69458136</v>
      </c>
      <c r="D42" s="414">
        <v>90417707</v>
      </c>
      <c r="E42" s="414">
        <v>30313906</v>
      </c>
      <c r="F42" s="415">
        <v>10802272</v>
      </c>
      <c r="G42" s="41"/>
      <c r="H42" s="41"/>
      <c r="I42" s="41"/>
      <c r="J42" s="41"/>
      <c r="K42" s="41"/>
    </row>
    <row r="43" spans="1:11" ht="15.5">
      <c r="A43" s="1018" t="s">
        <v>2679</v>
      </c>
      <c r="B43" s="1019">
        <v>89963670</v>
      </c>
      <c r="C43" s="1019">
        <v>18127707</v>
      </c>
      <c r="D43" s="1019">
        <v>21109944</v>
      </c>
      <c r="E43" s="1019">
        <v>4730636</v>
      </c>
      <c r="F43" s="1020">
        <v>913264</v>
      </c>
      <c r="G43" s="41"/>
      <c r="H43" s="41"/>
      <c r="I43" s="41"/>
      <c r="J43" s="41"/>
      <c r="K43" s="41"/>
    </row>
    <row r="44" spans="1:11" ht="15.5">
      <c r="A44" s="1025" t="s">
        <v>3303</v>
      </c>
      <c r="B44" s="1026">
        <v>126560283</v>
      </c>
      <c r="C44" s="1026">
        <v>25916883</v>
      </c>
      <c r="D44" s="1026">
        <v>27305882</v>
      </c>
      <c r="E44" s="1026">
        <v>7402259</v>
      </c>
      <c r="F44" s="1027">
        <v>302716</v>
      </c>
      <c r="G44" s="41"/>
      <c r="H44" s="41"/>
      <c r="I44" s="41"/>
      <c r="J44" s="41"/>
      <c r="K44" s="41"/>
    </row>
    <row r="45" spans="1:11" ht="15.5">
      <c r="A45" s="1025" t="s">
        <v>3307</v>
      </c>
      <c r="B45" s="1026">
        <v>167738551</v>
      </c>
      <c r="C45" s="1026">
        <v>38863235</v>
      </c>
      <c r="D45" s="1026">
        <v>38501873</v>
      </c>
      <c r="E45" s="1026">
        <v>11095224</v>
      </c>
      <c r="F45" s="1027">
        <v>976847</v>
      </c>
      <c r="G45" s="41"/>
      <c r="H45" s="41"/>
      <c r="I45" s="41"/>
      <c r="J45" s="41"/>
      <c r="K45" s="41"/>
    </row>
    <row r="46" spans="1:11" ht="15.5">
      <c r="A46" s="1025" t="s">
        <v>3308</v>
      </c>
      <c r="B46" s="1026">
        <v>184507335</v>
      </c>
      <c r="C46" s="1026">
        <v>40471375</v>
      </c>
      <c r="D46" s="1026">
        <v>42815021</v>
      </c>
      <c r="E46" s="1026">
        <v>13541861</v>
      </c>
      <c r="F46" s="1027">
        <v>739742</v>
      </c>
      <c r="G46" s="41"/>
      <c r="H46" s="41"/>
      <c r="I46" s="41"/>
      <c r="J46" s="41"/>
      <c r="K46" s="41"/>
    </row>
    <row r="47" spans="1:11" ht="15.5">
      <c r="A47" s="1070" t="s">
        <v>3329</v>
      </c>
      <c r="B47" s="1071">
        <v>220852970</v>
      </c>
      <c r="C47" s="1071">
        <v>46403517</v>
      </c>
      <c r="D47" s="1071">
        <v>49092240</v>
      </c>
      <c r="E47" s="1071">
        <v>15898609</v>
      </c>
      <c r="F47" s="1072">
        <v>248205</v>
      </c>
      <c r="G47" s="41"/>
      <c r="H47" s="41"/>
      <c r="I47" s="41"/>
      <c r="J47" s="41"/>
      <c r="K47" s="41"/>
    </row>
    <row r="48" spans="1:11" ht="15.5">
      <c r="A48" s="1082" t="s">
        <v>3344</v>
      </c>
      <c r="B48" s="1080">
        <v>165037455</v>
      </c>
      <c r="C48" s="1080">
        <v>27127066</v>
      </c>
      <c r="D48" s="1080">
        <v>34985887</v>
      </c>
      <c r="E48" s="1080">
        <v>6286294</v>
      </c>
      <c r="F48" s="1081">
        <v>278900</v>
      </c>
      <c r="G48" s="41"/>
      <c r="H48" s="41"/>
      <c r="I48" s="41"/>
      <c r="J48" s="41"/>
      <c r="K48" s="41"/>
    </row>
    <row r="49" spans="1:10" ht="20.75" customHeight="1">
      <c r="A49" s="417" t="s">
        <v>50</v>
      </c>
      <c r="B49" s="418">
        <v>8049439922</v>
      </c>
      <c r="C49" s="419">
        <v>1703050797</v>
      </c>
      <c r="D49" s="419">
        <v>1472717780</v>
      </c>
      <c r="E49" s="419">
        <v>741771650</v>
      </c>
      <c r="F49" s="419">
        <v>30051412</v>
      </c>
      <c r="H49" s="41"/>
    </row>
    <row r="50" spans="1:10" ht="40.25" customHeight="1">
      <c r="A50" s="426" t="s">
        <v>2505</v>
      </c>
      <c r="B50" s="421"/>
      <c r="C50" s="422">
        <v>0.21199999999999999</v>
      </c>
      <c r="D50" s="422">
        <v>0.183</v>
      </c>
      <c r="E50" s="422">
        <v>9.1999999999999998E-2</v>
      </c>
      <c r="F50" s="422">
        <v>4.0000000000000001E-3</v>
      </c>
    </row>
    <row r="51" spans="1:10" ht="28.15" customHeight="1">
      <c r="A51" s="408" t="s">
        <v>3292</v>
      </c>
      <c r="B51" s="351"/>
      <c r="C51" s="351"/>
      <c r="D51" s="351"/>
      <c r="E51" s="351"/>
      <c r="F51" s="351"/>
    </row>
    <row r="52" spans="1:10" ht="17.5" customHeight="1">
      <c r="A52" s="506" t="s">
        <v>3293</v>
      </c>
      <c r="B52" s="420"/>
      <c r="C52" s="420"/>
      <c r="D52" s="420"/>
      <c r="E52" s="420"/>
      <c r="F52" s="420"/>
    </row>
    <row r="53" spans="1:10" ht="17.5" customHeight="1">
      <c r="A53" s="408" t="s">
        <v>3294</v>
      </c>
      <c r="B53" s="350"/>
      <c r="C53" s="350"/>
      <c r="D53" s="350"/>
      <c r="E53" s="350"/>
      <c r="F53" s="350"/>
    </row>
    <row r="54" spans="1:10" ht="17.5" customHeight="1">
      <c r="A54" s="408" t="s">
        <v>3295</v>
      </c>
      <c r="B54" s="350"/>
      <c r="C54" s="350"/>
      <c r="D54" s="350"/>
      <c r="E54" s="350"/>
      <c r="F54" s="350"/>
    </row>
    <row r="55" spans="1:10" ht="17.5" customHeight="1">
      <c r="A55" s="408" t="s">
        <v>3296</v>
      </c>
      <c r="B55" s="350"/>
      <c r="C55" s="350"/>
      <c r="D55" s="350"/>
      <c r="E55" s="350"/>
      <c r="F55" s="350"/>
    </row>
    <row r="56" spans="1:10">
      <c r="A56" s="408" t="s">
        <v>2813</v>
      </c>
      <c r="B56" s="350"/>
      <c r="C56" s="350"/>
      <c r="D56" s="350"/>
      <c r="E56" s="350"/>
      <c r="F56" s="350"/>
    </row>
    <row r="57" spans="1:10" s="1050" customFormat="1">
      <c r="A57" s="1051" t="s">
        <v>3327</v>
      </c>
      <c r="B57" s="261"/>
      <c r="C57" s="261"/>
      <c r="D57" s="261"/>
      <c r="E57" s="261"/>
      <c r="F57" s="261"/>
      <c r="G57" s="261"/>
      <c r="H57" s="1061"/>
      <c r="J57" s="53"/>
    </row>
    <row r="58" spans="1:10" ht="19" customHeight="1">
      <c r="A58" s="408" t="s">
        <v>3297</v>
      </c>
      <c r="B58" s="350"/>
      <c r="C58" s="350"/>
      <c r="D58" s="350"/>
      <c r="E58" s="350"/>
      <c r="F58" s="350"/>
    </row>
    <row r="59" spans="1:10" ht="19" customHeight="1">
      <c r="A59" s="408" t="s">
        <v>3336</v>
      </c>
      <c r="B59" s="350"/>
      <c r="C59" s="350"/>
      <c r="D59" s="350"/>
      <c r="E59" s="350"/>
      <c r="F59" s="350"/>
    </row>
    <row r="60" spans="1:10">
      <c r="A60" s="408" t="s">
        <v>3338</v>
      </c>
      <c r="B60" s="350"/>
      <c r="C60" s="350"/>
      <c r="D60" s="350"/>
      <c r="E60" s="350"/>
      <c r="F60" s="350"/>
    </row>
    <row r="61" spans="1:10">
      <c r="A61" s="408" t="s">
        <v>3337</v>
      </c>
      <c r="B61" s="350"/>
      <c r="C61" s="350"/>
      <c r="D61" s="350"/>
      <c r="E61" s="350"/>
      <c r="F61" s="350"/>
    </row>
    <row r="62" spans="1:10">
      <c r="A62" s="408" t="s">
        <v>3339</v>
      </c>
      <c r="B62" s="350"/>
      <c r="C62" s="350"/>
      <c r="D62" s="350"/>
      <c r="E62" s="350"/>
      <c r="F62" s="350"/>
    </row>
    <row r="63" spans="1:10" ht="18.399999999999999" customHeight="1">
      <c r="A63" s="67" t="s">
        <v>1</v>
      </c>
      <c r="B63" s="68" t="str">
        <f>Contents!$C$21</f>
        <v>24 Feb 2022</v>
      </c>
    </row>
    <row r="64" spans="1:10">
      <c r="A64" s="67" t="s">
        <v>2421</v>
      </c>
      <c r="B64" s="68" t="str">
        <f>Contents!$D$21</f>
        <v>24 Mar 2022</v>
      </c>
    </row>
  </sheetData>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D32" sqref="D32"/>
      <selection pane="bottomLeft"/>
    </sheetView>
  </sheetViews>
  <sheetFormatPr defaultColWidth="9" defaultRowHeight="12.5"/>
  <cols>
    <col min="1" max="1" width="25.7265625" style="2" customWidth="1"/>
    <col min="2" max="5" width="24.6328125" style="2" customWidth="1"/>
    <col min="6" max="7" width="26.6328125" style="2" customWidth="1"/>
    <col min="8" max="16384" width="9" style="2"/>
  </cols>
  <sheetData>
    <row r="1" spans="1:10" ht="28">
      <c r="A1" s="279" t="s">
        <v>3253</v>
      </c>
      <c r="B1" s="393"/>
      <c r="C1" s="393"/>
      <c r="D1" s="393"/>
      <c r="E1" s="393"/>
      <c r="F1" s="393"/>
    </row>
    <row r="2" spans="1:10" s="335" customFormat="1" ht="15.5">
      <c r="A2" s="467" t="s">
        <v>2834</v>
      </c>
      <c r="B2" s="336"/>
      <c r="C2" s="336"/>
      <c r="D2" s="336"/>
      <c r="E2" s="319"/>
      <c r="F2" s="319"/>
      <c r="G2" s="319"/>
      <c r="H2" s="319"/>
      <c r="I2" s="319"/>
      <c r="J2" s="319"/>
    </row>
    <row r="3" spans="1:10" s="335" customFormat="1" ht="15.5">
      <c r="A3" s="467" t="s">
        <v>2835</v>
      </c>
      <c r="B3" s="336"/>
      <c r="C3" s="336"/>
      <c r="D3" s="336"/>
      <c r="E3" s="319"/>
      <c r="F3" s="319"/>
      <c r="G3" s="319"/>
      <c r="H3" s="319"/>
      <c r="I3" s="319"/>
      <c r="J3" s="319"/>
    </row>
    <row r="4" spans="1:10" s="335" customFormat="1" ht="15.5">
      <c r="A4" s="318" t="s">
        <v>2751</v>
      </c>
      <c r="B4" s="336"/>
      <c r="C4" s="336"/>
      <c r="D4" s="336"/>
      <c r="E4" s="319"/>
      <c r="F4" s="319"/>
      <c r="G4" s="319"/>
      <c r="H4" s="319"/>
      <c r="I4" s="319"/>
      <c r="J4" s="319"/>
    </row>
    <row r="5" spans="1:10" s="335" customFormat="1" ht="15.5">
      <c r="A5" s="318" t="s">
        <v>2753</v>
      </c>
      <c r="B5" s="336"/>
      <c r="C5" s="336"/>
      <c r="D5" s="336"/>
      <c r="E5" s="319"/>
      <c r="F5" s="319"/>
      <c r="G5" s="319"/>
      <c r="H5" s="319"/>
      <c r="I5" s="319"/>
      <c r="J5" s="319"/>
    </row>
    <row r="6" spans="1:10" s="335" customFormat="1" ht="15.5">
      <c r="A6" s="318" t="s">
        <v>2752</v>
      </c>
      <c r="B6" s="336"/>
      <c r="C6" s="336"/>
      <c r="D6" s="336"/>
      <c r="E6" s="319"/>
      <c r="F6" s="319"/>
      <c r="G6" s="319"/>
      <c r="H6" s="319"/>
      <c r="I6" s="319"/>
      <c r="J6" s="319"/>
    </row>
    <row r="7" spans="1:10" ht="46.5">
      <c r="A7" s="990" t="s">
        <v>2850</v>
      </c>
      <c r="B7" s="991" t="s">
        <v>112</v>
      </c>
      <c r="C7" s="992" t="s">
        <v>2852</v>
      </c>
      <c r="D7" s="993" t="s">
        <v>2848</v>
      </c>
      <c r="E7" s="991" t="s">
        <v>2849</v>
      </c>
      <c r="F7" s="991" t="s">
        <v>114</v>
      </c>
      <c r="G7" s="994" t="s">
        <v>2836</v>
      </c>
    </row>
    <row r="8" spans="1:10" ht="21" customHeight="1">
      <c r="A8" s="475" t="s">
        <v>2837</v>
      </c>
      <c r="B8" s="471">
        <v>3762</v>
      </c>
      <c r="C8" s="471">
        <v>7984</v>
      </c>
      <c r="D8" s="471">
        <v>0</v>
      </c>
      <c r="E8" s="471">
        <v>2684</v>
      </c>
      <c r="F8" s="471">
        <v>14430</v>
      </c>
      <c r="G8" s="472">
        <v>12913</v>
      </c>
      <c r="H8" s="23"/>
      <c r="I8" s="23"/>
    </row>
    <row r="9" spans="1:10" ht="15.5">
      <c r="A9" s="475" t="s">
        <v>18</v>
      </c>
      <c r="B9" s="471">
        <v>4775</v>
      </c>
      <c r="C9" s="471">
        <v>7734</v>
      </c>
      <c r="D9" s="471">
        <v>0</v>
      </c>
      <c r="E9" s="471">
        <v>6086</v>
      </c>
      <c r="F9" s="471">
        <v>18595</v>
      </c>
      <c r="G9" s="472">
        <v>16644</v>
      </c>
      <c r="H9" s="23"/>
      <c r="I9" s="23"/>
    </row>
    <row r="10" spans="1:10" ht="13.15" customHeight="1">
      <c r="A10" s="475" t="s">
        <v>19</v>
      </c>
      <c r="B10" s="471">
        <v>5495</v>
      </c>
      <c r="C10" s="471">
        <v>8264</v>
      </c>
      <c r="D10" s="471">
        <v>1</v>
      </c>
      <c r="E10" s="471">
        <v>7485</v>
      </c>
      <c r="F10" s="471">
        <v>21244</v>
      </c>
      <c r="G10" s="472">
        <v>18936</v>
      </c>
      <c r="H10" s="23"/>
      <c r="I10" s="23"/>
    </row>
    <row r="11" spans="1:10" ht="13.15" customHeight="1">
      <c r="A11" s="475" t="s">
        <v>20</v>
      </c>
      <c r="B11" s="471">
        <v>9563</v>
      </c>
      <c r="C11" s="471">
        <v>8281</v>
      </c>
      <c r="D11" s="471">
        <v>2</v>
      </c>
      <c r="E11" s="471">
        <v>9968</v>
      </c>
      <c r="F11" s="471">
        <v>27812</v>
      </c>
      <c r="G11" s="472">
        <v>25033</v>
      </c>
      <c r="H11" s="23"/>
      <c r="I11" s="23"/>
    </row>
    <row r="12" spans="1:10" ht="15.5">
      <c r="A12" s="475" t="s">
        <v>21</v>
      </c>
      <c r="B12" s="471">
        <v>11643</v>
      </c>
      <c r="C12" s="471">
        <v>9344</v>
      </c>
      <c r="D12" s="471">
        <v>5</v>
      </c>
      <c r="E12" s="471">
        <v>12057</v>
      </c>
      <c r="F12" s="471">
        <v>33044</v>
      </c>
      <c r="G12" s="472">
        <v>29882</v>
      </c>
      <c r="H12" s="23"/>
      <c r="I12" s="23"/>
    </row>
    <row r="13" spans="1:10" ht="15.5">
      <c r="A13" s="475" t="s">
        <v>22</v>
      </c>
      <c r="B13" s="471">
        <v>9893</v>
      </c>
      <c r="C13" s="471">
        <v>7926</v>
      </c>
      <c r="D13" s="471">
        <v>2</v>
      </c>
      <c r="E13" s="471">
        <v>15950</v>
      </c>
      <c r="F13" s="471">
        <v>33769</v>
      </c>
      <c r="G13" s="472">
        <v>30872</v>
      </c>
      <c r="H13" s="23"/>
      <c r="I13" s="23"/>
    </row>
    <row r="14" spans="1:10" ht="15.5">
      <c r="A14" s="475" t="s">
        <v>23</v>
      </c>
      <c r="B14" s="471">
        <v>14796</v>
      </c>
      <c r="C14" s="471">
        <v>9108</v>
      </c>
      <c r="D14" s="471">
        <v>2</v>
      </c>
      <c r="E14" s="471">
        <v>19537</v>
      </c>
      <c r="F14" s="471">
        <v>43441</v>
      </c>
      <c r="G14" s="472">
        <v>38857</v>
      </c>
      <c r="H14" s="23"/>
      <c r="I14" s="23"/>
    </row>
    <row r="15" spans="1:10" ht="15.5">
      <c r="A15" s="475" t="s">
        <v>24</v>
      </c>
      <c r="B15" s="471">
        <v>16190</v>
      </c>
      <c r="C15" s="471">
        <v>7492</v>
      </c>
      <c r="D15" s="471">
        <v>12</v>
      </c>
      <c r="E15" s="471">
        <v>25893</v>
      </c>
      <c r="F15" s="471">
        <v>49575</v>
      </c>
      <c r="G15" s="472">
        <v>42061</v>
      </c>
      <c r="H15" s="23"/>
      <c r="I15" s="23"/>
    </row>
    <row r="16" spans="1:10" ht="15.5">
      <c r="A16" s="475" t="s">
        <v>25</v>
      </c>
      <c r="B16" s="471">
        <v>21439</v>
      </c>
      <c r="C16" s="471">
        <v>8478</v>
      </c>
      <c r="D16" s="471">
        <v>26</v>
      </c>
      <c r="E16" s="471">
        <v>28597</v>
      </c>
      <c r="F16" s="471">
        <v>58514</v>
      </c>
      <c r="G16" s="472">
        <v>49787</v>
      </c>
      <c r="H16" s="23"/>
      <c r="I16" s="23"/>
    </row>
    <row r="17" spans="1:9" ht="15.5">
      <c r="A17" s="475" t="s">
        <v>26</v>
      </c>
      <c r="B17" s="471">
        <v>26030</v>
      </c>
      <c r="C17" s="471">
        <v>7816</v>
      </c>
      <c r="D17" s="471">
        <v>25</v>
      </c>
      <c r="E17" s="471">
        <v>37926</v>
      </c>
      <c r="F17" s="471">
        <v>71772</v>
      </c>
      <c r="G17" s="472">
        <v>59737</v>
      </c>
      <c r="H17" s="23"/>
      <c r="I17" s="23"/>
    </row>
    <row r="18" spans="1:9" ht="15.5">
      <c r="A18" s="475" t="s">
        <v>27</v>
      </c>
      <c r="B18" s="471">
        <v>34190</v>
      </c>
      <c r="C18" s="471">
        <v>6896</v>
      </c>
      <c r="D18" s="471">
        <v>43</v>
      </c>
      <c r="E18" s="471">
        <v>40359</v>
      </c>
      <c r="F18" s="471">
        <v>81445</v>
      </c>
      <c r="G18" s="472">
        <v>67724</v>
      </c>
      <c r="H18" s="23"/>
      <c r="I18" s="23"/>
    </row>
    <row r="19" spans="1:9" ht="15.5">
      <c r="A19" s="475" t="s">
        <v>28</v>
      </c>
      <c r="B19" s="471">
        <v>28468</v>
      </c>
      <c r="C19" s="471">
        <v>5128</v>
      </c>
      <c r="D19" s="471">
        <v>72</v>
      </c>
      <c r="E19" s="471">
        <v>32533</v>
      </c>
      <c r="F19" s="471">
        <v>66129</v>
      </c>
      <c r="G19" s="472">
        <v>54703</v>
      </c>
      <c r="H19" s="23"/>
      <c r="I19" s="23"/>
    </row>
    <row r="20" spans="1:9" ht="15.5">
      <c r="A20" s="475" t="s">
        <v>29</v>
      </c>
      <c r="B20" s="471">
        <v>34155</v>
      </c>
      <c r="C20" s="471">
        <v>6756</v>
      </c>
      <c r="D20" s="471">
        <v>127</v>
      </c>
      <c r="E20" s="471">
        <v>33145</v>
      </c>
      <c r="F20" s="471">
        <v>74056</v>
      </c>
      <c r="G20" s="472">
        <v>61801</v>
      </c>
      <c r="H20" s="23"/>
      <c r="I20" s="23"/>
    </row>
    <row r="21" spans="1:9" ht="15.5">
      <c r="A21" s="475" t="s">
        <v>30</v>
      </c>
      <c r="B21" s="471">
        <v>42690</v>
      </c>
      <c r="C21" s="471">
        <v>8756</v>
      </c>
      <c r="D21" s="471">
        <v>387</v>
      </c>
      <c r="E21" s="471">
        <v>25007</v>
      </c>
      <c r="F21" s="471">
        <v>76453</v>
      </c>
      <c r="G21" s="472">
        <v>63318</v>
      </c>
      <c r="H21" s="23"/>
      <c r="I21" s="23"/>
    </row>
    <row r="22" spans="1:9" ht="15.5">
      <c r="A22" s="475" t="s">
        <v>31</v>
      </c>
      <c r="B22" s="471">
        <v>61849</v>
      </c>
      <c r="C22" s="471">
        <v>14371</v>
      </c>
      <c r="D22" s="471">
        <v>211</v>
      </c>
      <c r="E22" s="471">
        <v>21716</v>
      </c>
      <c r="F22" s="471">
        <v>97936</v>
      </c>
      <c r="G22" s="472">
        <v>82674</v>
      </c>
      <c r="H22" s="23"/>
      <c r="I22" s="23"/>
    </row>
    <row r="23" spans="1:9" ht="15.5">
      <c r="A23" s="475" t="s">
        <v>32</v>
      </c>
      <c r="B23" s="471">
        <v>21470</v>
      </c>
      <c r="C23" s="471">
        <v>20141</v>
      </c>
      <c r="D23" s="471">
        <v>1675</v>
      </c>
      <c r="E23" s="471">
        <v>15754</v>
      </c>
      <c r="F23" s="471">
        <v>57365</v>
      </c>
      <c r="G23" s="472">
        <v>47939</v>
      </c>
      <c r="H23" s="23"/>
      <c r="I23" s="23"/>
    </row>
    <row r="24" spans="1:9" ht="15.5">
      <c r="A24" s="475" t="s">
        <v>33</v>
      </c>
      <c r="B24" s="471">
        <v>20216</v>
      </c>
      <c r="C24" s="471">
        <v>25480</v>
      </c>
      <c r="D24" s="471">
        <v>3090</v>
      </c>
      <c r="E24" s="471">
        <v>13007</v>
      </c>
      <c r="F24" s="471">
        <v>58703</v>
      </c>
      <c r="G24" s="472">
        <v>49979</v>
      </c>
      <c r="H24" s="23"/>
      <c r="I24" s="23"/>
    </row>
    <row r="25" spans="1:9" ht="15.5">
      <c r="A25" s="475" t="s">
        <v>34</v>
      </c>
      <c r="B25" s="471">
        <v>18800</v>
      </c>
      <c r="C25" s="471">
        <v>24392</v>
      </c>
      <c r="D25" s="471">
        <v>4306</v>
      </c>
      <c r="E25" s="471">
        <v>10142</v>
      </c>
      <c r="F25" s="471">
        <v>53334</v>
      </c>
      <c r="G25" s="472">
        <v>45752</v>
      </c>
      <c r="H25" s="23"/>
      <c r="I25" s="23"/>
    </row>
    <row r="26" spans="1:9" ht="15.5">
      <c r="A26" s="475" t="s">
        <v>35</v>
      </c>
      <c r="B26" s="471">
        <v>22756</v>
      </c>
      <c r="C26" s="471">
        <v>23447</v>
      </c>
      <c r="D26" s="471">
        <v>5295</v>
      </c>
      <c r="E26" s="471">
        <v>7995</v>
      </c>
      <c r="F26" s="471">
        <v>54198</v>
      </c>
      <c r="G26" s="472">
        <v>47387</v>
      </c>
      <c r="H26" s="23"/>
      <c r="I26" s="23"/>
    </row>
    <row r="27" spans="1:9" ht="15.5">
      <c r="A27" s="475" t="s">
        <v>36</v>
      </c>
      <c r="B27" s="471">
        <v>18479</v>
      </c>
      <c r="C27" s="471">
        <v>23120</v>
      </c>
      <c r="D27" s="471">
        <v>4789</v>
      </c>
      <c r="E27" s="471">
        <v>6859</v>
      </c>
      <c r="F27" s="471">
        <v>48458</v>
      </c>
      <c r="G27" s="472">
        <v>42634</v>
      </c>
      <c r="H27" s="23"/>
      <c r="I27" s="23"/>
    </row>
    <row r="28" spans="1:9" ht="15.5">
      <c r="A28" s="476" t="s">
        <v>37</v>
      </c>
      <c r="B28" s="471">
        <v>23842</v>
      </c>
      <c r="C28" s="471">
        <v>30070</v>
      </c>
      <c r="D28" s="471">
        <v>6947</v>
      </c>
      <c r="E28" s="471">
        <v>5766</v>
      </c>
      <c r="F28" s="471">
        <v>59678</v>
      </c>
      <c r="G28" s="472">
        <v>53290</v>
      </c>
      <c r="H28" s="23"/>
      <c r="I28" s="23"/>
    </row>
    <row r="29" spans="1:9" ht="15.5">
      <c r="A29" s="476" t="s">
        <v>38</v>
      </c>
      <c r="B29" s="471">
        <v>26393</v>
      </c>
      <c r="C29" s="471">
        <v>29164</v>
      </c>
      <c r="D29" s="471">
        <v>7509</v>
      </c>
      <c r="E29" s="471">
        <v>8575</v>
      </c>
      <c r="F29" s="471">
        <v>64132</v>
      </c>
      <c r="G29" s="472">
        <v>56746</v>
      </c>
      <c r="H29" s="23"/>
      <c r="I29" s="23"/>
    </row>
    <row r="30" spans="1:9" ht="15.5">
      <c r="A30" s="476" t="s">
        <v>39</v>
      </c>
      <c r="B30" s="471">
        <v>24623</v>
      </c>
      <c r="C30" s="471">
        <v>24527</v>
      </c>
      <c r="D30" s="471">
        <v>6120</v>
      </c>
      <c r="E30" s="471">
        <v>9243</v>
      </c>
      <c r="F30" s="471">
        <v>58393</v>
      </c>
      <c r="G30" s="472">
        <v>51349</v>
      </c>
      <c r="H30" s="23"/>
      <c r="I30" s="23"/>
    </row>
    <row r="31" spans="1:9" ht="15.5">
      <c r="A31" s="476" t="s">
        <v>40</v>
      </c>
      <c r="B31" s="471">
        <v>20166</v>
      </c>
      <c r="C31" s="471">
        <v>18730</v>
      </c>
      <c r="D31" s="471">
        <v>4495</v>
      </c>
      <c r="E31" s="471">
        <v>8707</v>
      </c>
      <c r="F31" s="471">
        <v>47603</v>
      </c>
      <c r="G31" s="472">
        <v>41162</v>
      </c>
      <c r="H31" s="23"/>
      <c r="I31" s="23"/>
    </row>
    <row r="32" spans="1:9" ht="15.5">
      <c r="A32" s="475" t="s">
        <v>41</v>
      </c>
      <c r="B32" s="471">
        <v>20160</v>
      </c>
      <c r="C32" s="471">
        <v>16244</v>
      </c>
      <c r="D32" s="471">
        <v>4033</v>
      </c>
      <c r="E32" s="471">
        <v>9102</v>
      </c>
      <c r="F32" s="471">
        <v>45506</v>
      </c>
      <c r="G32" s="472">
        <v>39512</v>
      </c>
      <c r="H32" s="23"/>
      <c r="I32" s="23"/>
    </row>
    <row r="33" spans="1:9" ht="15.5">
      <c r="A33" s="475" t="s">
        <v>42</v>
      </c>
      <c r="B33" s="471">
        <v>18446</v>
      </c>
      <c r="C33" s="471">
        <v>14759</v>
      </c>
      <c r="D33" s="471">
        <v>3560</v>
      </c>
      <c r="E33" s="471">
        <v>9295</v>
      </c>
      <c r="F33" s="471">
        <v>42500</v>
      </c>
      <c r="G33" s="472">
        <v>36849</v>
      </c>
      <c r="H33" s="23"/>
      <c r="I33" s="23"/>
    </row>
    <row r="34" spans="1:9" ht="15.5">
      <c r="A34" s="475" t="s">
        <v>43</v>
      </c>
      <c r="B34" s="471">
        <v>24196</v>
      </c>
      <c r="C34" s="471">
        <v>16013</v>
      </c>
      <c r="D34" s="471">
        <v>4150</v>
      </c>
      <c r="E34" s="471">
        <v>10230</v>
      </c>
      <c r="F34" s="471">
        <v>50439</v>
      </c>
      <c r="G34" s="472">
        <v>44216</v>
      </c>
      <c r="H34" s="23"/>
      <c r="I34" s="23"/>
    </row>
    <row r="35" spans="1:9" ht="15.5">
      <c r="A35" s="475" t="s">
        <v>44</v>
      </c>
      <c r="B35" s="471">
        <v>15514</v>
      </c>
      <c r="C35" s="471">
        <v>6947</v>
      </c>
      <c r="D35" s="471">
        <v>1540</v>
      </c>
      <c r="E35" s="471">
        <v>6587</v>
      </c>
      <c r="F35" s="471">
        <v>29048</v>
      </c>
      <c r="G35" s="472">
        <v>25426</v>
      </c>
      <c r="H35" s="23"/>
      <c r="I35" s="23"/>
    </row>
    <row r="36" spans="1:9" ht="15.5">
      <c r="A36" s="475" t="s">
        <v>45</v>
      </c>
      <c r="B36" s="471">
        <v>14780</v>
      </c>
      <c r="C36" s="471">
        <v>7548</v>
      </c>
      <c r="D36" s="471">
        <v>1639</v>
      </c>
      <c r="E36" s="471">
        <v>7428</v>
      </c>
      <c r="F36" s="471">
        <v>29756</v>
      </c>
      <c r="G36" s="472">
        <v>25829</v>
      </c>
      <c r="H36" s="23"/>
      <c r="I36" s="23"/>
    </row>
    <row r="37" spans="1:9" ht="15.5">
      <c r="A37" s="475" t="s">
        <v>46</v>
      </c>
      <c r="B37" s="471">
        <v>17912</v>
      </c>
      <c r="C37" s="471">
        <v>5922</v>
      </c>
      <c r="D37" s="471">
        <v>1027</v>
      </c>
      <c r="E37" s="471">
        <v>9063</v>
      </c>
      <c r="F37" s="471">
        <v>32897</v>
      </c>
      <c r="G37" s="472">
        <v>28367</v>
      </c>
      <c r="H37" s="23"/>
      <c r="I37" s="23"/>
    </row>
    <row r="38" spans="1:9" ht="15.5">
      <c r="A38" s="475" t="s">
        <v>47</v>
      </c>
      <c r="B38" s="471">
        <v>15740</v>
      </c>
      <c r="C38" s="471">
        <v>6625</v>
      </c>
      <c r="D38" s="471">
        <v>988</v>
      </c>
      <c r="E38" s="471">
        <v>8630</v>
      </c>
      <c r="F38" s="471">
        <v>30995</v>
      </c>
      <c r="G38" s="472">
        <v>26897</v>
      </c>
      <c r="H38" s="23"/>
      <c r="I38" s="23"/>
    </row>
    <row r="39" spans="1:9" ht="15.5">
      <c r="A39" s="475" t="s">
        <v>48</v>
      </c>
      <c r="B39" s="471">
        <v>12795</v>
      </c>
      <c r="C39" s="471">
        <v>5086</v>
      </c>
      <c r="D39" s="471">
        <v>1015</v>
      </c>
      <c r="E39" s="471">
        <v>9244</v>
      </c>
      <c r="F39" s="471">
        <v>27125</v>
      </c>
      <c r="G39" s="472">
        <v>23110</v>
      </c>
      <c r="H39" s="23"/>
      <c r="I39" s="23"/>
    </row>
    <row r="40" spans="1:9" ht="15.5">
      <c r="A40" s="475" t="s">
        <v>49</v>
      </c>
      <c r="B40" s="471">
        <v>14987</v>
      </c>
      <c r="C40" s="471">
        <v>6150</v>
      </c>
      <c r="D40" s="471">
        <v>1063</v>
      </c>
      <c r="E40" s="471">
        <v>10458</v>
      </c>
      <c r="F40" s="471">
        <v>31595</v>
      </c>
      <c r="G40" s="472">
        <v>26716</v>
      </c>
      <c r="H40" s="23"/>
      <c r="I40" s="23"/>
    </row>
    <row r="41" spans="1:9" ht="15.5">
      <c r="A41" s="477" t="s">
        <v>55</v>
      </c>
      <c r="B41" s="471">
        <v>12601</v>
      </c>
      <c r="C41" s="471">
        <v>5554</v>
      </c>
      <c r="D41" s="471">
        <v>923</v>
      </c>
      <c r="E41" s="471">
        <v>12220</v>
      </c>
      <c r="F41" s="471">
        <v>30375</v>
      </c>
      <c r="G41" s="472">
        <v>24898</v>
      </c>
      <c r="H41" s="23"/>
      <c r="I41" s="23"/>
    </row>
    <row r="42" spans="1:9" ht="15.5">
      <c r="A42" s="476" t="s">
        <v>158</v>
      </c>
      <c r="B42" s="471">
        <v>13973</v>
      </c>
      <c r="C42" s="471">
        <v>4931</v>
      </c>
      <c r="D42" s="471">
        <v>684</v>
      </c>
      <c r="E42" s="471">
        <v>14324</v>
      </c>
      <c r="F42" s="471">
        <v>33228</v>
      </c>
      <c r="G42" s="472">
        <v>27059</v>
      </c>
      <c r="H42" s="23"/>
      <c r="I42" s="23"/>
    </row>
    <row r="43" spans="1:9" ht="15.5">
      <c r="A43" s="476" t="s">
        <v>2258</v>
      </c>
      <c r="B43" s="471">
        <v>11117</v>
      </c>
      <c r="C43" s="471">
        <v>3679</v>
      </c>
      <c r="D43" s="471">
        <v>326</v>
      </c>
      <c r="E43" s="471">
        <v>12298</v>
      </c>
      <c r="F43" s="471">
        <v>27094</v>
      </c>
      <c r="G43" s="472">
        <v>22035</v>
      </c>
      <c r="H43" s="23"/>
      <c r="I43" s="23"/>
    </row>
    <row r="44" spans="1:9" ht="15.5">
      <c r="A44" s="476" t="s">
        <v>2307</v>
      </c>
      <c r="B44" s="471">
        <v>12716</v>
      </c>
      <c r="C44" s="471">
        <v>2954</v>
      </c>
      <c r="D44" s="471">
        <v>468</v>
      </c>
      <c r="E44" s="471">
        <v>15304</v>
      </c>
      <c r="F44" s="471">
        <v>30974</v>
      </c>
      <c r="G44" s="472">
        <v>24558</v>
      </c>
      <c r="H44" s="23"/>
      <c r="I44" s="23"/>
    </row>
    <row r="45" spans="1:9" ht="15.5">
      <c r="A45" s="475" t="s">
        <v>2308</v>
      </c>
      <c r="B45" s="471">
        <v>15806</v>
      </c>
      <c r="C45" s="471">
        <v>2789</v>
      </c>
      <c r="D45" s="471">
        <v>426</v>
      </c>
      <c r="E45" s="471">
        <v>18047</v>
      </c>
      <c r="F45" s="471">
        <v>36642</v>
      </c>
      <c r="G45" s="472">
        <v>28994</v>
      </c>
      <c r="H45" s="23"/>
      <c r="I45" s="23"/>
    </row>
    <row r="46" spans="1:9" ht="15.5">
      <c r="A46" s="475" t="s">
        <v>2322</v>
      </c>
      <c r="B46" s="471">
        <v>18186</v>
      </c>
      <c r="C46" s="471">
        <v>3578</v>
      </c>
      <c r="D46" s="471">
        <v>395</v>
      </c>
      <c r="E46" s="471">
        <v>20528</v>
      </c>
      <c r="F46" s="471">
        <v>42292</v>
      </c>
      <c r="G46" s="472">
        <v>33561</v>
      </c>
      <c r="H46" s="23"/>
      <c r="I46" s="23"/>
    </row>
    <row r="47" spans="1:9" ht="15.5">
      <c r="A47" s="475" t="s">
        <v>2323</v>
      </c>
      <c r="B47" s="471">
        <v>15351</v>
      </c>
      <c r="C47" s="471">
        <v>2963</v>
      </c>
      <c r="D47" s="471">
        <v>490</v>
      </c>
      <c r="E47" s="471">
        <v>20265</v>
      </c>
      <c r="F47" s="471">
        <v>38579</v>
      </c>
      <c r="G47" s="472">
        <v>30305</v>
      </c>
      <c r="H47" s="23"/>
      <c r="I47" s="23"/>
    </row>
    <row r="48" spans="1:9" ht="15.5">
      <c r="A48" s="475" t="s">
        <v>2324</v>
      </c>
      <c r="B48" s="471">
        <v>15382</v>
      </c>
      <c r="C48" s="471">
        <v>3446</v>
      </c>
      <c r="D48" s="471">
        <v>376</v>
      </c>
      <c r="E48" s="471">
        <v>20816</v>
      </c>
      <c r="F48" s="471">
        <v>39644</v>
      </c>
      <c r="G48" s="472">
        <v>31009</v>
      </c>
      <c r="H48" s="23"/>
      <c r="I48" s="23"/>
    </row>
    <row r="49" spans="1:9" ht="15.5">
      <c r="A49" s="475" t="s">
        <v>2333</v>
      </c>
      <c r="B49" s="471">
        <v>13373</v>
      </c>
      <c r="C49" s="471">
        <v>3160</v>
      </c>
      <c r="D49" s="471">
        <v>412</v>
      </c>
      <c r="E49" s="471">
        <v>16943</v>
      </c>
      <c r="F49" s="471">
        <v>33476</v>
      </c>
      <c r="G49" s="472">
        <v>26088</v>
      </c>
      <c r="H49" s="23"/>
      <c r="I49" s="23"/>
    </row>
    <row r="50" spans="1:9" ht="15.5">
      <c r="A50" s="475" t="s">
        <v>2334</v>
      </c>
      <c r="B50" s="471">
        <v>13169</v>
      </c>
      <c r="C50" s="471">
        <v>3218</v>
      </c>
      <c r="D50" s="471">
        <v>390</v>
      </c>
      <c r="E50" s="471">
        <v>10746</v>
      </c>
      <c r="F50" s="471">
        <v>27133</v>
      </c>
      <c r="G50" s="472">
        <v>22385</v>
      </c>
      <c r="H50" s="23"/>
      <c r="I50" s="23"/>
    </row>
    <row r="51" spans="1:9" ht="15.5">
      <c r="A51" s="475" t="s">
        <v>2335</v>
      </c>
      <c r="B51" s="471">
        <v>12188</v>
      </c>
      <c r="C51" s="471">
        <v>2424</v>
      </c>
      <c r="D51" s="471">
        <v>355</v>
      </c>
      <c r="E51" s="471">
        <v>9493</v>
      </c>
      <c r="F51" s="471">
        <v>24105</v>
      </c>
      <c r="G51" s="472">
        <v>19838</v>
      </c>
      <c r="H51" s="23"/>
      <c r="I51" s="23"/>
    </row>
    <row r="52" spans="1:9" ht="15.5">
      <c r="A52" s="475" t="s">
        <v>2345</v>
      </c>
      <c r="B52" s="471">
        <v>10945</v>
      </c>
      <c r="C52" s="471">
        <v>2563</v>
      </c>
      <c r="D52" s="471">
        <v>354</v>
      </c>
      <c r="E52" s="471">
        <v>7740</v>
      </c>
      <c r="F52" s="471">
        <v>21248</v>
      </c>
      <c r="G52" s="472">
        <v>17973</v>
      </c>
      <c r="H52" s="23"/>
      <c r="I52" s="23"/>
    </row>
    <row r="53" spans="1:9" ht="15.5">
      <c r="A53" s="475" t="s">
        <v>2348</v>
      </c>
      <c r="B53" s="471">
        <v>9871</v>
      </c>
      <c r="C53" s="471">
        <v>2022</v>
      </c>
      <c r="D53" s="471">
        <v>202</v>
      </c>
      <c r="E53" s="471">
        <v>9522</v>
      </c>
      <c r="F53" s="471">
        <v>21415</v>
      </c>
      <c r="G53" s="472">
        <v>17539</v>
      </c>
      <c r="H53" s="23"/>
      <c r="I53" s="23"/>
    </row>
    <row r="54" spans="1:9" ht="15.5">
      <c r="A54" s="475" t="s">
        <v>2349</v>
      </c>
      <c r="B54" s="471">
        <v>11451</v>
      </c>
      <c r="C54" s="471">
        <v>2443</v>
      </c>
      <c r="D54" s="471">
        <v>404</v>
      </c>
      <c r="E54" s="471">
        <v>11225</v>
      </c>
      <c r="F54" s="471">
        <v>25119</v>
      </c>
      <c r="G54" s="472">
        <v>20197</v>
      </c>
      <c r="H54" s="23"/>
      <c r="I54" s="23"/>
    </row>
    <row r="55" spans="1:9" ht="15.5">
      <c r="A55" s="475" t="s">
        <v>2358</v>
      </c>
      <c r="B55" s="471">
        <v>8276</v>
      </c>
      <c r="C55" s="471">
        <v>1407</v>
      </c>
      <c r="D55" s="471">
        <v>210</v>
      </c>
      <c r="E55" s="471">
        <v>8697</v>
      </c>
      <c r="F55" s="471">
        <v>18380</v>
      </c>
      <c r="G55" s="472">
        <v>15147</v>
      </c>
      <c r="H55" s="23"/>
      <c r="I55" s="23"/>
    </row>
    <row r="56" spans="1:9" ht="15.5">
      <c r="A56" s="475" t="s">
        <v>2359</v>
      </c>
      <c r="B56" s="471">
        <v>8617</v>
      </c>
      <c r="C56" s="471">
        <v>1972</v>
      </c>
      <c r="D56" s="471">
        <v>153</v>
      </c>
      <c r="E56" s="471">
        <v>9950</v>
      </c>
      <c r="F56" s="471">
        <v>20539</v>
      </c>
      <c r="G56" s="472">
        <v>16704</v>
      </c>
      <c r="H56" s="23"/>
      <c r="I56" s="23"/>
    </row>
    <row r="57" spans="1:9" ht="15.5">
      <c r="A57" s="475" t="s">
        <v>2361</v>
      </c>
      <c r="B57" s="471">
        <v>8658</v>
      </c>
      <c r="C57" s="471">
        <v>1616</v>
      </c>
      <c r="D57" s="471">
        <v>204</v>
      </c>
      <c r="E57" s="471">
        <v>9582</v>
      </c>
      <c r="F57" s="471">
        <v>19856</v>
      </c>
      <c r="G57" s="472">
        <v>16424</v>
      </c>
      <c r="H57" s="23"/>
      <c r="I57" s="23"/>
    </row>
    <row r="58" spans="1:9" ht="15.5">
      <c r="A58" s="475" t="s">
        <v>2366</v>
      </c>
      <c r="B58" s="471">
        <v>12493</v>
      </c>
      <c r="C58" s="471">
        <v>3337</v>
      </c>
      <c r="D58" s="471">
        <v>536</v>
      </c>
      <c r="E58" s="471">
        <v>14239</v>
      </c>
      <c r="F58" s="471">
        <v>30069</v>
      </c>
      <c r="G58" s="472">
        <v>23804</v>
      </c>
      <c r="H58" s="23"/>
      <c r="I58" s="41"/>
    </row>
    <row r="59" spans="1:9" ht="24" customHeight="1">
      <c r="A59" s="478" t="s">
        <v>2851</v>
      </c>
      <c r="B59" s="403">
        <v>900386</v>
      </c>
      <c r="C59" s="403">
        <v>482755</v>
      </c>
      <c r="D59" s="403">
        <v>71464</v>
      </c>
      <c r="E59" s="403">
        <v>726967</v>
      </c>
      <c r="F59" s="403">
        <v>2110108</v>
      </c>
      <c r="G59" s="403"/>
      <c r="H59" s="23"/>
      <c r="I59" s="23"/>
    </row>
    <row r="60" spans="1:9" ht="28.9" customHeight="1">
      <c r="A60" s="260" t="s">
        <v>2838</v>
      </c>
      <c r="B60" s="335"/>
      <c r="C60" s="335"/>
      <c r="D60" s="335"/>
      <c r="E60" s="335"/>
      <c r="F60" s="335"/>
      <c r="G60" s="23"/>
      <c r="H60" s="23"/>
      <c r="I60" s="23"/>
    </row>
    <row r="61" spans="1:9" ht="23.5" customHeight="1">
      <c r="A61" s="35" t="s">
        <v>2840</v>
      </c>
      <c r="B61" s="335"/>
      <c r="C61" s="335"/>
      <c r="D61" s="335"/>
      <c r="E61" s="335"/>
      <c r="F61" s="335"/>
      <c r="G61" s="23"/>
      <c r="H61" s="23"/>
      <c r="I61" s="23"/>
    </row>
    <row r="62" spans="1:9" s="261" customFormat="1">
      <c r="A62" s="35" t="s">
        <v>2841</v>
      </c>
      <c r="B62" s="335"/>
      <c r="C62" s="335"/>
      <c r="D62" s="335"/>
      <c r="E62" s="335"/>
      <c r="F62" s="335"/>
      <c r="G62" s="23"/>
      <c r="H62" s="23"/>
      <c r="I62" s="23"/>
    </row>
    <row r="63" spans="1:9" s="261" customFormat="1">
      <c r="A63" s="35" t="s">
        <v>2842</v>
      </c>
      <c r="B63" s="335"/>
      <c r="C63" s="335"/>
      <c r="D63" s="335"/>
      <c r="E63" s="335"/>
      <c r="F63" s="335"/>
      <c r="G63" s="23"/>
      <c r="H63" s="23"/>
      <c r="I63" s="23"/>
    </row>
    <row r="64" spans="1:9" ht="23.5" customHeight="1">
      <c r="A64" s="260" t="s">
        <v>2839</v>
      </c>
      <c r="B64" s="335"/>
      <c r="C64" s="335"/>
      <c r="D64" s="335"/>
      <c r="E64" s="335"/>
      <c r="F64" s="335"/>
      <c r="G64" s="23"/>
      <c r="H64" s="23"/>
      <c r="I64" s="23"/>
    </row>
    <row r="65" spans="1:9" s="246" customFormat="1" ht="23.5" customHeight="1">
      <c r="A65" s="260" t="s">
        <v>2843</v>
      </c>
      <c r="B65" s="350"/>
      <c r="C65" s="35"/>
      <c r="D65" s="35"/>
      <c r="E65" s="35"/>
      <c r="F65" s="35"/>
      <c r="G65" s="23"/>
      <c r="H65" s="23"/>
      <c r="I65" s="23"/>
    </row>
    <row r="66" spans="1:9" s="246" customFormat="1">
      <c r="A66" s="260" t="s">
        <v>2844</v>
      </c>
      <c r="B66" s="350"/>
      <c r="C66" s="35"/>
      <c r="D66" s="35"/>
      <c r="E66" s="35"/>
      <c r="F66" s="35"/>
      <c r="G66" s="23"/>
      <c r="H66" s="23"/>
      <c r="I66" s="23"/>
    </row>
    <row r="67" spans="1:9" s="246" customFormat="1">
      <c r="A67" s="260" t="s">
        <v>2845</v>
      </c>
      <c r="B67" s="350"/>
      <c r="C67" s="35"/>
      <c r="D67" s="35"/>
      <c r="E67" s="35"/>
      <c r="F67" s="35"/>
      <c r="G67" s="23"/>
      <c r="H67" s="23"/>
      <c r="I67" s="23"/>
    </row>
    <row r="68" spans="1:9">
      <c r="A68" s="260" t="s">
        <v>2846</v>
      </c>
      <c r="B68" s="350"/>
      <c r="C68" s="335"/>
      <c r="D68" s="335"/>
      <c r="E68" s="335"/>
      <c r="F68" s="335"/>
    </row>
    <row r="69" spans="1:9">
      <c r="A69" s="260" t="s">
        <v>3451</v>
      </c>
      <c r="B69" s="350"/>
      <c r="C69" s="473"/>
      <c r="D69" s="473"/>
      <c r="E69" s="473"/>
      <c r="F69" s="473"/>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D32" sqref="D32"/>
      <selection pane="bottomLeft"/>
    </sheetView>
  </sheetViews>
  <sheetFormatPr defaultColWidth="8.6328125" defaultRowHeight="13"/>
  <cols>
    <col min="1" max="1" width="18.08984375" style="48" customWidth="1"/>
    <col min="2" max="6" width="19.6328125" style="48" customWidth="1"/>
    <col min="7" max="7" width="19.6328125" style="97" customWidth="1"/>
    <col min="8" max="9" width="19.6328125" style="48" customWidth="1"/>
    <col min="10" max="11" width="22.08984375" style="48" customWidth="1"/>
    <col min="12" max="14" width="8.81640625" style="48" bestFit="1" customWidth="1"/>
    <col min="15" max="16384" width="8.6328125" style="48"/>
  </cols>
  <sheetData>
    <row r="1" spans="1:17" ht="28">
      <c r="A1" s="279" t="s">
        <v>3255</v>
      </c>
      <c r="B1" s="393"/>
      <c r="C1" s="393"/>
      <c r="D1" s="393"/>
      <c r="E1" s="393"/>
      <c r="F1" s="393"/>
      <c r="G1" s="393"/>
      <c r="H1" s="393"/>
      <c r="I1" s="393"/>
      <c r="J1" s="393"/>
    </row>
    <row r="2" spans="1:17" s="335" customFormat="1" ht="15.5">
      <c r="A2" s="467" t="s">
        <v>2866</v>
      </c>
      <c r="B2" s="336"/>
      <c r="C2" s="336"/>
      <c r="D2" s="336"/>
      <c r="E2" s="319"/>
      <c r="F2" s="319"/>
      <c r="G2" s="319"/>
      <c r="H2" s="319"/>
      <c r="I2" s="319"/>
      <c r="J2" s="319"/>
    </row>
    <row r="3" spans="1:17" s="335" customFormat="1" ht="15.5">
      <c r="A3" s="467" t="s">
        <v>2868</v>
      </c>
      <c r="B3" s="336"/>
      <c r="C3" s="336"/>
      <c r="D3" s="336"/>
      <c r="E3" s="319"/>
      <c r="F3" s="319"/>
      <c r="G3" s="319"/>
      <c r="H3" s="319"/>
      <c r="I3" s="319"/>
      <c r="J3" s="319"/>
    </row>
    <row r="4" spans="1:17" s="335" customFormat="1" ht="15.5">
      <c r="A4" s="467" t="s">
        <v>2869</v>
      </c>
      <c r="B4" s="336"/>
      <c r="C4" s="336"/>
      <c r="D4" s="336"/>
      <c r="E4" s="319"/>
      <c r="F4" s="319"/>
      <c r="G4" s="319"/>
      <c r="H4" s="319"/>
      <c r="I4" s="319"/>
      <c r="J4" s="319"/>
    </row>
    <row r="5" spans="1:17" s="335" customFormat="1" ht="15.5">
      <c r="A5" s="467" t="s">
        <v>2871</v>
      </c>
      <c r="B5" s="336"/>
      <c r="C5" s="336"/>
      <c r="D5" s="336"/>
      <c r="E5" s="319"/>
      <c r="F5" s="319"/>
      <c r="G5" s="319"/>
      <c r="H5" s="319"/>
      <c r="I5" s="319"/>
      <c r="J5" s="319"/>
    </row>
    <row r="6" spans="1:17" s="335" customFormat="1" ht="15.5">
      <c r="A6" s="318" t="s">
        <v>2751</v>
      </c>
      <c r="B6" s="336"/>
      <c r="C6" s="336"/>
      <c r="D6" s="336"/>
      <c r="E6" s="319"/>
      <c r="F6" s="319"/>
      <c r="G6" s="319"/>
      <c r="H6" s="319"/>
      <c r="I6" s="319"/>
      <c r="J6" s="319"/>
    </row>
    <row r="7" spans="1:17" s="335" customFormat="1" ht="15.5">
      <c r="A7" s="318" t="s">
        <v>2753</v>
      </c>
      <c r="B7" s="336"/>
      <c r="C7" s="336"/>
      <c r="D7" s="336"/>
      <c r="E7" s="319"/>
      <c r="F7" s="319"/>
      <c r="G7" s="319"/>
      <c r="H7" s="319"/>
      <c r="I7" s="319"/>
      <c r="J7" s="319"/>
    </row>
    <row r="8" spans="1:17" s="335" customFormat="1" ht="15.5">
      <c r="A8" s="318" t="s">
        <v>2752</v>
      </c>
      <c r="B8" s="336"/>
      <c r="C8" s="336"/>
      <c r="D8" s="336"/>
      <c r="E8" s="319"/>
      <c r="F8" s="319"/>
      <c r="G8" s="319"/>
      <c r="H8" s="319"/>
      <c r="I8" s="319"/>
      <c r="J8" s="319"/>
    </row>
    <row r="9" spans="1:17" ht="93">
      <c r="A9" s="490" t="s">
        <v>2867</v>
      </c>
      <c r="B9" s="321" t="s">
        <v>3250</v>
      </c>
      <c r="C9" s="321" t="s">
        <v>2857</v>
      </c>
      <c r="D9" s="321" t="s">
        <v>3249</v>
      </c>
      <c r="E9" s="321" t="s">
        <v>2853</v>
      </c>
      <c r="F9" s="321" t="s">
        <v>2854</v>
      </c>
      <c r="G9" s="321" t="s">
        <v>3428</v>
      </c>
      <c r="H9" s="321" t="s">
        <v>2855</v>
      </c>
      <c r="I9" s="321" t="s">
        <v>2856</v>
      </c>
      <c r="J9" s="320" t="s">
        <v>2378</v>
      </c>
      <c r="K9" s="491" t="s">
        <v>3251</v>
      </c>
    </row>
    <row r="10" spans="1:17" ht="19.5" customHeight="1">
      <c r="A10" s="492" t="s">
        <v>2367</v>
      </c>
      <c r="B10" s="493">
        <v>2282</v>
      </c>
      <c r="C10" s="493">
        <v>417</v>
      </c>
      <c r="D10" s="493">
        <v>2336</v>
      </c>
      <c r="E10" s="493">
        <v>746</v>
      </c>
      <c r="F10" s="493">
        <v>1590</v>
      </c>
      <c r="G10" s="493">
        <v>101</v>
      </c>
      <c r="H10" s="493">
        <v>0</v>
      </c>
      <c r="I10" s="493">
        <v>0</v>
      </c>
      <c r="J10" s="493">
        <v>4618</v>
      </c>
      <c r="K10" s="494">
        <v>3957</v>
      </c>
      <c r="L10" s="58"/>
      <c r="M10" s="58"/>
      <c r="N10" s="58"/>
      <c r="O10" s="58"/>
      <c r="P10" s="58"/>
      <c r="Q10" s="58"/>
    </row>
    <row r="11" spans="1:17" ht="15.5">
      <c r="A11" s="492" t="s">
        <v>2368</v>
      </c>
      <c r="B11" s="493">
        <v>4396</v>
      </c>
      <c r="C11" s="493">
        <v>1107</v>
      </c>
      <c r="D11" s="493">
        <v>4244</v>
      </c>
      <c r="E11" s="493">
        <v>1010</v>
      </c>
      <c r="F11" s="493">
        <v>3234</v>
      </c>
      <c r="G11" s="493">
        <v>190</v>
      </c>
      <c r="H11" s="493">
        <v>0</v>
      </c>
      <c r="I11" s="493">
        <v>0</v>
      </c>
      <c r="J11" s="493">
        <v>8640</v>
      </c>
      <c r="K11" s="494">
        <v>7997</v>
      </c>
      <c r="L11" s="58"/>
      <c r="M11" s="58"/>
      <c r="N11" s="58"/>
      <c r="O11" s="58"/>
      <c r="P11" s="58"/>
    </row>
    <row r="12" spans="1:17" ht="15.5">
      <c r="A12" s="492" t="s">
        <v>2376</v>
      </c>
      <c r="B12" s="493">
        <v>4367</v>
      </c>
      <c r="C12" s="493">
        <v>692</v>
      </c>
      <c r="D12" s="493">
        <v>5555</v>
      </c>
      <c r="E12" s="493">
        <v>1223</v>
      </c>
      <c r="F12" s="493">
        <v>4323</v>
      </c>
      <c r="G12" s="493">
        <v>264</v>
      </c>
      <c r="H12" s="493">
        <v>0</v>
      </c>
      <c r="I12" s="493">
        <v>9</v>
      </c>
      <c r="J12" s="493">
        <v>9922</v>
      </c>
      <c r="K12" s="494">
        <v>9129</v>
      </c>
      <c r="L12" s="58"/>
      <c r="M12" s="58"/>
      <c r="N12" s="58"/>
      <c r="O12" s="58"/>
      <c r="P12" s="58"/>
    </row>
    <row r="13" spans="1:17" ht="15.5">
      <c r="A13" s="492" t="s">
        <v>2377</v>
      </c>
      <c r="B13" s="493">
        <v>5547</v>
      </c>
      <c r="C13" s="493">
        <v>1042</v>
      </c>
      <c r="D13" s="493">
        <v>5392</v>
      </c>
      <c r="E13" s="493">
        <v>986</v>
      </c>
      <c r="F13" s="493">
        <v>4361</v>
      </c>
      <c r="G13" s="493">
        <v>202</v>
      </c>
      <c r="H13" s="493">
        <v>0</v>
      </c>
      <c r="I13" s="493">
        <v>45</v>
      </c>
      <c r="J13" s="493">
        <v>10939</v>
      </c>
      <c r="K13" s="494">
        <v>10226</v>
      </c>
      <c r="L13" s="58"/>
      <c r="M13" s="58"/>
      <c r="N13" s="58"/>
      <c r="O13" s="58"/>
      <c r="P13" s="58"/>
    </row>
    <row r="14" spans="1:17" ht="15.5">
      <c r="A14" s="492" t="s">
        <v>2384</v>
      </c>
      <c r="B14" s="493">
        <v>6016</v>
      </c>
      <c r="C14" s="493">
        <v>977</v>
      </c>
      <c r="D14" s="493">
        <v>5867</v>
      </c>
      <c r="E14" s="493">
        <v>989</v>
      </c>
      <c r="F14" s="493">
        <v>4861</v>
      </c>
      <c r="G14" s="493">
        <v>310</v>
      </c>
      <c r="H14" s="493">
        <v>0</v>
      </c>
      <c r="I14" s="493">
        <v>17</v>
      </c>
      <c r="J14" s="493">
        <v>11883</v>
      </c>
      <c r="K14" s="494">
        <v>10892</v>
      </c>
      <c r="L14" s="58"/>
      <c r="M14" s="58"/>
      <c r="N14" s="58"/>
      <c r="O14" s="58"/>
      <c r="P14" s="58"/>
    </row>
    <row r="15" spans="1:17" ht="15.5">
      <c r="A15" s="492" t="s">
        <v>2405</v>
      </c>
      <c r="B15" s="493">
        <v>6289</v>
      </c>
      <c r="C15" s="493">
        <v>958</v>
      </c>
      <c r="D15" s="493">
        <v>5485</v>
      </c>
      <c r="E15" s="493">
        <v>1190</v>
      </c>
      <c r="F15" s="493">
        <v>4205</v>
      </c>
      <c r="G15" s="493">
        <v>275</v>
      </c>
      <c r="H15" s="493">
        <v>49</v>
      </c>
      <c r="I15" s="493">
        <v>41</v>
      </c>
      <c r="J15" s="493">
        <v>11774</v>
      </c>
      <c r="K15" s="494">
        <v>10927</v>
      </c>
      <c r="L15" s="58"/>
      <c r="M15" s="58"/>
      <c r="N15" s="58"/>
      <c r="O15" s="58"/>
      <c r="P15" s="58"/>
    </row>
    <row r="16" spans="1:17" ht="15.5">
      <c r="A16" s="492" t="s">
        <v>2406</v>
      </c>
      <c r="B16" s="493">
        <v>6772</v>
      </c>
      <c r="C16" s="493">
        <v>987</v>
      </c>
      <c r="D16" s="493">
        <v>6241</v>
      </c>
      <c r="E16" s="493">
        <v>1515</v>
      </c>
      <c r="F16" s="493">
        <v>4664</v>
      </c>
      <c r="G16" s="493">
        <v>322</v>
      </c>
      <c r="H16" s="493">
        <v>18</v>
      </c>
      <c r="I16" s="493">
        <v>44</v>
      </c>
      <c r="J16" s="493">
        <v>13013</v>
      </c>
      <c r="K16" s="494">
        <v>12088</v>
      </c>
      <c r="L16" s="58"/>
      <c r="M16" s="58"/>
      <c r="N16" s="58"/>
      <c r="O16" s="58"/>
      <c r="P16" s="58"/>
    </row>
    <row r="17" spans="1:16" ht="15.5">
      <c r="A17" s="492" t="s">
        <v>2407</v>
      </c>
      <c r="B17" s="493">
        <v>6688</v>
      </c>
      <c r="C17" s="493">
        <v>907</v>
      </c>
      <c r="D17" s="493">
        <v>6697</v>
      </c>
      <c r="E17" s="493">
        <v>1838</v>
      </c>
      <c r="F17" s="493">
        <v>4730</v>
      </c>
      <c r="G17" s="493">
        <v>233</v>
      </c>
      <c r="H17" s="493">
        <v>10</v>
      </c>
      <c r="I17" s="493">
        <v>119</v>
      </c>
      <c r="J17" s="493">
        <v>13385</v>
      </c>
      <c r="K17" s="494">
        <v>12268</v>
      </c>
      <c r="L17" s="58"/>
      <c r="M17" s="58"/>
      <c r="N17" s="58"/>
      <c r="O17" s="58"/>
      <c r="P17" s="58"/>
    </row>
    <row r="18" spans="1:16" ht="15.5">
      <c r="A18" s="492" t="s">
        <v>2422</v>
      </c>
      <c r="B18" s="493">
        <v>5754</v>
      </c>
      <c r="C18" s="493">
        <v>758</v>
      </c>
      <c r="D18" s="493">
        <v>5440</v>
      </c>
      <c r="E18" s="493">
        <v>1522</v>
      </c>
      <c r="F18" s="493">
        <v>3781</v>
      </c>
      <c r="G18" s="493">
        <v>363</v>
      </c>
      <c r="H18" s="493">
        <v>12</v>
      </c>
      <c r="I18" s="493">
        <v>125</v>
      </c>
      <c r="J18" s="493">
        <v>11194</v>
      </c>
      <c r="K18" s="494">
        <v>10007</v>
      </c>
      <c r="L18" s="58"/>
      <c r="M18" s="58"/>
      <c r="N18" s="58"/>
      <c r="O18" s="58"/>
      <c r="P18" s="58"/>
    </row>
    <row r="19" spans="1:16" ht="15.5">
      <c r="A19" s="492" t="s">
        <v>2423</v>
      </c>
      <c r="B19" s="493">
        <v>7067</v>
      </c>
      <c r="C19" s="493">
        <v>964</v>
      </c>
      <c r="D19" s="493">
        <v>6675</v>
      </c>
      <c r="E19" s="493">
        <v>1647</v>
      </c>
      <c r="F19" s="493">
        <v>4779</v>
      </c>
      <c r="G19" s="493">
        <v>596</v>
      </c>
      <c r="H19" s="493">
        <v>36</v>
      </c>
      <c r="I19" s="493">
        <v>213</v>
      </c>
      <c r="J19" s="493">
        <v>13742</v>
      </c>
      <c r="K19" s="494">
        <v>12233</v>
      </c>
      <c r="L19" s="58"/>
      <c r="M19" s="58"/>
      <c r="N19" s="58"/>
      <c r="O19" s="58"/>
      <c r="P19" s="58"/>
    </row>
    <row r="20" spans="1:16" ht="15.5">
      <c r="A20" s="492" t="s">
        <v>2424</v>
      </c>
      <c r="B20" s="493">
        <v>6462</v>
      </c>
      <c r="C20" s="493">
        <v>1132</v>
      </c>
      <c r="D20" s="493">
        <v>6753</v>
      </c>
      <c r="E20" s="493">
        <v>1654</v>
      </c>
      <c r="F20" s="493">
        <v>4683</v>
      </c>
      <c r="G20" s="493">
        <v>563</v>
      </c>
      <c r="H20" s="493">
        <v>42</v>
      </c>
      <c r="I20" s="493">
        <v>374</v>
      </c>
      <c r="J20" s="493">
        <v>13215</v>
      </c>
      <c r="K20" s="494">
        <v>11932</v>
      </c>
      <c r="L20" s="58"/>
      <c r="M20" s="58"/>
      <c r="N20" s="58"/>
      <c r="O20" s="58"/>
      <c r="P20" s="58"/>
    </row>
    <row r="21" spans="1:16" ht="15.5">
      <c r="A21" s="492" t="s">
        <v>2435</v>
      </c>
      <c r="B21" s="493">
        <v>8415</v>
      </c>
      <c r="C21" s="493">
        <v>996</v>
      </c>
      <c r="D21" s="493">
        <v>8420</v>
      </c>
      <c r="E21" s="493">
        <v>2165</v>
      </c>
      <c r="F21" s="493">
        <v>5470</v>
      </c>
      <c r="G21" s="493">
        <v>649</v>
      </c>
      <c r="H21" s="493">
        <v>103</v>
      </c>
      <c r="I21" s="493">
        <v>682</v>
      </c>
      <c r="J21" s="493">
        <v>16835</v>
      </c>
      <c r="K21" s="494">
        <v>15142</v>
      </c>
      <c r="L21" s="58"/>
      <c r="M21" s="58"/>
      <c r="N21" s="58"/>
      <c r="O21" s="58"/>
      <c r="P21" s="58"/>
    </row>
    <row r="22" spans="1:16" ht="15.5">
      <c r="A22" s="492" t="s">
        <v>2436</v>
      </c>
      <c r="B22" s="493">
        <v>8492</v>
      </c>
      <c r="C22" s="493">
        <v>1316</v>
      </c>
      <c r="D22" s="493">
        <v>7642</v>
      </c>
      <c r="E22" s="493">
        <v>1780</v>
      </c>
      <c r="F22" s="493">
        <v>4968</v>
      </c>
      <c r="G22" s="493">
        <v>616</v>
      </c>
      <c r="H22" s="493">
        <v>95</v>
      </c>
      <c r="I22" s="493">
        <v>799</v>
      </c>
      <c r="J22" s="493">
        <v>16134</v>
      </c>
      <c r="K22" s="494">
        <v>14431</v>
      </c>
      <c r="L22" s="58"/>
      <c r="M22" s="58"/>
      <c r="N22" s="58"/>
      <c r="O22" s="58"/>
      <c r="P22" s="58"/>
    </row>
    <row r="23" spans="1:16" ht="15.5">
      <c r="A23" s="492" t="s">
        <v>2437</v>
      </c>
      <c r="B23" s="493">
        <v>9749</v>
      </c>
      <c r="C23" s="493">
        <v>1155</v>
      </c>
      <c r="D23" s="493">
        <v>8379</v>
      </c>
      <c r="E23" s="493">
        <v>1947</v>
      </c>
      <c r="F23" s="493">
        <v>4947</v>
      </c>
      <c r="G23" s="493">
        <v>657</v>
      </c>
      <c r="H23" s="493">
        <v>128</v>
      </c>
      <c r="I23" s="493">
        <v>1357</v>
      </c>
      <c r="J23" s="493">
        <v>18128</v>
      </c>
      <c r="K23" s="494">
        <v>15912</v>
      </c>
      <c r="L23" s="58"/>
      <c r="M23" s="58"/>
      <c r="N23" s="58"/>
      <c r="O23" s="58"/>
      <c r="P23" s="58"/>
    </row>
    <row r="24" spans="1:16" ht="15.5">
      <c r="A24" s="492" t="s">
        <v>2444</v>
      </c>
      <c r="B24" s="493">
        <v>9478</v>
      </c>
      <c r="C24" s="493">
        <v>1207</v>
      </c>
      <c r="D24" s="493">
        <v>7984</v>
      </c>
      <c r="E24" s="493">
        <v>1752</v>
      </c>
      <c r="F24" s="493">
        <v>4333</v>
      </c>
      <c r="G24" s="493">
        <v>714</v>
      </c>
      <c r="H24" s="493">
        <v>224</v>
      </c>
      <c r="I24" s="493">
        <v>1675</v>
      </c>
      <c r="J24" s="493">
        <v>17462</v>
      </c>
      <c r="K24" s="494">
        <v>15534</v>
      </c>
      <c r="L24" s="58"/>
      <c r="M24" s="58"/>
      <c r="N24" s="58"/>
      <c r="O24" s="58"/>
      <c r="P24" s="58"/>
    </row>
    <row r="25" spans="1:16" ht="15.5">
      <c r="A25" s="492" t="s">
        <v>2445</v>
      </c>
      <c r="B25" s="493">
        <v>9489</v>
      </c>
      <c r="C25" s="493">
        <v>1314</v>
      </c>
      <c r="D25" s="493">
        <v>5322</v>
      </c>
      <c r="E25" s="493">
        <v>1077</v>
      </c>
      <c r="F25" s="493">
        <v>2860</v>
      </c>
      <c r="G25" s="493">
        <v>254</v>
      </c>
      <c r="H25" s="493">
        <v>121</v>
      </c>
      <c r="I25" s="493">
        <v>1264</v>
      </c>
      <c r="J25" s="493">
        <v>14811</v>
      </c>
      <c r="K25" s="494">
        <v>13147</v>
      </c>
      <c r="L25" s="58"/>
      <c r="M25" s="58"/>
      <c r="N25" s="58"/>
      <c r="O25" s="58"/>
      <c r="P25" s="58"/>
    </row>
    <row r="26" spans="1:16" ht="15.5">
      <c r="A26" s="492" t="s">
        <v>2446</v>
      </c>
      <c r="B26" s="493">
        <v>11005</v>
      </c>
      <c r="C26" s="493">
        <v>1268</v>
      </c>
      <c r="D26" s="493">
        <v>5764</v>
      </c>
      <c r="E26" s="493">
        <v>1131</v>
      </c>
      <c r="F26" s="493">
        <v>3003</v>
      </c>
      <c r="G26" s="493">
        <v>202</v>
      </c>
      <c r="H26" s="493">
        <v>89</v>
      </c>
      <c r="I26" s="493">
        <v>1541</v>
      </c>
      <c r="J26" s="493">
        <v>16769</v>
      </c>
      <c r="K26" s="494">
        <v>15221</v>
      </c>
      <c r="L26" s="58"/>
      <c r="M26" s="58"/>
      <c r="N26" s="58"/>
      <c r="O26" s="58"/>
      <c r="P26" s="58"/>
    </row>
    <row r="27" spans="1:16" ht="15.5">
      <c r="A27" s="492" t="s">
        <v>2458</v>
      </c>
      <c r="B27" s="493">
        <v>16121</v>
      </c>
      <c r="C27" s="493">
        <v>1668</v>
      </c>
      <c r="D27" s="493">
        <v>5967</v>
      </c>
      <c r="E27" s="493">
        <v>889</v>
      </c>
      <c r="F27" s="493">
        <v>3300</v>
      </c>
      <c r="G27" s="493">
        <v>351</v>
      </c>
      <c r="H27" s="493">
        <v>189</v>
      </c>
      <c r="I27" s="493">
        <v>1589</v>
      </c>
      <c r="J27" s="493">
        <v>22088</v>
      </c>
      <c r="K27" s="494">
        <v>19662</v>
      </c>
      <c r="L27" s="58"/>
      <c r="M27" s="58"/>
      <c r="N27" s="58"/>
      <c r="O27" s="58"/>
      <c r="P27" s="58"/>
    </row>
    <row r="28" spans="1:16" ht="27" customHeight="1">
      <c r="A28" s="391" t="s">
        <v>50</v>
      </c>
      <c r="B28" s="495">
        <v>134389</v>
      </c>
      <c r="C28" s="495">
        <v>18865</v>
      </c>
      <c r="D28" s="496">
        <v>110163</v>
      </c>
      <c r="E28" s="495">
        <v>25061</v>
      </c>
      <c r="F28" s="495">
        <v>74092</v>
      </c>
      <c r="G28" s="495">
        <v>6862</v>
      </c>
      <c r="H28" s="495">
        <v>1116</v>
      </c>
      <c r="I28" s="495">
        <v>9894</v>
      </c>
      <c r="J28" s="495">
        <v>244552</v>
      </c>
      <c r="K28" s="494"/>
      <c r="L28" s="21"/>
      <c r="M28" s="58"/>
      <c r="N28" s="58"/>
      <c r="O28" s="58"/>
      <c r="P28" s="58"/>
    </row>
    <row r="29" spans="1:16" ht="44.25" customHeight="1">
      <c r="A29" s="480" t="s">
        <v>2858</v>
      </c>
      <c r="B29" s="480"/>
      <c r="C29" s="480"/>
      <c r="D29" s="480"/>
      <c r="E29" s="480"/>
      <c r="F29" s="480"/>
      <c r="G29" s="480"/>
      <c r="H29" s="480"/>
      <c r="I29" s="480"/>
      <c r="J29" s="480"/>
      <c r="K29" s="1111"/>
    </row>
    <row r="30" spans="1:16" s="215" customFormat="1" ht="12.5">
      <c r="A30" s="480" t="s">
        <v>2859</v>
      </c>
      <c r="B30" s="480"/>
      <c r="C30" s="480"/>
      <c r="D30" s="480"/>
      <c r="E30" s="480"/>
      <c r="F30" s="480"/>
      <c r="G30" s="480"/>
      <c r="H30" s="480"/>
      <c r="I30" s="480"/>
      <c r="J30" s="480"/>
      <c r="K30" s="1111"/>
    </row>
    <row r="31" spans="1:16" ht="24" customHeight="1">
      <c r="A31" s="408" t="s">
        <v>2860</v>
      </c>
      <c r="B31" s="335"/>
      <c r="C31" s="335"/>
      <c r="D31" s="335"/>
      <c r="E31" s="335"/>
      <c r="F31" s="335"/>
      <c r="G31" s="335"/>
      <c r="H31" s="335"/>
      <c r="I31" s="335"/>
      <c r="J31" s="335"/>
      <c r="K31" s="1111"/>
    </row>
    <row r="32" spans="1:16" ht="24" customHeight="1">
      <c r="A32" s="334" t="s">
        <v>2870</v>
      </c>
      <c r="B32" s="479"/>
      <c r="C32" s="479"/>
      <c r="D32" s="479"/>
      <c r="E32" s="479"/>
      <c r="F32" s="479"/>
      <c r="G32" s="479"/>
      <c r="H32" s="479"/>
      <c r="I32" s="479"/>
      <c r="J32" s="479"/>
      <c r="K32" s="109"/>
    </row>
    <row r="33" spans="1:11" s="215" customFormat="1" ht="12.5">
      <c r="A33" s="334" t="s">
        <v>3389</v>
      </c>
      <c r="B33" s="479"/>
      <c r="C33" s="479"/>
      <c r="D33" s="479"/>
      <c r="E33" s="479"/>
      <c r="F33" s="479"/>
      <c r="G33" s="479"/>
      <c r="H33" s="479"/>
      <c r="I33" s="479"/>
      <c r="J33" s="479"/>
      <c r="K33" s="381"/>
    </row>
    <row r="34" spans="1:11" s="215" customFormat="1" ht="12.5">
      <c r="A34" s="334" t="s">
        <v>3353</v>
      </c>
      <c r="B34" s="479"/>
      <c r="C34" s="479"/>
      <c r="D34" s="479"/>
      <c r="E34" s="479"/>
      <c r="F34" s="479"/>
      <c r="G34" s="479"/>
      <c r="H34" s="479"/>
      <c r="I34" s="479"/>
      <c r="J34" s="479"/>
      <c r="K34" s="381"/>
    </row>
    <row r="35" spans="1:11" ht="24" customHeight="1">
      <c r="A35" s="408" t="s">
        <v>2861</v>
      </c>
      <c r="B35" s="335"/>
      <c r="C35" s="335"/>
      <c r="D35" s="335"/>
      <c r="E35" s="335"/>
      <c r="F35" s="335"/>
      <c r="G35" s="335"/>
      <c r="H35" s="335"/>
      <c r="I35" s="335"/>
      <c r="J35" s="335"/>
      <c r="K35" s="109"/>
    </row>
    <row r="36" spans="1:11" ht="24" customHeight="1">
      <c r="A36" s="408" t="s">
        <v>3429</v>
      </c>
      <c r="B36" s="481"/>
      <c r="C36" s="481"/>
      <c r="D36" s="481"/>
      <c r="E36" s="481"/>
      <c r="F36" s="481"/>
      <c r="G36" s="482"/>
      <c r="H36" s="481"/>
      <c r="I36" s="481"/>
      <c r="J36" s="481"/>
      <c r="K36" s="109"/>
    </row>
    <row r="37" spans="1:11" ht="24" customHeight="1">
      <c r="A37" s="334" t="s">
        <v>3354</v>
      </c>
      <c r="B37" s="483"/>
      <c r="C37" s="483"/>
      <c r="D37" s="483"/>
      <c r="E37" s="483"/>
      <c r="F37" s="483"/>
      <c r="G37" s="484"/>
      <c r="H37" s="483"/>
      <c r="I37" s="483"/>
      <c r="J37" s="483"/>
    </row>
    <row r="38" spans="1:11" ht="24" customHeight="1">
      <c r="A38" s="334" t="s">
        <v>2864</v>
      </c>
      <c r="B38" s="334"/>
      <c r="C38" s="483"/>
      <c r="D38" s="483"/>
      <c r="E38" s="483"/>
      <c r="F38" s="483"/>
      <c r="G38" s="484"/>
      <c r="H38" s="483"/>
      <c r="I38" s="483"/>
      <c r="J38" s="483"/>
    </row>
    <row r="39" spans="1:11" s="215" customFormat="1">
      <c r="A39" s="350" t="s">
        <v>2863</v>
      </c>
      <c r="B39" s="350"/>
      <c r="C39" s="483"/>
      <c r="D39" s="483"/>
      <c r="E39" s="483"/>
      <c r="F39" s="483"/>
      <c r="G39" s="484"/>
      <c r="H39" s="483"/>
      <c r="I39" s="483"/>
      <c r="J39" s="483"/>
    </row>
    <row r="40" spans="1:11">
      <c r="A40" s="350" t="s">
        <v>2865</v>
      </c>
      <c r="B40" s="350"/>
      <c r="C40" s="483"/>
      <c r="D40" s="483"/>
      <c r="E40" s="483"/>
      <c r="F40" s="483"/>
      <c r="G40" s="484"/>
      <c r="H40" s="483"/>
      <c r="I40" s="483"/>
      <c r="J40" s="483"/>
    </row>
    <row r="41" spans="1:11">
      <c r="A41" s="350" t="s">
        <v>2846</v>
      </c>
      <c r="B41" s="350"/>
      <c r="C41" s="483"/>
      <c r="D41" s="483"/>
      <c r="E41" s="334"/>
      <c r="F41" s="485"/>
      <c r="G41" s="486"/>
      <c r="H41" s="483"/>
      <c r="I41" s="483"/>
      <c r="J41" s="483"/>
    </row>
    <row r="42" spans="1:11">
      <c r="A42" s="350" t="s">
        <v>3355</v>
      </c>
      <c r="B42" s="350"/>
      <c r="C42" s="483"/>
      <c r="D42" s="334"/>
      <c r="E42" s="334"/>
      <c r="F42" s="485"/>
      <c r="G42" s="486"/>
      <c r="H42" s="334"/>
      <c r="I42" s="334"/>
      <c r="J42" s="334"/>
      <c r="K42" s="110"/>
    </row>
    <row r="43" spans="1:11" ht="23.75" customHeight="1">
      <c r="A43" s="67" t="s">
        <v>1</v>
      </c>
      <c r="B43" s="68" t="str">
        <f>Contents!$C$23</f>
        <v>24 Feb 2022</v>
      </c>
      <c r="C43" s="71"/>
      <c r="D43" s="71"/>
      <c r="E43" s="71"/>
      <c r="F43" s="71"/>
      <c r="G43" s="95"/>
      <c r="H43" s="71"/>
      <c r="I43" s="71"/>
      <c r="J43" s="71"/>
      <c r="K43" s="110"/>
    </row>
    <row r="44" spans="1:11">
      <c r="A44" s="67" t="s">
        <v>2421</v>
      </c>
      <c r="B44" s="68" t="str">
        <f>Contents!$D$23</f>
        <v>To be Confirmed</v>
      </c>
      <c r="C44" s="71"/>
      <c r="D44" s="71"/>
      <c r="E44" s="71"/>
      <c r="F44" s="71"/>
      <c r="G44" s="95"/>
      <c r="H44" s="71"/>
      <c r="I44" s="71"/>
      <c r="J44" s="71"/>
      <c r="K44" s="1111"/>
    </row>
    <row r="45" spans="1:11" ht="24.75" customHeight="1">
      <c r="B45" s="49"/>
      <c r="C45" s="71"/>
      <c r="D45" s="71"/>
      <c r="E45" s="71"/>
      <c r="F45" s="71"/>
      <c r="G45" s="95"/>
      <c r="H45" s="71"/>
      <c r="I45" s="71"/>
      <c r="J45" s="71"/>
      <c r="K45" s="1111"/>
    </row>
    <row r="46" spans="1:11">
      <c r="B46" s="113"/>
      <c r="C46" s="71"/>
      <c r="D46" s="71"/>
      <c r="E46" s="71"/>
      <c r="F46" s="71"/>
      <c r="G46" s="95"/>
      <c r="H46" s="71"/>
      <c r="I46" s="71"/>
      <c r="J46" s="71"/>
      <c r="K46" s="109"/>
    </row>
    <row r="47" spans="1:11" ht="12.75" customHeight="1">
      <c r="B47" s="71"/>
      <c r="C47" s="71"/>
      <c r="D47" s="71"/>
      <c r="E47" s="71"/>
      <c r="F47" s="71"/>
      <c r="G47" s="95"/>
      <c r="H47" s="71"/>
      <c r="I47" s="71"/>
      <c r="J47" s="71"/>
      <c r="K47" s="109"/>
    </row>
    <row r="48" spans="1:11">
      <c r="B48" s="71"/>
      <c r="C48" s="71"/>
      <c r="D48" s="71"/>
      <c r="E48" s="71"/>
      <c r="F48" s="71"/>
      <c r="G48" s="95"/>
      <c r="H48" s="71"/>
      <c r="I48" s="71"/>
      <c r="J48" s="71"/>
    </row>
    <row r="49" spans="1:11">
      <c r="A49" s="70"/>
      <c r="B49" s="71"/>
      <c r="C49" s="71"/>
      <c r="D49" s="71"/>
      <c r="E49" s="71"/>
      <c r="F49" s="71"/>
      <c r="G49" s="95"/>
      <c r="H49" s="71"/>
      <c r="I49" s="71"/>
      <c r="J49" s="71"/>
    </row>
    <row r="50" spans="1:11">
      <c r="A50" s="70"/>
      <c r="B50" s="71"/>
      <c r="C50" s="71"/>
      <c r="D50" s="71"/>
      <c r="E50" s="71"/>
      <c r="F50" s="71"/>
      <c r="G50" s="95"/>
      <c r="H50" s="71"/>
      <c r="I50" s="71"/>
      <c r="J50" s="71"/>
    </row>
    <row r="51" spans="1:11">
      <c r="A51" s="70"/>
      <c r="B51" s="71"/>
      <c r="C51" s="71"/>
      <c r="D51" s="71"/>
      <c r="E51" s="71"/>
      <c r="F51" s="71"/>
      <c r="G51" s="95"/>
      <c r="H51" s="71"/>
      <c r="I51" s="71"/>
      <c r="J51" s="71"/>
    </row>
    <row r="52" spans="1:11">
      <c r="A52" s="70"/>
      <c r="B52" s="71"/>
      <c r="C52" s="71"/>
      <c r="D52" s="71"/>
      <c r="E52" s="71"/>
      <c r="F52" s="71"/>
      <c r="G52" s="95"/>
      <c r="H52" s="71"/>
      <c r="I52" s="71"/>
      <c r="J52" s="71"/>
      <c r="K52" s="110"/>
    </row>
    <row r="53" spans="1:11">
      <c r="A53" s="70"/>
      <c r="B53" s="71"/>
      <c r="C53" s="71"/>
      <c r="D53" s="71"/>
      <c r="E53" s="71"/>
      <c r="F53" s="71"/>
      <c r="G53" s="95"/>
      <c r="H53" s="71"/>
      <c r="I53" s="71"/>
      <c r="J53" s="71"/>
      <c r="K53" s="110"/>
    </row>
    <row r="54" spans="1:11">
      <c r="A54" s="70"/>
      <c r="B54" s="71"/>
      <c r="C54" s="71"/>
      <c r="D54" s="71"/>
      <c r="E54" s="71"/>
      <c r="F54" s="71"/>
      <c r="G54" s="95"/>
      <c r="H54" s="71"/>
      <c r="I54" s="71"/>
      <c r="J54" s="71"/>
      <c r="K54" s="110"/>
    </row>
    <row r="55" spans="1:11">
      <c r="A55" s="112"/>
      <c r="B55" s="71"/>
      <c r="C55" s="49"/>
      <c r="D55" s="49"/>
      <c r="E55" s="49"/>
      <c r="F55" s="49"/>
      <c r="G55" s="94"/>
      <c r="H55" s="49"/>
      <c r="I55" s="49"/>
      <c r="J55" s="49"/>
      <c r="K55" s="110"/>
    </row>
    <row r="56" spans="1:11">
      <c r="A56" s="112"/>
      <c r="B56" s="71"/>
      <c r="C56" s="49"/>
      <c r="D56" s="49"/>
      <c r="E56" s="49"/>
      <c r="F56" s="49"/>
      <c r="G56" s="94"/>
      <c r="H56" s="49"/>
      <c r="I56" s="49"/>
      <c r="J56" s="49"/>
      <c r="K56" s="110"/>
    </row>
    <row r="57" spans="1:11">
      <c r="A57" s="112"/>
      <c r="B57" s="71"/>
      <c r="C57" s="50"/>
      <c r="D57" s="50"/>
      <c r="E57" s="50"/>
      <c r="F57" s="50"/>
      <c r="G57" s="96"/>
      <c r="H57" s="50"/>
      <c r="I57" s="50"/>
      <c r="J57" s="50"/>
      <c r="K57" s="110"/>
    </row>
    <row r="58" spans="1:11">
      <c r="B58" s="71"/>
      <c r="C58" s="50"/>
      <c r="D58" s="50"/>
      <c r="E58" s="50"/>
      <c r="F58" s="50"/>
      <c r="G58" s="96"/>
      <c r="H58" s="50"/>
      <c r="I58" s="50"/>
      <c r="J58" s="50"/>
      <c r="K58" s="1110"/>
    </row>
    <row r="59" spans="1:11" ht="24.75" customHeight="1">
      <c r="B59" s="71"/>
      <c r="C59" s="50"/>
      <c r="D59" s="50"/>
      <c r="E59" s="50"/>
      <c r="F59" s="50"/>
      <c r="G59" s="96"/>
      <c r="H59" s="50"/>
      <c r="I59" s="50"/>
      <c r="J59" s="50"/>
      <c r="K59" s="1110"/>
    </row>
    <row r="60" spans="1:11">
      <c r="B60" s="71"/>
      <c r="C60" s="50"/>
      <c r="D60" s="50"/>
      <c r="E60" s="50"/>
      <c r="F60" s="50"/>
      <c r="G60" s="96"/>
      <c r="H60" s="50"/>
      <c r="I60" s="50"/>
      <c r="J60" s="50"/>
      <c r="K60" s="111"/>
    </row>
    <row r="61" spans="1:11" ht="12.75" customHeight="1">
      <c r="B61" s="49"/>
      <c r="C61" s="50"/>
      <c r="D61" s="50"/>
      <c r="E61" s="50"/>
      <c r="F61" s="50"/>
      <c r="G61" s="96"/>
      <c r="H61" s="50"/>
      <c r="I61" s="50"/>
      <c r="J61" s="50"/>
      <c r="K61" s="111"/>
    </row>
    <row r="62" spans="1:11">
      <c r="B62" s="49"/>
      <c r="C62" s="50"/>
      <c r="D62" s="50"/>
      <c r="E62" s="50"/>
      <c r="F62" s="50"/>
      <c r="G62" s="96"/>
      <c r="H62" s="50"/>
      <c r="I62" s="50"/>
      <c r="J62" s="50"/>
    </row>
    <row r="63" spans="1:11">
      <c r="A63" s="50"/>
      <c r="B63" s="50"/>
      <c r="C63" s="50"/>
      <c r="D63" s="50"/>
      <c r="E63" s="50"/>
      <c r="F63" s="50"/>
      <c r="G63" s="96"/>
      <c r="H63" s="50"/>
      <c r="I63" s="50"/>
      <c r="J63" s="50"/>
    </row>
    <row r="64" spans="1:11">
      <c r="A64" s="50"/>
      <c r="B64" s="50"/>
      <c r="C64" s="50"/>
      <c r="D64" s="50"/>
      <c r="E64" s="50"/>
      <c r="F64" s="50"/>
      <c r="G64" s="96"/>
      <c r="H64" s="50"/>
      <c r="I64" s="50"/>
      <c r="J64" s="50"/>
    </row>
    <row r="65" spans="1:10">
      <c r="A65" s="50"/>
      <c r="B65" s="50"/>
      <c r="C65" s="50"/>
      <c r="D65" s="50"/>
      <c r="E65" s="50"/>
      <c r="F65" s="50"/>
      <c r="G65" s="96"/>
      <c r="H65" s="50"/>
      <c r="I65" s="50"/>
      <c r="J65" s="50"/>
    </row>
    <row r="66" spans="1:10">
      <c r="A66" s="50"/>
      <c r="B66" s="50"/>
      <c r="C66" s="50"/>
      <c r="D66" s="50"/>
      <c r="E66" s="50"/>
      <c r="F66" s="50"/>
      <c r="G66" s="96"/>
      <c r="H66" s="50"/>
      <c r="I66" s="50"/>
      <c r="J66" s="50"/>
    </row>
    <row r="67" spans="1:10">
      <c r="A67" s="50"/>
      <c r="B67" s="50"/>
      <c r="C67" s="50"/>
      <c r="D67" s="50"/>
      <c r="E67" s="50"/>
      <c r="F67" s="50"/>
      <c r="G67" s="96"/>
      <c r="H67" s="50"/>
      <c r="I67" s="50"/>
      <c r="J67" s="50"/>
    </row>
    <row r="68" spans="1:10">
      <c r="A68" s="50"/>
      <c r="B68" s="50"/>
      <c r="C68" s="50"/>
      <c r="D68" s="50"/>
      <c r="E68" s="50"/>
      <c r="F68" s="50"/>
      <c r="G68" s="96"/>
      <c r="H68" s="50"/>
      <c r="I68" s="50"/>
      <c r="J68" s="50"/>
    </row>
    <row r="69" spans="1:10">
      <c r="A69" s="50"/>
      <c r="B69" s="50"/>
      <c r="C69" s="50"/>
      <c r="D69" s="50"/>
      <c r="E69" s="50"/>
      <c r="F69" s="50"/>
      <c r="G69" s="96"/>
      <c r="H69" s="50"/>
      <c r="I69" s="50"/>
      <c r="J69" s="50"/>
    </row>
    <row r="70" spans="1:10">
      <c r="A70" s="50"/>
      <c r="B70" s="50"/>
      <c r="C70" s="50"/>
      <c r="D70" s="50"/>
      <c r="E70" s="50"/>
      <c r="F70" s="50"/>
      <c r="G70" s="96"/>
      <c r="H70" s="50"/>
      <c r="I70" s="50"/>
      <c r="J70" s="50"/>
    </row>
    <row r="71" spans="1:10">
      <c r="A71" s="50"/>
      <c r="B71" s="50"/>
      <c r="C71" s="50"/>
      <c r="D71" s="50"/>
      <c r="E71" s="50"/>
      <c r="F71" s="50"/>
      <c r="G71" s="96"/>
      <c r="H71" s="50"/>
      <c r="I71" s="50"/>
      <c r="J71" s="50"/>
    </row>
    <row r="72" spans="1:10">
      <c r="A72" s="50"/>
      <c r="B72" s="50"/>
      <c r="C72" s="50"/>
      <c r="D72" s="50"/>
      <c r="E72" s="50"/>
      <c r="F72" s="50"/>
      <c r="G72" s="96"/>
      <c r="H72" s="50"/>
      <c r="I72" s="50"/>
      <c r="J72" s="50"/>
    </row>
    <row r="73" spans="1:10">
      <c r="A73" s="50"/>
      <c r="B73" s="50"/>
      <c r="C73" s="50"/>
      <c r="D73" s="50"/>
      <c r="E73" s="50"/>
      <c r="F73" s="50"/>
      <c r="G73" s="96"/>
      <c r="H73" s="50"/>
      <c r="I73" s="50"/>
      <c r="J73" s="50"/>
    </row>
    <row r="74" spans="1:10">
      <c r="A74" s="50"/>
      <c r="B74" s="50"/>
      <c r="C74" s="50"/>
      <c r="D74" s="50"/>
      <c r="E74" s="50"/>
      <c r="F74" s="50"/>
      <c r="G74" s="96"/>
      <c r="H74" s="50"/>
      <c r="I74" s="50"/>
      <c r="J74" s="50"/>
    </row>
    <row r="75" spans="1:10">
      <c r="A75" s="50"/>
      <c r="B75" s="50"/>
      <c r="C75" s="50"/>
      <c r="D75" s="50"/>
      <c r="E75" s="50"/>
      <c r="F75" s="50"/>
      <c r="G75" s="96"/>
      <c r="H75" s="50"/>
      <c r="I75" s="50"/>
      <c r="J75" s="50"/>
    </row>
    <row r="76" spans="1:10">
      <c r="A76" s="50"/>
      <c r="B76" s="50"/>
      <c r="C76" s="50"/>
      <c r="D76" s="50"/>
      <c r="E76" s="50"/>
      <c r="F76" s="50"/>
      <c r="G76" s="96"/>
      <c r="H76" s="50"/>
      <c r="I76" s="50"/>
      <c r="J76" s="50"/>
    </row>
    <row r="77" spans="1:10">
      <c r="A77" s="50"/>
      <c r="B77" s="50"/>
      <c r="C77" s="50"/>
      <c r="D77" s="50"/>
      <c r="E77" s="50"/>
      <c r="F77" s="50"/>
      <c r="G77" s="96"/>
      <c r="H77" s="50"/>
      <c r="I77" s="50"/>
      <c r="J77" s="50"/>
    </row>
    <row r="78" spans="1:10" ht="24" customHeight="1">
      <c r="A78" s="50"/>
      <c r="B78" s="50"/>
      <c r="C78" s="50"/>
      <c r="D78" s="50"/>
      <c r="E78" s="50"/>
      <c r="F78" s="50"/>
      <c r="G78" s="96"/>
      <c r="H78" s="50"/>
      <c r="I78" s="50"/>
      <c r="J78" s="50"/>
    </row>
    <row r="79" spans="1:10" ht="21" customHeight="1">
      <c r="A79" s="50"/>
      <c r="B79" s="50"/>
      <c r="C79" s="50"/>
      <c r="D79" s="50"/>
      <c r="E79" s="50"/>
      <c r="F79" s="50"/>
      <c r="G79" s="96"/>
      <c r="H79" s="50"/>
      <c r="I79" s="50"/>
      <c r="J79" s="50"/>
    </row>
    <row r="80" spans="1:10" ht="12.75" customHeight="1">
      <c r="A80" s="50"/>
      <c r="B80" s="50"/>
      <c r="C80" s="50"/>
      <c r="D80" s="50"/>
      <c r="E80" s="50"/>
      <c r="F80" s="50"/>
      <c r="G80" s="96"/>
      <c r="H80" s="50"/>
      <c r="I80" s="50"/>
      <c r="J80" s="50"/>
    </row>
    <row r="81" spans="1:10">
      <c r="A81" s="50"/>
      <c r="B81" s="50"/>
      <c r="C81" s="50"/>
      <c r="D81" s="50"/>
      <c r="E81" s="50"/>
      <c r="F81" s="50"/>
      <c r="G81" s="96"/>
      <c r="H81" s="50"/>
      <c r="I81" s="50"/>
      <c r="J81" s="50"/>
    </row>
    <row r="82" spans="1:10" ht="13.5" customHeight="1">
      <c r="A82" s="50"/>
      <c r="B82" s="50"/>
      <c r="C82" s="50"/>
      <c r="D82" s="50"/>
      <c r="E82" s="50"/>
      <c r="F82" s="50"/>
      <c r="G82" s="96"/>
      <c r="H82" s="50"/>
      <c r="I82" s="50"/>
      <c r="J82" s="50"/>
    </row>
    <row r="83" spans="1:10" ht="13.15" customHeight="1">
      <c r="A83" s="50"/>
      <c r="B83" s="50"/>
      <c r="C83" s="50"/>
      <c r="D83" s="50"/>
      <c r="E83" s="50"/>
      <c r="F83" s="50"/>
      <c r="G83" s="96"/>
      <c r="H83" s="50"/>
      <c r="I83" s="50"/>
      <c r="J83" s="50"/>
    </row>
    <row r="84" spans="1:10" ht="13.15" customHeight="1">
      <c r="A84" s="50"/>
      <c r="B84" s="50"/>
      <c r="C84" s="50"/>
      <c r="D84" s="50"/>
      <c r="E84" s="50"/>
      <c r="F84" s="50"/>
      <c r="G84" s="96"/>
      <c r="H84" s="50"/>
      <c r="I84" s="50"/>
      <c r="J84" s="50"/>
    </row>
    <row r="85" spans="1:10">
      <c r="A85" s="50"/>
      <c r="B85" s="50"/>
      <c r="C85" s="50"/>
      <c r="D85" s="50"/>
      <c r="E85" s="50"/>
      <c r="F85" s="50"/>
      <c r="G85" s="96"/>
      <c r="H85" s="50"/>
      <c r="I85" s="50"/>
      <c r="J85" s="50"/>
    </row>
    <row r="86" spans="1:10">
      <c r="A86" s="50"/>
      <c r="B86" s="50"/>
      <c r="C86" s="50"/>
      <c r="D86" s="50"/>
      <c r="E86" s="50"/>
      <c r="F86" s="50"/>
      <c r="G86" s="96"/>
      <c r="H86" s="50"/>
      <c r="I86" s="50"/>
      <c r="J86" s="50"/>
    </row>
    <row r="87" spans="1:10">
      <c r="A87" s="50"/>
      <c r="B87" s="50"/>
      <c r="D87" s="50"/>
      <c r="E87" s="50"/>
      <c r="F87" s="50"/>
      <c r="G87" s="96"/>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7"/>
      <c r="H107" s="48"/>
      <c r="I107" s="48"/>
      <c r="J107" s="48"/>
    </row>
    <row r="108" spans="1:10" s="50" customFormat="1">
      <c r="A108" s="48"/>
      <c r="B108" s="48"/>
      <c r="C108" s="48"/>
      <c r="D108" s="48"/>
      <c r="E108" s="48"/>
      <c r="F108" s="48"/>
      <c r="G108" s="97"/>
      <c r="H108" s="48"/>
      <c r="I108" s="48"/>
      <c r="J108" s="48"/>
    </row>
    <row r="109" spans="1:10" s="50" customFormat="1">
      <c r="A109" s="48"/>
      <c r="B109" s="48"/>
      <c r="C109" s="48"/>
      <c r="D109" s="48"/>
      <c r="E109" s="48"/>
      <c r="F109" s="48"/>
      <c r="G109" s="97"/>
      <c r="H109" s="48"/>
      <c r="I109" s="48"/>
      <c r="J109" s="48"/>
    </row>
    <row r="110" spans="1:10" s="50" customFormat="1">
      <c r="A110" s="48"/>
      <c r="B110" s="48"/>
      <c r="C110" s="48"/>
      <c r="D110" s="48"/>
      <c r="E110" s="48"/>
      <c r="F110" s="48"/>
      <c r="G110" s="97"/>
      <c r="H110" s="48"/>
      <c r="I110" s="48"/>
      <c r="J110" s="48"/>
    </row>
    <row r="111" spans="1:10" s="50" customFormat="1">
      <c r="A111" s="48"/>
      <c r="B111" s="48"/>
      <c r="C111" s="48"/>
      <c r="D111" s="48"/>
      <c r="E111" s="48"/>
      <c r="F111" s="48"/>
      <c r="G111" s="97"/>
      <c r="H111" s="48"/>
      <c r="I111" s="48"/>
      <c r="J111" s="48"/>
    </row>
    <row r="112" spans="1:10" s="50" customFormat="1">
      <c r="A112" s="48"/>
      <c r="B112" s="48"/>
      <c r="C112" s="48"/>
      <c r="D112" s="48"/>
      <c r="E112" s="48"/>
      <c r="F112" s="48"/>
      <c r="G112" s="97"/>
      <c r="H112" s="48"/>
      <c r="I112" s="48"/>
      <c r="J112" s="48"/>
    </row>
    <row r="113" spans="1:10" s="50" customFormat="1">
      <c r="A113" s="48"/>
      <c r="B113" s="48"/>
      <c r="C113" s="48"/>
      <c r="D113" s="48"/>
      <c r="E113" s="48"/>
      <c r="F113" s="48"/>
      <c r="G113" s="97"/>
      <c r="H113" s="48"/>
      <c r="I113" s="48"/>
      <c r="J113" s="48"/>
    </row>
    <row r="114" spans="1:10" s="50" customFormat="1">
      <c r="A114" s="48"/>
      <c r="B114" s="48"/>
      <c r="C114" s="48"/>
      <c r="D114" s="48"/>
      <c r="E114" s="48"/>
      <c r="F114" s="48"/>
      <c r="G114" s="97"/>
      <c r="H114" s="48"/>
      <c r="I114" s="48"/>
      <c r="J114" s="48"/>
    </row>
    <row r="115" spans="1:10" s="50" customFormat="1">
      <c r="A115" s="48"/>
      <c r="B115" s="48"/>
      <c r="C115" s="48"/>
      <c r="D115" s="48"/>
      <c r="E115" s="48"/>
      <c r="F115" s="48"/>
      <c r="G115" s="97"/>
      <c r="H115" s="48"/>
      <c r="I115" s="48"/>
      <c r="J115" s="48"/>
    </row>
    <row r="116" spans="1:10" s="50" customFormat="1">
      <c r="A116" s="48"/>
      <c r="B116" s="48"/>
      <c r="C116" s="48"/>
      <c r="D116" s="48"/>
      <c r="E116" s="48"/>
      <c r="F116" s="48"/>
      <c r="G116" s="97"/>
      <c r="H116" s="48"/>
      <c r="I116" s="48"/>
      <c r="J116" s="48"/>
    </row>
    <row r="117" spans="1:10" s="50" customFormat="1">
      <c r="A117" s="48"/>
      <c r="B117" s="48"/>
      <c r="C117" s="48"/>
      <c r="D117" s="48"/>
      <c r="E117" s="48"/>
      <c r="F117" s="48"/>
      <c r="G117" s="97"/>
      <c r="H117" s="48"/>
      <c r="I117" s="48"/>
      <c r="J117" s="48"/>
    </row>
    <row r="118" spans="1:10" s="50" customFormat="1">
      <c r="A118" s="48"/>
      <c r="B118" s="48"/>
      <c r="C118" s="48"/>
      <c r="D118" s="48"/>
      <c r="E118" s="48"/>
      <c r="F118" s="48"/>
      <c r="G118" s="97"/>
      <c r="H118" s="48"/>
      <c r="I118" s="48"/>
      <c r="J118" s="48"/>
    </row>
    <row r="119" spans="1:10" s="50" customFormat="1">
      <c r="A119" s="48"/>
      <c r="B119" s="48"/>
      <c r="C119" s="48"/>
      <c r="D119" s="48"/>
      <c r="E119" s="48"/>
      <c r="F119" s="48"/>
      <c r="G119" s="97"/>
      <c r="H119" s="48"/>
      <c r="I119" s="48"/>
      <c r="J119" s="48"/>
    </row>
    <row r="120" spans="1:10" s="50" customFormat="1">
      <c r="A120" s="48"/>
      <c r="B120" s="48"/>
      <c r="C120" s="48"/>
      <c r="D120" s="48"/>
      <c r="E120" s="48"/>
      <c r="F120" s="48"/>
      <c r="G120" s="97"/>
      <c r="H120" s="48"/>
      <c r="I120" s="48"/>
      <c r="J120" s="48"/>
    </row>
    <row r="121" spans="1:10" s="50" customFormat="1">
      <c r="A121" s="48"/>
      <c r="B121" s="48"/>
      <c r="C121" s="48"/>
      <c r="D121" s="48"/>
      <c r="E121" s="48"/>
      <c r="F121" s="48"/>
      <c r="G121" s="97"/>
      <c r="H121" s="48"/>
      <c r="I121" s="48"/>
      <c r="J121" s="48"/>
    </row>
    <row r="122" spans="1:10" s="50" customFormat="1">
      <c r="A122" s="48"/>
      <c r="B122" s="48"/>
      <c r="C122" s="48"/>
      <c r="D122" s="48"/>
      <c r="E122" s="48"/>
      <c r="F122" s="48"/>
      <c r="G122" s="97"/>
      <c r="H122" s="48"/>
      <c r="I122" s="48"/>
      <c r="J122" s="48"/>
    </row>
    <row r="123" spans="1:10" s="50" customFormat="1">
      <c r="A123" s="48"/>
      <c r="B123" s="48"/>
      <c r="C123" s="48"/>
      <c r="D123" s="48"/>
      <c r="E123" s="48"/>
      <c r="F123" s="48"/>
      <c r="G123" s="97"/>
      <c r="H123" s="48"/>
      <c r="I123" s="48"/>
      <c r="J123" s="48"/>
    </row>
    <row r="124" spans="1:10" s="50" customFormat="1">
      <c r="A124" s="48"/>
      <c r="B124" s="48"/>
      <c r="C124" s="48"/>
      <c r="D124" s="48"/>
      <c r="E124" s="48"/>
      <c r="F124" s="48"/>
      <c r="G124" s="97"/>
      <c r="H124" s="48"/>
      <c r="I124" s="48"/>
      <c r="J124" s="48"/>
    </row>
    <row r="125" spans="1:10" s="50" customFormat="1">
      <c r="A125" s="48"/>
      <c r="B125" s="48"/>
      <c r="C125" s="48"/>
      <c r="D125" s="48"/>
      <c r="E125" s="48"/>
      <c r="F125" s="48"/>
      <c r="G125" s="97"/>
      <c r="H125" s="48"/>
      <c r="I125" s="48"/>
      <c r="J125" s="48"/>
    </row>
    <row r="126" spans="1:10" s="50" customFormat="1">
      <c r="A126" s="48"/>
      <c r="B126" s="48"/>
      <c r="C126" s="48"/>
      <c r="D126" s="48"/>
      <c r="E126" s="48"/>
      <c r="F126" s="48"/>
      <c r="G126" s="97"/>
      <c r="H126" s="48"/>
      <c r="I126" s="48"/>
      <c r="J126" s="48"/>
    </row>
    <row r="127" spans="1:10" s="50" customFormat="1">
      <c r="A127" s="48"/>
      <c r="B127" s="48"/>
      <c r="C127" s="48"/>
      <c r="D127" s="48"/>
      <c r="E127" s="48"/>
      <c r="F127" s="48"/>
      <c r="G127" s="97"/>
      <c r="H127" s="48"/>
      <c r="I127" s="48"/>
      <c r="J127" s="48"/>
    </row>
    <row r="128" spans="1:10" s="50" customFormat="1">
      <c r="A128" s="48"/>
      <c r="B128" s="48"/>
      <c r="C128" s="48"/>
      <c r="D128" s="48"/>
      <c r="E128" s="48"/>
      <c r="F128" s="48"/>
      <c r="G128" s="97"/>
      <c r="H128" s="48"/>
      <c r="I128" s="48"/>
      <c r="J128" s="48"/>
    </row>
    <row r="129" spans="1:10" s="50" customFormat="1">
      <c r="A129" s="48"/>
      <c r="B129" s="48"/>
      <c r="C129" s="48"/>
      <c r="D129" s="48"/>
      <c r="E129" s="48"/>
      <c r="F129" s="48"/>
      <c r="G129" s="97"/>
      <c r="H129" s="48"/>
      <c r="I129" s="48"/>
      <c r="J129" s="48"/>
    </row>
    <row r="130" spans="1:10" s="50" customFormat="1">
      <c r="A130" s="48"/>
      <c r="B130" s="48"/>
      <c r="C130" s="48"/>
      <c r="D130" s="48"/>
      <c r="E130" s="48"/>
      <c r="F130" s="48"/>
      <c r="G130" s="97"/>
      <c r="H130" s="48"/>
      <c r="I130" s="48"/>
      <c r="J130" s="48"/>
    </row>
    <row r="131" spans="1:10" s="50" customFormat="1">
      <c r="A131" s="48"/>
      <c r="B131" s="48"/>
      <c r="C131" s="48"/>
      <c r="D131" s="48"/>
      <c r="E131" s="48"/>
      <c r="F131" s="48"/>
      <c r="G131" s="97"/>
      <c r="H131" s="48"/>
      <c r="I131" s="48"/>
      <c r="J131" s="48"/>
    </row>
    <row r="132" spans="1:10" s="50" customFormat="1">
      <c r="A132" s="48"/>
      <c r="B132" s="48"/>
      <c r="C132" s="48"/>
      <c r="D132" s="48"/>
      <c r="E132" s="48"/>
      <c r="F132" s="48"/>
      <c r="G132" s="97"/>
      <c r="H132" s="48"/>
      <c r="I132" s="48"/>
      <c r="J132" s="48"/>
    </row>
    <row r="133" spans="1:10" s="50" customFormat="1">
      <c r="A133" s="48"/>
      <c r="B133" s="48"/>
      <c r="C133" s="48"/>
      <c r="D133" s="48"/>
      <c r="E133" s="48"/>
      <c r="F133" s="48"/>
      <c r="G133" s="97"/>
      <c r="H133" s="48"/>
      <c r="I133" s="48"/>
      <c r="J133" s="48"/>
    </row>
    <row r="134" spans="1:10" s="50" customFormat="1">
      <c r="A134" s="48"/>
      <c r="B134" s="48"/>
      <c r="C134" s="48"/>
      <c r="D134" s="48"/>
      <c r="E134" s="48"/>
      <c r="F134" s="48"/>
      <c r="G134" s="97"/>
      <c r="H134" s="48"/>
      <c r="I134" s="48"/>
      <c r="J134" s="48"/>
    </row>
    <row r="135" spans="1:10" s="50" customFormat="1">
      <c r="A135" s="48"/>
      <c r="B135" s="48"/>
      <c r="C135" s="48"/>
      <c r="D135" s="48"/>
      <c r="E135" s="48"/>
      <c r="F135" s="48"/>
      <c r="G135" s="97"/>
      <c r="H135" s="48"/>
      <c r="I135" s="48"/>
      <c r="J135" s="48"/>
    </row>
    <row r="136" spans="1:10" s="50" customFormat="1">
      <c r="A136" s="48"/>
      <c r="B136" s="48"/>
      <c r="C136" s="48"/>
      <c r="D136" s="48"/>
      <c r="E136" s="48"/>
      <c r="F136" s="48"/>
      <c r="G136" s="97"/>
      <c r="H136" s="48"/>
      <c r="I136" s="48"/>
      <c r="J136" s="48"/>
    </row>
    <row r="137" spans="1:10" s="50" customFormat="1">
      <c r="A137" s="48"/>
      <c r="B137" s="48"/>
      <c r="C137" s="48"/>
      <c r="D137" s="48"/>
      <c r="E137" s="48"/>
      <c r="F137" s="48"/>
      <c r="G137" s="97"/>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3"/>
  <sheetViews>
    <sheetView zoomScaleNormal="100" workbookViewId="0">
      <pane ySplit="9" topLeftCell="A10" activePane="bottomLeft" state="frozen"/>
      <selection activeCell="I27" sqref="I27"/>
      <selection pane="bottomLeft"/>
    </sheetView>
  </sheetViews>
  <sheetFormatPr defaultColWidth="8.7265625" defaultRowHeight="12.5"/>
  <cols>
    <col min="1" max="1" width="26.54296875" style="138" customWidth="1"/>
    <col min="2" max="2" width="24.6328125" style="138" customWidth="1"/>
    <col min="3" max="7" width="20.6328125" style="138" customWidth="1"/>
    <col min="8" max="8" width="24.6328125" style="138" customWidth="1"/>
    <col min="9" max="9" width="11.26953125" style="138" bestFit="1" customWidth="1"/>
    <col min="10" max="11" width="10" style="138" customWidth="1"/>
    <col min="12" max="12" width="21" style="138" bestFit="1" customWidth="1"/>
    <col min="13" max="16384" width="8.7265625" style="138"/>
  </cols>
  <sheetData>
    <row r="1" spans="1:10" ht="28">
      <c r="A1" s="279" t="s">
        <v>3382</v>
      </c>
      <c r="B1" s="393"/>
      <c r="C1" s="393"/>
      <c r="D1" s="393"/>
      <c r="E1" s="393"/>
      <c r="F1" s="393"/>
      <c r="G1" s="393"/>
    </row>
    <row r="2" spans="1:10" s="335" customFormat="1" ht="15.5">
      <c r="A2" s="1079" t="s">
        <v>3384</v>
      </c>
      <c r="B2" s="336"/>
      <c r="C2" s="336"/>
      <c r="D2" s="336"/>
      <c r="E2" s="319"/>
      <c r="F2" s="319"/>
      <c r="G2" s="319"/>
      <c r="H2" s="319"/>
      <c r="I2" s="319"/>
      <c r="J2" s="319"/>
    </row>
    <row r="3" spans="1:10" s="335" customFormat="1" ht="15.5">
      <c r="A3" s="467" t="s">
        <v>2872</v>
      </c>
      <c r="B3" s="336"/>
      <c r="C3" s="336"/>
      <c r="D3" s="336"/>
      <c r="E3" s="319"/>
      <c r="F3" s="319"/>
      <c r="G3" s="319"/>
      <c r="H3" s="319"/>
      <c r="I3" s="319"/>
      <c r="J3" s="319"/>
    </row>
    <row r="4" spans="1:10" s="335" customFormat="1" ht="15.5">
      <c r="A4" s="467" t="s">
        <v>2873</v>
      </c>
      <c r="B4" s="336"/>
      <c r="C4" s="336"/>
      <c r="D4" s="336"/>
      <c r="E4" s="319"/>
      <c r="F4" s="319"/>
      <c r="G4" s="319"/>
      <c r="H4" s="319"/>
      <c r="I4" s="319"/>
      <c r="J4" s="319"/>
    </row>
    <row r="5" spans="1:10" s="335" customFormat="1" ht="15.5">
      <c r="A5" s="467" t="s">
        <v>2874</v>
      </c>
      <c r="B5" s="336"/>
      <c r="C5" s="336"/>
      <c r="D5" s="336"/>
      <c r="E5" s="319"/>
      <c r="F5" s="319"/>
      <c r="G5" s="319"/>
      <c r="H5" s="319"/>
      <c r="I5" s="319"/>
      <c r="J5" s="319"/>
    </row>
    <row r="6" spans="1:10" s="335" customFormat="1" ht="15.5">
      <c r="A6" s="318" t="s">
        <v>2751</v>
      </c>
      <c r="B6" s="336"/>
      <c r="C6" s="336"/>
      <c r="D6" s="336"/>
      <c r="E6" s="319"/>
      <c r="F6" s="319"/>
      <c r="G6" s="319"/>
      <c r="H6" s="319"/>
      <c r="I6" s="319"/>
      <c r="J6" s="319"/>
    </row>
    <row r="7" spans="1:10" s="335" customFormat="1" ht="15.5">
      <c r="A7" s="318" t="s">
        <v>2753</v>
      </c>
      <c r="B7" s="336"/>
      <c r="C7" s="336"/>
      <c r="D7" s="336"/>
      <c r="E7" s="319"/>
      <c r="F7" s="319"/>
      <c r="G7" s="319"/>
      <c r="H7" s="319"/>
      <c r="I7" s="319"/>
      <c r="J7" s="319"/>
    </row>
    <row r="8" spans="1:10" s="335" customFormat="1" ht="15.5">
      <c r="A8" s="318" t="s">
        <v>2752</v>
      </c>
      <c r="B8" s="779"/>
      <c r="C8" s="336"/>
      <c r="D8" s="336"/>
      <c r="E8" s="319"/>
      <c r="F8" s="319"/>
      <c r="G8" s="319"/>
      <c r="H8" s="319"/>
      <c r="I8" s="319"/>
      <c r="J8" s="319"/>
    </row>
    <row r="9" spans="1:10" ht="68.5" customHeight="1">
      <c r="A9" s="497" t="s">
        <v>2875</v>
      </c>
      <c r="B9" s="320" t="s">
        <v>2876</v>
      </c>
      <c r="C9" s="321" t="s">
        <v>3256</v>
      </c>
      <c r="D9" s="321" t="s">
        <v>3257</v>
      </c>
      <c r="E9" s="321" t="s">
        <v>3258</v>
      </c>
      <c r="F9" s="321" t="s">
        <v>3259</v>
      </c>
      <c r="G9" s="321" t="s">
        <v>3260</v>
      </c>
      <c r="H9" s="491" t="s">
        <v>2877</v>
      </c>
    </row>
    <row r="10" spans="1:10" s="97" customFormat="1" ht="15.5">
      <c r="A10" s="498" t="s">
        <v>3340</v>
      </c>
      <c r="B10" s="499">
        <v>82165</v>
      </c>
      <c r="C10" s="499">
        <v>27699</v>
      </c>
      <c r="D10" s="499">
        <v>4846</v>
      </c>
      <c r="E10" s="499">
        <v>7318</v>
      </c>
      <c r="F10" s="499">
        <v>8444</v>
      </c>
      <c r="G10" s="499" t="s">
        <v>117</v>
      </c>
      <c r="H10" s="500">
        <v>77996</v>
      </c>
      <c r="I10" s="107"/>
    </row>
    <row r="11" spans="1:10" ht="15.5">
      <c r="A11" s="492" t="s">
        <v>2459</v>
      </c>
      <c r="B11" s="493">
        <v>2871</v>
      </c>
      <c r="C11" s="493">
        <v>479</v>
      </c>
      <c r="D11" s="493">
        <v>701</v>
      </c>
      <c r="E11" s="493">
        <v>653</v>
      </c>
      <c r="F11" s="493">
        <v>105</v>
      </c>
      <c r="G11" s="499" t="s">
        <v>117</v>
      </c>
      <c r="H11" s="501">
        <v>2295</v>
      </c>
      <c r="I11" s="58"/>
    </row>
    <row r="12" spans="1:10" ht="15.5">
      <c r="A12" s="492" t="s">
        <v>2460</v>
      </c>
      <c r="B12" s="493">
        <v>7619</v>
      </c>
      <c r="C12" s="493">
        <v>1449</v>
      </c>
      <c r="D12" s="493">
        <v>1433</v>
      </c>
      <c r="E12" s="493">
        <v>1361</v>
      </c>
      <c r="F12" s="493">
        <v>418</v>
      </c>
      <c r="G12" s="499" t="s">
        <v>117</v>
      </c>
      <c r="H12" s="501">
        <v>5979</v>
      </c>
      <c r="I12" s="58"/>
    </row>
    <row r="13" spans="1:10" ht="15.5">
      <c r="A13" s="492" t="s">
        <v>2504</v>
      </c>
      <c r="B13" s="493">
        <v>5613</v>
      </c>
      <c r="C13" s="493">
        <v>1132</v>
      </c>
      <c r="D13" s="493">
        <v>889</v>
      </c>
      <c r="E13" s="493">
        <v>813</v>
      </c>
      <c r="F13" s="493">
        <v>409</v>
      </c>
      <c r="G13" s="499" t="s">
        <v>117</v>
      </c>
      <c r="H13" s="501">
        <v>4445</v>
      </c>
      <c r="I13" s="58"/>
    </row>
    <row r="14" spans="1:10" ht="15.5">
      <c r="A14" s="492" t="s">
        <v>2502</v>
      </c>
      <c r="B14" s="493">
        <v>11129</v>
      </c>
      <c r="C14" s="493">
        <v>2161</v>
      </c>
      <c r="D14" s="493">
        <v>2034</v>
      </c>
      <c r="E14" s="493">
        <v>1722</v>
      </c>
      <c r="F14" s="493">
        <v>718</v>
      </c>
      <c r="G14" s="499" t="s">
        <v>117</v>
      </c>
      <c r="H14" s="501">
        <v>8701</v>
      </c>
      <c r="I14" s="58"/>
    </row>
    <row r="15" spans="1:10" ht="15.5">
      <c r="A15" s="492" t="s">
        <v>2531</v>
      </c>
      <c r="B15" s="493">
        <v>12364</v>
      </c>
      <c r="C15" s="493">
        <v>2131</v>
      </c>
      <c r="D15" s="493">
        <v>2254</v>
      </c>
      <c r="E15" s="493">
        <v>1982</v>
      </c>
      <c r="F15" s="493">
        <v>849</v>
      </c>
      <c r="G15" s="499" t="s">
        <v>117</v>
      </c>
      <c r="H15" s="501">
        <v>9502</v>
      </c>
      <c r="I15" s="58"/>
    </row>
    <row r="16" spans="1:10" ht="15.5">
      <c r="A16" s="492" t="s">
        <v>2532</v>
      </c>
      <c r="B16" s="493">
        <v>13911</v>
      </c>
      <c r="C16" s="493">
        <v>2498</v>
      </c>
      <c r="D16" s="493">
        <v>2884</v>
      </c>
      <c r="E16" s="493">
        <v>2471</v>
      </c>
      <c r="F16" s="493">
        <v>1043</v>
      </c>
      <c r="G16" s="493">
        <v>0</v>
      </c>
      <c r="H16" s="502">
        <v>10655</v>
      </c>
      <c r="I16" s="58"/>
    </row>
    <row r="17" spans="1:9" ht="15.5">
      <c r="A17" s="492" t="s">
        <v>2556</v>
      </c>
      <c r="B17" s="493">
        <v>13592</v>
      </c>
      <c r="C17" s="493">
        <v>2412</v>
      </c>
      <c r="D17" s="493">
        <v>2340</v>
      </c>
      <c r="E17" s="493">
        <v>1981</v>
      </c>
      <c r="F17" s="493">
        <v>1047</v>
      </c>
      <c r="G17" s="493">
        <v>0</v>
      </c>
      <c r="H17" s="502">
        <v>9838</v>
      </c>
      <c r="I17" s="58"/>
    </row>
    <row r="18" spans="1:9" ht="15.5">
      <c r="A18" s="492" t="s">
        <v>2557</v>
      </c>
      <c r="B18" s="493">
        <v>14662</v>
      </c>
      <c r="C18" s="493">
        <v>2485</v>
      </c>
      <c r="D18" s="493">
        <v>2755</v>
      </c>
      <c r="E18" s="493">
        <v>1993</v>
      </c>
      <c r="F18" s="493">
        <v>1148</v>
      </c>
      <c r="G18" s="493">
        <v>0</v>
      </c>
      <c r="H18" s="502">
        <v>10305</v>
      </c>
      <c r="I18" s="58"/>
    </row>
    <row r="19" spans="1:9" ht="15.5">
      <c r="A19" s="492" t="s">
        <v>2558</v>
      </c>
      <c r="B19" s="493">
        <v>15987</v>
      </c>
      <c r="C19" s="493">
        <v>2648</v>
      </c>
      <c r="D19" s="493">
        <v>2957</v>
      </c>
      <c r="E19" s="493">
        <v>2620</v>
      </c>
      <c r="F19" s="493">
        <v>1062</v>
      </c>
      <c r="G19" s="493">
        <v>0</v>
      </c>
      <c r="H19" s="502">
        <v>11092</v>
      </c>
      <c r="I19" s="58"/>
    </row>
    <row r="20" spans="1:9" ht="15.5">
      <c r="A20" s="492" t="s">
        <v>2569</v>
      </c>
      <c r="B20" s="493">
        <v>18197</v>
      </c>
      <c r="C20" s="493">
        <v>2581</v>
      </c>
      <c r="D20" s="493">
        <v>3598</v>
      </c>
      <c r="E20" s="493">
        <v>2289</v>
      </c>
      <c r="F20" s="493">
        <v>1086</v>
      </c>
      <c r="G20" s="493">
        <v>0</v>
      </c>
      <c r="H20" s="502">
        <v>11833</v>
      </c>
      <c r="I20" s="58"/>
    </row>
    <row r="21" spans="1:9" ht="15.5">
      <c r="A21" s="492" t="s">
        <v>2570</v>
      </c>
      <c r="B21" s="493">
        <v>18722</v>
      </c>
      <c r="C21" s="493">
        <v>2374</v>
      </c>
      <c r="D21" s="493">
        <v>3220</v>
      </c>
      <c r="E21" s="493">
        <v>2324</v>
      </c>
      <c r="F21" s="493">
        <v>1012</v>
      </c>
      <c r="G21" s="493">
        <v>8</v>
      </c>
      <c r="H21" s="502">
        <v>11957</v>
      </c>
      <c r="I21" s="58"/>
    </row>
    <row r="22" spans="1:9" ht="15.5">
      <c r="A22" s="492" t="s">
        <v>2571</v>
      </c>
      <c r="B22" s="493">
        <v>21248</v>
      </c>
      <c r="C22" s="493">
        <v>2717</v>
      </c>
      <c r="D22" s="493">
        <v>4233</v>
      </c>
      <c r="E22" s="493">
        <v>2536</v>
      </c>
      <c r="F22" s="493">
        <v>1058</v>
      </c>
      <c r="G22" s="493">
        <v>7</v>
      </c>
      <c r="H22" s="502">
        <v>13470</v>
      </c>
      <c r="I22" s="238"/>
    </row>
    <row r="23" spans="1:9" ht="15.5">
      <c r="A23" s="492" t="s">
        <v>2590</v>
      </c>
      <c r="B23" s="493">
        <v>25708</v>
      </c>
      <c r="C23" s="493">
        <v>3051</v>
      </c>
      <c r="D23" s="493">
        <v>4900</v>
      </c>
      <c r="E23" s="493">
        <v>2956</v>
      </c>
      <c r="F23" s="493">
        <v>1010</v>
      </c>
      <c r="G23" s="493">
        <v>3</v>
      </c>
      <c r="H23" s="502">
        <v>15748</v>
      </c>
      <c r="I23" s="58"/>
    </row>
    <row r="24" spans="1:9" ht="15.5">
      <c r="A24" s="492" t="s">
        <v>2591</v>
      </c>
      <c r="B24" s="493">
        <v>25812</v>
      </c>
      <c r="C24" s="493">
        <v>2945</v>
      </c>
      <c r="D24" s="493">
        <v>5245</v>
      </c>
      <c r="E24" s="493">
        <v>2343</v>
      </c>
      <c r="F24" s="493">
        <v>938</v>
      </c>
      <c r="G24" s="493">
        <v>12</v>
      </c>
      <c r="H24" s="502">
        <v>15460</v>
      </c>
      <c r="I24" s="58"/>
    </row>
    <row r="25" spans="1:9" ht="15.5">
      <c r="A25" s="492" t="s">
        <v>2601</v>
      </c>
      <c r="B25" s="493">
        <v>28307</v>
      </c>
      <c r="C25" s="493">
        <v>2667</v>
      </c>
      <c r="D25" s="493">
        <v>5491</v>
      </c>
      <c r="E25" s="493">
        <v>1875</v>
      </c>
      <c r="F25" s="493">
        <v>937</v>
      </c>
      <c r="G25" s="493">
        <v>18</v>
      </c>
      <c r="H25" s="502">
        <v>15630</v>
      </c>
      <c r="I25" s="238"/>
    </row>
    <row r="26" spans="1:9" ht="15.5">
      <c r="A26" s="492" t="s">
        <v>2600</v>
      </c>
      <c r="B26" s="493">
        <v>18189</v>
      </c>
      <c r="C26" s="493">
        <v>2421</v>
      </c>
      <c r="D26" s="493">
        <v>3967</v>
      </c>
      <c r="E26" s="493">
        <v>2043</v>
      </c>
      <c r="F26" s="493">
        <v>797</v>
      </c>
      <c r="G26" s="493">
        <v>77</v>
      </c>
      <c r="H26" s="501">
        <v>11404</v>
      </c>
      <c r="I26" s="169"/>
    </row>
    <row r="27" spans="1:9" ht="15.5">
      <c r="A27" s="492" t="s">
        <v>2611</v>
      </c>
      <c r="B27" s="493">
        <v>23005</v>
      </c>
      <c r="C27" s="493">
        <v>2956</v>
      </c>
      <c r="D27" s="493">
        <v>4911</v>
      </c>
      <c r="E27" s="493">
        <v>2148</v>
      </c>
      <c r="F27" s="493">
        <v>991</v>
      </c>
      <c r="G27" s="493">
        <v>95</v>
      </c>
      <c r="H27" s="502">
        <v>13861</v>
      </c>
      <c r="I27" s="58"/>
    </row>
    <row r="28" spans="1:9" ht="15.5">
      <c r="A28" s="492" t="s">
        <v>2614</v>
      </c>
      <c r="B28" s="493">
        <v>24555</v>
      </c>
      <c r="C28" s="493">
        <v>3098</v>
      </c>
      <c r="D28" s="493">
        <v>4527</v>
      </c>
      <c r="E28" s="493">
        <v>2453</v>
      </c>
      <c r="F28" s="493">
        <v>1041</v>
      </c>
      <c r="G28" s="493">
        <v>82</v>
      </c>
      <c r="H28" s="502">
        <v>14687</v>
      </c>
      <c r="I28" s="238"/>
    </row>
    <row r="29" spans="1:9" ht="15.5">
      <c r="A29" s="492" t="s">
        <v>2615</v>
      </c>
      <c r="B29" s="493">
        <v>10607</v>
      </c>
      <c r="C29" s="493">
        <v>878</v>
      </c>
      <c r="D29" s="493">
        <v>1423</v>
      </c>
      <c r="E29" s="493">
        <v>238</v>
      </c>
      <c r="F29" s="493">
        <v>220</v>
      </c>
      <c r="G29" s="493">
        <v>182</v>
      </c>
      <c r="H29" s="502">
        <v>5304</v>
      </c>
      <c r="I29" s="58"/>
    </row>
    <row r="30" spans="1:9" ht="15.5">
      <c r="A30" s="492" t="s">
        <v>2620</v>
      </c>
      <c r="B30" s="493">
        <v>11762</v>
      </c>
      <c r="C30" s="493">
        <v>1014</v>
      </c>
      <c r="D30" s="493">
        <v>1499</v>
      </c>
      <c r="E30" s="493">
        <v>199</v>
      </c>
      <c r="F30" s="493">
        <v>337</v>
      </c>
      <c r="G30" s="493">
        <v>18</v>
      </c>
      <c r="H30" s="502">
        <v>6013</v>
      </c>
      <c r="I30" s="58"/>
    </row>
    <row r="31" spans="1:9" ht="15.5">
      <c r="A31" s="492" t="s">
        <v>2621</v>
      </c>
      <c r="B31" s="493">
        <v>27250</v>
      </c>
      <c r="C31" s="493">
        <v>2510</v>
      </c>
      <c r="D31" s="493">
        <v>3982</v>
      </c>
      <c r="E31" s="493">
        <v>1507</v>
      </c>
      <c r="F31" s="493">
        <v>529</v>
      </c>
      <c r="G31" s="493">
        <v>21</v>
      </c>
      <c r="H31" s="502">
        <v>15155</v>
      </c>
      <c r="I31" s="238"/>
    </row>
    <row r="32" spans="1:9" ht="15.5">
      <c r="A32" s="492" t="s">
        <v>2622</v>
      </c>
      <c r="B32" s="493">
        <v>25828</v>
      </c>
      <c r="C32" s="493">
        <v>3297</v>
      </c>
      <c r="D32" s="493">
        <v>4424</v>
      </c>
      <c r="E32" s="493">
        <v>2186</v>
      </c>
      <c r="F32" s="493">
        <v>983</v>
      </c>
      <c r="G32" s="493">
        <v>73</v>
      </c>
      <c r="H32" s="502">
        <v>15376</v>
      </c>
      <c r="I32" s="169"/>
    </row>
    <row r="33" spans="1:10" s="215" customFormat="1" ht="15.5">
      <c r="A33" s="492" t="s">
        <v>2628</v>
      </c>
      <c r="B33" s="493">
        <v>30536</v>
      </c>
      <c r="C33" s="493">
        <v>3402</v>
      </c>
      <c r="D33" s="493">
        <v>5154</v>
      </c>
      <c r="E33" s="493">
        <v>2198</v>
      </c>
      <c r="F33" s="493">
        <v>982</v>
      </c>
      <c r="G33" s="493">
        <v>397</v>
      </c>
      <c r="H33" s="502">
        <v>17040</v>
      </c>
      <c r="I33" s="169"/>
    </row>
    <row r="34" spans="1:10" s="215" customFormat="1" ht="15.5">
      <c r="A34" s="492" t="s">
        <v>2632</v>
      </c>
      <c r="B34" s="493">
        <v>36737</v>
      </c>
      <c r="C34" s="493">
        <v>3852</v>
      </c>
      <c r="D34" s="493">
        <v>6149</v>
      </c>
      <c r="E34" s="493">
        <v>2625</v>
      </c>
      <c r="F34" s="493">
        <v>905</v>
      </c>
      <c r="G34" s="493">
        <v>313</v>
      </c>
      <c r="H34" s="502">
        <v>19529</v>
      </c>
      <c r="I34" s="238"/>
    </row>
    <row r="35" spans="1:10" s="215" customFormat="1" ht="15.5">
      <c r="A35" s="503" t="s">
        <v>2631</v>
      </c>
      <c r="B35" s="493">
        <v>40013</v>
      </c>
      <c r="C35" s="493">
        <v>4235</v>
      </c>
      <c r="D35" s="493">
        <v>6698</v>
      </c>
      <c r="E35" s="493">
        <v>2903</v>
      </c>
      <c r="F35" s="493">
        <v>1170</v>
      </c>
      <c r="G35" s="493">
        <v>301</v>
      </c>
      <c r="H35" s="502">
        <v>20873</v>
      </c>
      <c r="I35" s="169"/>
    </row>
    <row r="36" spans="1:10" s="215" customFormat="1" ht="15.5">
      <c r="A36" s="503" t="s">
        <v>2663</v>
      </c>
      <c r="B36" s="493">
        <v>40727</v>
      </c>
      <c r="C36" s="493">
        <v>4214</v>
      </c>
      <c r="D36" s="493">
        <v>7405</v>
      </c>
      <c r="E36" s="493">
        <v>2282</v>
      </c>
      <c r="F36" s="493">
        <v>1008</v>
      </c>
      <c r="G36" s="493">
        <v>223</v>
      </c>
      <c r="H36" s="502">
        <v>20792</v>
      </c>
      <c r="I36" s="169"/>
    </row>
    <row r="37" spans="1:10" s="215" customFormat="1" ht="15.5">
      <c r="A37" s="503" t="s">
        <v>2664</v>
      </c>
      <c r="B37" s="493">
        <v>34199</v>
      </c>
      <c r="C37" s="493">
        <v>3494</v>
      </c>
      <c r="D37" s="493">
        <v>6170</v>
      </c>
      <c r="E37" s="493">
        <v>2274</v>
      </c>
      <c r="F37" s="493">
        <v>743</v>
      </c>
      <c r="G37" s="493">
        <v>362</v>
      </c>
      <c r="H37" s="502">
        <v>17674</v>
      </c>
      <c r="I37" s="238"/>
    </row>
    <row r="38" spans="1:10" s="215" customFormat="1" ht="15.5">
      <c r="A38" s="503" t="s">
        <v>2665</v>
      </c>
      <c r="B38" s="493">
        <v>37027</v>
      </c>
      <c r="C38" s="493">
        <v>3333</v>
      </c>
      <c r="D38" s="493">
        <v>6119</v>
      </c>
      <c r="E38" s="493">
        <v>2344</v>
      </c>
      <c r="F38" s="493">
        <v>731</v>
      </c>
      <c r="G38" s="493">
        <v>181</v>
      </c>
      <c r="H38" s="502">
        <v>18436</v>
      </c>
      <c r="I38" s="169"/>
    </row>
    <row r="39" spans="1:10" s="215" customFormat="1" ht="15.5">
      <c r="A39" s="504" t="s">
        <v>2672</v>
      </c>
      <c r="B39" s="493">
        <v>38980</v>
      </c>
      <c r="C39" s="493">
        <v>3716</v>
      </c>
      <c r="D39" s="493">
        <v>6105</v>
      </c>
      <c r="E39" s="493">
        <v>2349</v>
      </c>
      <c r="F39" s="493">
        <v>891</v>
      </c>
      <c r="G39" s="493">
        <v>371</v>
      </c>
      <c r="H39" s="502">
        <v>19185</v>
      </c>
      <c r="I39" s="169"/>
    </row>
    <row r="40" spans="1:10" s="215" customFormat="1" ht="15.5">
      <c r="A40" s="504" t="s">
        <v>2673</v>
      </c>
      <c r="B40" s="493">
        <v>46340</v>
      </c>
      <c r="C40" s="493">
        <v>4946</v>
      </c>
      <c r="D40" s="493">
        <v>8611</v>
      </c>
      <c r="E40" s="493">
        <v>2879</v>
      </c>
      <c r="F40" s="493">
        <v>1036</v>
      </c>
      <c r="G40" s="493">
        <v>440</v>
      </c>
      <c r="H40" s="502">
        <v>23594</v>
      </c>
      <c r="I40" s="238"/>
    </row>
    <row r="41" spans="1:10" s="215" customFormat="1" ht="15.5">
      <c r="A41" s="504" t="s">
        <v>2674</v>
      </c>
      <c r="B41" s="493">
        <v>43387</v>
      </c>
      <c r="C41" s="493">
        <v>4187</v>
      </c>
      <c r="D41" s="493">
        <v>7961</v>
      </c>
      <c r="E41" s="493">
        <v>3000</v>
      </c>
      <c r="F41" s="493">
        <v>848</v>
      </c>
      <c r="G41" s="493">
        <v>408</v>
      </c>
      <c r="H41" s="502">
        <v>22016</v>
      </c>
      <c r="I41" s="238"/>
    </row>
    <row r="42" spans="1:10" s="215" customFormat="1" ht="15.5">
      <c r="A42" s="504" t="s">
        <v>2677</v>
      </c>
      <c r="B42" s="493">
        <v>40776</v>
      </c>
      <c r="C42" s="493">
        <v>4605</v>
      </c>
      <c r="D42" s="493">
        <v>7909</v>
      </c>
      <c r="E42" s="493">
        <v>2605</v>
      </c>
      <c r="F42" s="493">
        <v>1204</v>
      </c>
      <c r="G42" s="493">
        <v>670</v>
      </c>
      <c r="H42" s="502">
        <v>21167</v>
      </c>
      <c r="I42" s="238"/>
    </row>
    <row r="43" spans="1:10" s="215" customFormat="1" ht="15.5">
      <c r="A43" s="504" t="s">
        <v>2678</v>
      </c>
      <c r="B43" s="493">
        <v>55553</v>
      </c>
      <c r="C43" s="493">
        <v>6165</v>
      </c>
      <c r="D43" s="493">
        <v>11679</v>
      </c>
      <c r="E43" s="493">
        <v>3512</v>
      </c>
      <c r="F43" s="493">
        <v>1567</v>
      </c>
      <c r="G43" s="493">
        <v>1327</v>
      </c>
      <c r="H43" s="502">
        <v>28677</v>
      </c>
      <c r="I43" s="238"/>
    </row>
    <row r="44" spans="1:10" s="215" customFormat="1" ht="15.5">
      <c r="A44" s="1021" t="s">
        <v>2679</v>
      </c>
      <c r="B44" s="331">
        <v>12980</v>
      </c>
      <c r="C44" s="331">
        <v>1649</v>
      </c>
      <c r="D44" s="331">
        <v>2614</v>
      </c>
      <c r="E44" s="331">
        <v>1009</v>
      </c>
      <c r="F44" s="331">
        <v>212</v>
      </c>
      <c r="G44" s="331">
        <v>132</v>
      </c>
      <c r="H44" s="502">
        <v>6640</v>
      </c>
      <c r="I44" s="238"/>
    </row>
    <row r="45" spans="1:10" s="215" customFormat="1" ht="15.5">
      <c r="A45" s="1028" t="s">
        <v>3303</v>
      </c>
      <c r="B45" s="331">
        <v>18689</v>
      </c>
      <c r="C45" s="331">
        <v>2443</v>
      </c>
      <c r="D45" s="331">
        <v>3634</v>
      </c>
      <c r="E45" s="331">
        <v>1709</v>
      </c>
      <c r="F45" s="331">
        <v>369</v>
      </c>
      <c r="G45" s="331">
        <v>103</v>
      </c>
      <c r="H45" s="502">
        <v>9548</v>
      </c>
      <c r="I45" s="238"/>
    </row>
    <row r="46" spans="1:10" s="215" customFormat="1" ht="15.5">
      <c r="A46" s="1028" t="s">
        <v>3307</v>
      </c>
      <c r="B46" s="331">
        <v>24747</v>
      </c>
      <c r="C46" s="331">
        <v>3603</v>
      </c>
      <c r="D46" s="331">
        <v>5202</v>
      </c>
      <c r="E46" s="331">
        <v>1985</v>
      </c>
      <c r="F46" s="331">
        <v>476</v>
      </c>
      <c r="G46" s="331">
        <v>249</v>
      </c>
      <c r="H46" s="502">
        <v>12287</v>
      </c>
      <c r="I46" s="238"/>
    </row>
    <row r="47" spans="1:10" s="1050" customFormat="1" ht="15.5">
      <c r="A47" s="1028" t="s">
        <v>3308</v>
      </c>
      <c r="B47" s="331">
        <v>25940</v>
      </c>
      <c r="C47" s="331">
        <v>3607</v>
      </c>
      <c r="D47" s="331">
        <v>5421</v>
      </c>
      <c r="E47" s="331">
        <v>2009</v>
      </c>
      <c r="F47" s="331">
        <v>565</v>
      </c>
      <c r="G47" s="331">
        <v>144</v>
      </c>
      <c r="H47" s="502">
        <v>13113</v>
      </c>
      <c r="I47" s="238"/>
      <c r="J47" s="238"/>
    </row>
    <row r="48" spans="1:10" s="1050" customFormat="1" ht="15.5">
      <c r="A48" s="1073" t="s">
        <v>3329</v>
      </c>
      <c r="B48" s="331">
        <v>30642</v>
      </c>
      <c r="C48" s="331">
        <v>4089</v>
      </c>
      <c r="D48" s="331">
        <v>6283</v>
      </c>
      <c r="E48" s="331">
        <v>2854</v>
      </c>
      <c r="F48" s="331">
        <v>677</v>
      </c>
      <c r="G48" s="331">
        <v>63</v>
      </c>
      <c r="H48" s="502">
        <v>15503</v>
      </c>
      <c r="I48" s="238"/>
      <c r="J48" s="238"/>
    </row>
    <row r="49" spans="1:13" s="1050" customFormat="1" ht="15.5">
      <c r="A49" s="1083" t="s">
        <v>3344</v>
      </c>
      <c r="B49" s="331">
        <v>23094</v>
      </c>
      <c r="C49" s="331">
        <v>2599</v>
      </c>
      <c r="D49" s="331">
        <v>4847</v>
      </c>
      <c r="E49" s="331">
        <v>2188</v>
      </c>
      <c r="F49" s="331">
        <v>297</v>
      </c>
      <c r="G49" s="331">
        <v>81</v>
      </c>
      <c r="H49" s="502">
        <v>11621</v>
      </c>
      <c r="I49" s="238"/>
      <c r="J49" s="21"/>
    </row>
    <row r="50" spans="1:13" ht="24" customHeight="1">
      <c r="A50" s="391" t="s">
        <v>50</v>
      </c>
      <c r="B50" s="496">
        <v>1039470</v>
      </c>
      <c r="C50" s="496">
        <v>141742</v>
      </c>
      <c r="D50" s="496">
        <v>182474</v>
      </c>
      <c r="E50" s="496">
        <v>88736</v>
      </c>
      <c r="F50" s="496">
        <v>39863</v>
      </c>
      <c r="G50" s="496">
        <v>6361</v>
      </c>
      <c r="H50" s="505"/>
      <c r="I50" s="134"/>
      <c r="J50" s="134"/>
      <c r="K50" s="134"/>
      <c r="L50" s="134"/>
      <c r="M50" s="134"/>
    </row>
    <row r="51" spans="1:13" ht="35.25" customHeight="1">
      <c r="A51" s="480" t="s">
        <v>2878</v>
      </c>
      <c r="B51" s="1104"/>
      <c r="C51" s="480"/>
      <c r="D51" s="480"/>
      <c r="E51" s="480"/>
      <c r="F51" s="480"/>
      <c r="G51" s="480"/>
      <c r="H51" s="179"/>
    </row>
    <row r="52" spans="1:13" s="215" customFormat="1">
      <c r="A52" s="480" t="s">
        <v>3298</v>
      </c>
      <c r="B52" s="480"/>
      <c r="C52" s="480"/>
      <c r="D52" s="480"/>
      <c r="E52" s="480"/>
      <c r="F52" s="480"/>
      <c r="G52" s="480"/>
      <c r="H52" s="1017"/>
    </row>
    <row r="53" spans="1:13" s="215" customFormat="1">
      <c r="A53" s="480" t="s">
        <v>3299</v>
      </c>
      <c r="B53" s="480"/>
      <c r="C53" s="480"/>
      <c r="D53" s="480"/>
      <c r="E53" s="480"/>
      <c r="F53" s="480"/>
      <c r="G53" s="480"/>
      <c r="H53" s="1017"/>
    </row>
    <row r="54" spans="1:13" ht="20" customHeight="1">
      <c r="A54" s="352" t="s">
        <v>3300</v>
      </c>
      <c r="B54" s="352"/>
      <c r="C54" s="352"/>
      <c r="D54" s="352"/>
      <c r="E54" s="352"/>
      <c r="F54" s="352"/>
      <c r="G54" s="352"/>
      <c r="H54" s="179"/>
    </row>
    <row r="55" spans="1:13" ht="20" customHeight="1">
      <c r="A55" s="334" t="s">
        <v>2879</v>
      </c>
      <c r="B55" s="479"/>
      <c r="C55" s="479"/>
      <c r="D55" s="479"/>
      <c r="E55" s="479"/>
      <c r="F55" s="479"/>
      <c r="G55" s="479"/>
      <c r="H55" s="1008"/>
      <c r="I55" s="215"/>
      <c r="J55" s="215"/>
    </row>
    <row r="56" spans="1:13" s="215" customFormat="1">
      <c r="A56" s="334" t="s">
        <v>3356</v>
      </c>
      <c r="B56" s="479"/>
      <c r="C56" s="479"/>
      <c r="D56" s="479"/>
      <c r="E56" s="479"/>
      <c r="F56" s="479"/>
      <c r="G56" s="479"/>
      <c r="H56" s="1008"/>
    </row>
    <row r="57" spans="1:13" s="215" customFormat="1">
      <c r="A57" s="352" t="s">
        <v>3357</v>
      </c>
      <c r="B57" s="479"/>
      <c r="C57" s="479"/>
      <c r="D57" s="479"/>
      <c r="E57" s="479"/>
      <c r="F57" s="479"/>
      <c r="G57" s="479"/>
      <c r="H57" s="1008"/>
    </row>
    <row r="58" spans="1:13" s="215" customFormat="1">
      <c r="A58" s="352" t="s">
        <v>3358</v>
      </c>
      <c r="B58" s="479"/>
      <c r="C58" s="479"/>
      <c r="D58" s="479"/>
      <c r="E58" s="479"/>
      <c r="F58" s="479"/>
      <c r="G58" s="479"/>
      <c r="H58" s="1008"/>
    </row>
    <row r="59" spans="1:13" s="215" customFormat="1">
      <c r="A59" s="352" t="s">
        <v>3359</v>
      </c>
      <c r="B59" s="479"/>
      <c r="C59" s="479"/>
      <c r="D59" s="479"/>
      <c r="E59" s="479"/>
      <c r="F59" s="479"/>
      <c r="G59" s="479"/>
      <c r="H59" s="1008"/>
    </row>
    <row r="60" spans="1:13" s="215" customFormat="1">
      <c r="A60" s="352" t="s">
        <v>3360</v>
      </c>
      <c r="B60" s="479"/>
      <c r="C60" s="479"/>
      <c r="D60" s="479"/>
      <c r="E60" s="479"/>
      <c r="F60" s="479"/>
      <c r="G60" s="479"/>
      <c r="H60" s="1008"/>
    </row>
    <row r="61" spans="1:13" s="7" customFormat="1" ht="19" customHeight="1">
      <c r="A61" s="408" t="s">
        <v>3341</v>
      </c>
      <c r="B61" s="350"/>
      <c r="C61" s="350"/>
      <c r="D61" s="350"/>
      <c r="E61" s="350"/>
      <c r="F61" s="350"/>
    </row>
    <row r="62" spans="1:13" s="7" customFormat="1">
      <c r="A62" s="408" t="s">
        <v>3338</v>
      </c>
      <c r="B62" s="350"/>
      <c r="C62" s="350"/>
      <c r="D62" s="350"/>
      <c r="E62" s="350"/>
      <c r="F62" s="350"/>
    </row>
    <row r="63" spans="1:13" s="7" customFormat="1">
      <c r="A63" s="408" t="s">
        <v>3337</v>
      </c>
      <c r="B63" s="350"/>
      <c r="C63" s="350"/>
      <c r="D63" s="350"/>
      <c r="E63" s="350"/>
      <c r="F63" s="350"/>
    </row>
    <row r="64" spans="1:13" s="7" customFormat="1">
      <c r="A64" s="408" t="s">
        <v>3342</v>
      </c>
      <c r="B64" s="350"/>
      <c r="C64" s="350"/>
      <c r="D64" s="350"/>
      <c r="E64" s="350"/>
      <c r="F64" s="350"/>
    </row>
    <row r="65" spans="1:10">
      <c r="A65" s="334" t="s">
        <v>3343</v>
      </c>
      <c r="B65" s="334"/>
      <c r="C65" s="334"/>
      <c r="D65" s="334"/>
      <c r="E65" s="334"/>
      <c r="F65" s="334"/>
      <c r="G65" s="334"/>
      <c r="H65" s="179"/>
    </row>
    <row r="66" spans="1:10" ht="20" customHeight="1">
      <c r="A66" s="408" t="s">
        <v>2862</v>
      </c>
      <c r="B66" s="408"/>
      <c r="C66" s="408"/>
      <c r="D66" s="408"/>
      <c r="E66" s="408"/>
      <c r="F66" s="408"/>
      <c r="G66" s="408"/>
      <c r="H66" s="179"/>
    </row>
    <row r="67" spans="1:10" ht="20" customHeight="1">
      <c r="A67" s="408" t="s">
        <v>2880</v>
      </c>
      <c r="B67" s="408"/>
      <c r="C67" s="408"/>
      <c r="D67" s="408"/>
      <c r="E67" s="408"/>
      <c r="F67" s="408"/>
      <c r="G67" s="408"/>
      <c r="H67" s="179"/>
      <c r="J67" s="53"/>
    </row>
    <row r="68" spans="1:10" s="215" customFormat="1">
      <c r="A68" s="506" t="s">
        <v>2881</v>
      </c>
      <c r="B68" s="408"/>
      <c r="C68" s="408"/>
      <c r="D68" s="408"/>
      <c r="E68" s="408"/>
      <c r="F68" s="408"/>
      <c r="G68" s="408"/>
      <c r="H68" s="1008"/>
      <c r="J68" s="53"/>
    </row>
    <row r="69" spans="1:10" s="215" customFormat="1">
      <c r="A69" s="506" t="s">
        <v>2882</v>
      </c>
      <c r="B69" s="408"/>
      <c r="C69" s="408"/>
      <c r="D69" s="408"/>
      <c r="E69" s="408"/>
      <c r="F69" s="408"/>
      <c r="G69" s="408"/>
      <c r="H69" s="1008"/>
      <c r="J69" s="53"/>
    </row>
    <row r="70" spans="1:10" s="215" customFormat="1">
      <c r="A70" s="506" t="s">
        <v>3361</v>
      </c>
      <c r="B70" s="408"/>
      <c r="C70" s="408"/>
      <c r="D70" s="408"/>
      <c r="E70" s="408"/>
      <c r="F70" s="408"/>
      <c r="G70" s="408"/>
      <c r="H70" s="1008"/>
      <c r="J70" s="53"/>
    </row>
    <row r="71" spans="1:10" s="1050" customFormat="1">
      <c r="A71" s="1051" t="s">
        <v>3327</v>
      </c>
      <c r="B71" s="261"/>
      <c r="C71" s="261"/>
      <c r="D71" s="261"/>
      <c r="E71" s="261"/>
      <c r="F71" s="261"/>
      <c r="G71" s="261"/>
      <c r="H71" s="1061"/>
      <c r="J71" s="53"/>
    </row>
    <row r="72" spans="1:10" ht="20" customHeight="1">
      <c r="A72" s="334" t="s">
        <v>3261</v>
      </c>
      <c r="B72" s="334"/>
      <c r="C72" s="334"/>
      <c r="D72" s="334"/>
      <c r="E72" s="334"/>
      <c r="F72" s="334"/>
      <c r="G72" s="334"/>
      <c r="H72" s="179"/>
      <c r="J72" s="53"/>
    </row>
    <row r="73" spans="1:10" s="215" customFormat="1" ht="20" customHeight="1">
      <c r="A73" s="334" t="s">
        <v>2883</v>
      </c>
      <c r="B73" s="334"/>
      <c r="C73" s="385"/>
      <c r="D73" s="385"/>
      <c r="E73" s="385"/>
      <c r="F73" s="385"/>
      <c r="G73" s="385"/>
      <c r="H73" s="247"/>
      <c r="J73" s="53"/>
    </row>
    <row r="74" spans="1:10" s="215" customFormat="1">
      <c r="A74" s="408" t="s">
        <v>2884</v>
      </c>
      <c r="B74" s="408"/>
      <c r="C74" s="385"/>
      <c r="D74" s="385"/>
      <c r="E74" s="385"/>
      <c r="F74" s="385"/>
      <c r="G74" s="385"/>
      <c r="H74" s="247"/>
      <c r="J74" s="53"/>
    </row>
    <row r="75" spans="1:10" s="215" customFormat="1">
      <c r="A75" s="408" t="s">
        <v>2885</v>
      </c>
      <c r="B75" s="408"/>
      <c r="C75" s="385"/>
      <c r="D75" s="385"/>
      <c r="E75" s="385"/>
      <c r="F75" s="385"/>
      <c r="G75" s="385"/>
      <c r="H75" s="247"/>
      <c r="J75" s="53"/>
    </row>
    <row r="76" spans="1:10">
      <c r="A76" s="408" t="s">
        <v>2846</v>
      </c>
      <c r="B76" s="408"/>
      <c r="C76" s="342"/>
      <c r="D76" s="342"/>
      <c r="E76" s="342"/>
      <c r="F76" s="483"/>
      <c r="G76" s="483"/>
    </row>
    <row r="77" spans="1:10">
      <c r="A77" s="408" t="s">
        <v>3362</v>
      </c>
      <c r="B77" s="408"/>
      <c r="C77" s="334"/>
      <c r="D77" s="483"/>
      <c r="E77" s="483"/>
      <c r="F77" s="483"/>
      <c r="G77" s="483"/>
    </row>
    <row r="78" spans="1:10" ht="20.75" customHeight="1">
      <c r="A78" s="67" t="s">
        <v>1</v>
      </c>
      <c r="B78" s="68" t="str">
        <f>Contents!$C$24</f>
        <v>24 Feb 2022</v>
      </c>
      <c r="C78" s="71"/>
      <c r="D78" s="71"/>
      <c r="E78" s="71"/>
      <c r="F78" s="71"/>
      <c r="G78" s="71"/>
      <c r="H78" s="181"/>
    </row>
    <row r="79" spans="1:10">
      <c r="A79" s="67" t="s">
        <v>2421</v>
      </c>
      <c r="B79" s="68" t="str">
        <f>Contents!$D$24</f>
        <v>24 Mar 2022</v>
      </c>
      <c r="C79" s="71"/>
      <c r="D79" s="71"/>
      <c r="E79" s="71"/>
      <c r="F79" s="71"/>
      <c r="G79" s="71"/>
      <c r="H79" s="1111"/>
    </row>
    <row r="80" spans="1:10" ht="24.75" customHeight="1">
      <c r="C80" s="71"/>
      <c r="D80" s="71"/>
      <c r="E80" s="71"/>
      <c r="F80" s="71"/>
      <c r="G80" s="71"/>
      <c r="H80" s="1111"/>
    </row>
    <row r="81" spans="1:8">
      <c r="B81" s="49"/>
      <c r="C81" s="71"/>
      <c r="D81" s="71"/>
      <c r="E81" s="71"/>
      <c r="F81" s="71"/>
      <c r="G81" s="71"/>
      <c r="H81" s="179"/>
    </row>
    <row r="82" spans="1:8" ht="12.75" customHeight="1">
      <c r="B82" s="71"/>
      <c r="C82" s="71"/>
      <c r="D82" s="71"/>
      <c r="E82" s="71"/>
      <c r="F82" s="71"/>
      <c r="G82" s="71"/>
      <c r="H82" s="179"/>
    </row>
    <row r="83" spans="1:8">
      <c r="B83" s="71"/>
      <c r="C83" s="71"/>
      <c r="D83" s="71"/>
      <c r="E83" s="71"/>
      <c r="F83" s="71"/>
      <c r="G83" s="71"/>
    </row>
    <row r="84" spans="1:8" ht="13">
      <c r="A84" s="70"/>
      <c r="B84" s="71"/>
      <c r="C84" s="71"/>
      <c r="D84" s="71"/>
      <c r="E84" s="71"/>
      <c r="F84" s="71"/>
      <c r="G84" s="71"/>
    </row>
    <row r="85" spans="1:8" ht="13">
      <c r="A85" s="70"/>
      <c r="B85" s="71"/>
      <c r="C85" s="71"/>
      <c r="D85" s="71"/>
      <c r="E85" s="71"/>
      <c r="F85" s="71"/>
      <c r="G85" s="71"/>
    </row>
    <row r="86" spans="1:8" ht="13">
      <c r="A86" s="70"/>
      <c r="B86" s="71"/>
      <c r="C86" s="71"/>
      <c r="D86" s="71"/>
      <c r="E86" s="71"/>
      <c r="F86" s="71"/>
      <c r="G86" s="71"/>
    </row>
    <row r="87" spans="1:8" ht="13">
      <c r="A87" s="70"/>
      <c r="B87" s="71"/>
      <c r="C87" s="71"/>
      <c r="D87" s="71"/>
      <c r="E87" s="71"/>
      <c r="F87" s="71"/>
      <c r="G87" s="71"/>
      <c r="H87" s="181"/>
    </row>
    <row r="88" spans="1:8" ht="13">
      <c r="A88" s="70"/>
      <c r="B88" s="71"/>
      <c r="C88" s="71"/>
      <c r="D88" s="71"/>
      <c r="E88" s="71"/>
      <c r="F88" s="71"/>
      <c r="G88" s="71"/>
      <c r="H88" s="181"/>
    </row>
    <row r="89" spans="1:8" ht="13">
      <c r="A89" s="70"/>
      <c r="B89" s="71"/>
      <c r="C89" s="71"/>
      <c r="D89" s="71"/>
      <c r="E89" s="71"/>
      <c r="F89" s="71"/>
      <c r="G89" s="71"/>
      <c r="H89" s="181"/>
    </row>
    <row r="90" spans="1:8" ht="13">
      <c r="A90" s="112"/>
      <c r="B90" s="71"/>
      <c r="C90" s="49"/>
      <c r="D90" s="49"/>
      <c r="E90" s="49"/>
      <c r="F90" s="49"/>
      <c r="G90" s="49"/>
      <c r="H90" s="181"/>
    </row>
    <row r="91" spans="1:8" ht="13">
      <c r="A91" s="112"/>
      <c r="B91" s="71"/>
      <c r="C91" s="49"/>
      <c r="D91" s="49"/>
      <c r="E91" s="49"/>
      <c r="F91" s="49"/>
      <c r="G91" s="49"/>
      <c r="H91" s="181"/>
    </row>
    <row r="92" spans="1:8" ht="13">
      <c r="A92" s="112"/>
      <c r="B92" s="71"/>
      <c r="C92" s="50"/>
      <c r="D92" s="50"/>
      <c r="E92" s="50"/>
      <c r="F92" s="50"/>
      <c r="G92" s="50"/>
      <c r="H92" s="181"/>
    </row>
    <row r="93" spans="1:8">
      <c r="B93" s="71"/>
      <c r="C93" s="50"/>
      <c r="D93" s="50"/>
      <c r="E93" s="50"/>
      <c r="F93" s="50"/>
      <c r="G93" s="50"/>
      <c r="H93" s="1110"/>
    </row>
    <row r="94" spans="1:8" ht="24.75" customHeight="1">
      <c r="B94" s="71"/>
      <c r="C94" s="50"/>
      <c r="D94" s="50"/>
      <c r="E94" s="50"/>
      <c r="F94" s="50"/>
      <c r="G94" s="50"/>
      <c r="H94" s="1110"/>
    </row>
    <row r="95" spans="1:8">
      <c r="B95" s="71"/>
      <c r="C95" s="50"/>
      <c r="D95" s="50"/>
      <c r="E95" s="50"/>
      <c r="F95" s="50"/>
      <c r="G95" s="50"/>
      <c r="H95" s="180"/>
    </row>
    <row r="96" spans="1:8" ht="12.75" customHeight="1">
      <c r="B96" s="49"/>
      <c r="C96" s="50"/>
      <c r="D96" s="50"/>
      <c r="E96" s="50"/>
      <c r="F96" s="50"/>
      <c r="G96" s="50"/>
      <c r="H96" s="180"/>
    </row>
    <row r="97" spans="1:7">
      <c r="B97" s="49"/>
      <c r="C97" s="50"/>
      <c r="D97" s="50"/>
      <c r="E97" s="50"/>
      <c r="F97" s="50"/>
      <c r="G97" s="50"/>
    </row>
    <row r="98" spans="1:7">
      <c r="A98" s="50"/>
      <c r="B98" s="50"/>
      <c r="C98" s="50"/>
      <c r="D98" s="50"/>
      <c r="E98" s="50"/>
      <c r="F98" s="50"/>
      <c r="G98" s="50"/>
    </row>
    <row r="99" spans="1:7">
      <c r="A99" s="50"/>
      <c r="B99" s="50"/>
      <c r="C99" s="50"/>
      <c r="D99" s="50"/>
      <c r="E99" s="50"/>
      <c r="F99" s="50"/>
      <c r="G99" s="50"/>
    </row>
    <row r="100" spans="1:7">
      <c r="A100" s="50"/>
      <c r="B100" s="50"/>
      <c r="C100" s="50"/>
      <c r="D100" s="50"/>
      <c r="E100" s="50"/>
      <c r="F100" s="50"/>
      <c r="G100" s="50"/>
    </row>
    <row r="101" spans="1:7">
      <c r="A101" s="50"/>
      <c r="B101" s="50"/>
      <c r="C101" s="50"/>
      <c r="D101" s="50"/>
      <c r="E101" s="50"/>
      <c r="F101" s="50"/>
      <c r="G101" s="50"/>
    </row>
    <row r="102" spans="1:7">
      <c r="A102" s="50"/>
      <c r="B102" s="50"/>
      <c r="C102" s="50"/>
      <c r="D102" s="50"/>
      <c r="E102" s="50"/>
      <c r="F102" s="50"/>
      <c r="G102" s="50"/>
    </row>
    <row r="103" spans="1:7">
      <c r="A103" s="50"/>
      <c r="B103" s="50"/>
      <c r="C103" s="50"/>
      <c r="D103" s="50"/>
      <c r="E103" s="50"/>
      <c r="F103" s="50"/>
      <c r="G103" s="50"/>
    </row>
    <row r="104" spans="1:7">
      <c r="A104" s="50"/>
      <c r="B104" s="50"/>
      <c r="C104" s="50"/>
      <c r="D104" s="50"/>
      <c r="E104" s="50"/>
      <c r="F104" s="50"/>
      <c r="G104" s="50"/>
    </row>
    <row r="105" spans="1:7">
      <c r="A105" s="50"/>
      <c r="B105" s="50"/>
      <c r="C105" s="50"/>
      <c r="D105" s="50"/>
      <c r="E105" s="50"/>
      <c r="F105" s="50"/>
      <c r="G105" s="50"/>
    </row>
    <row r="106" spans="1:7">
      <c r="A106" s="50"/>
      <c r="B106" s="50"/>
      <c r="C106" s="50"/>
      <c r="D106" s="50"/>
      <c r="E106" s="50"/>
      <c r="F106" s="50"/>
      <c r="G106" s="50"/>
    </row>
    <row r="107" spans="1:7" ht="14.5">
      <c r="A107" s="108"/>
      <c r="B107" s="50"/>
      <c r="C107" s="50"/>
      <c r="D107" s="50"/>
      <c r="E107" s="50"/>
      <c r="F107" s="50"/>
      <c r="G107" s="50"/>
    </row>
    <row r="108" spans="1:7">
      <c r="A108" s="50"/>
      <c r="B108" s="50"/>
      <c r="C108" s="50"/>
      <c r="D108" s="50"/>
      <c r="E108" s="50"/>
      <c r="F108" s="50"/>
      <c r="G108" s="50"/>
    </row>
    <row r="109" spans="1:7">
      <c r="A109" s="50"/>
      <c r="B109" s="50"/>
      <c r="C109" s="50"/>
      <c r="D109" s="50"/>
      <c r="E109" s="50"/>
      <c r="F109" s="50"/>
      <c r="G109" s="50"/>
    </row>
    <row r="110" spans="1:7">
      <c r="A110" s="50"/>
      <c r="B110" s="50"/>
      <c r="C110" s="50"/>
      <c r="D110" s="50"/>
      <c r="E110" s="50"/>
      <c r="F110" s="50"/>
      <c r="G110" s="50"/>
    </row>
    <row r="111" spans="1:7">
      <c r="A111" s="50"/>
      <c r="B111" s="50"/>
      <c r="C111" s="50"/>
      <c r="D111" s="50"/>
      <c r="E111" s="50"/>
      <c r="F111" s="50"/>
      <c r="G111" s="50"/>
    </row>
    <row r="112" spans="1:7">
      <c r="A112" s="50"/>
      <c r="B112" s="50"/>
      <c r="C112" s="50"/>
      <c r="D112" s="50"/>
      <c r="E112" s="50"/>
      <c r="F112" s="50"/>
      <c r="G112" s="50"/>
    </row>
    <row r="113" spans="1:7">
      <c r="A113" s="50"/>
      <c r="B113" s="50"/>
      <c r="C113" s="50"/>
      <c r="D113" s="50"/>
      <c r="E113" s="50"/>
      <c r="F113" s="50"/>
      <c r="G113" s="50"/>
    </row>
    <row r="114" spans="1:7" ht="24" customHeight="1">
      <c r="A114" s="50"/>
      <c r="B114" s="50"/>
      <c r="C114" s="50"/>
      <c r="D114" s="50"/>
      <c r="E114" s="50"/>
      <c r="F114" s="50"/>
      <c r="G114" s="50"/>
    </row>
    <row r="115" spans="1:7" ht="21" customHeight="1">
      <c r="A115" s="50"/>
      <c r="B115" s="50"/>
      <c r="C115" s="50"/>
      <c r="D115" s="50"/>
      <c r="E115" s="50"/>
      <c r="F115" s="50"/>
      <c r="G115" s="50"/>
    </row>
    <row r="116" spans="1:7" ht="12.75" customHeight="1">
      <c r="A116" s="50"/>
      <c r="B116" s="50"/>
      <c r="C116" s="50"/>
      <c r="D116" s="50"/>
      <c r="E116" s="50"/>
      <c r="F116" s="50"/>
      <c r="G116" s="50"/>
    </row>
    <row r="117" spans="1:7">
      <c r="A117" s="50"/>
      <c r="B117" s="50"/>
      <c r="C117" s="50"/>
      <c r="D117" s="50"/>
      <c r="E117" s="50"/>
      <c r="F117" s="50"/>
      <c r="G117" s="50"/>
    </row>
    <row r="118" spans="1:7" ht="13.5" customHeight="1">
      <c r="A118" s="50"/>
      <c r="B118" s="50"/>
      <c r="C118" s="50"/>
      <c r="D118" s="50"/>
      <c r="E118" s="50"/>
      <c r="F118" s="50"/>
      <c r="G118" s="50"/>
    </row>
    <row r="119" spans="1:7" ht="13.15" customHeight="1">
      <c r="A119" s="50"/>
      <c r="B119" s="50"/>
      <c r="C119" s="50"/>
      <c r="D119" s="50"/>
      <c r="E119" s="50"/>
      <c r="F119" s="50"/>
      <c r="G119" s="50"/>
    </row>
    <row r="120" spans="1:7" ht="13.15" customHeight="1">
      <c r="A120" s="50"/>
      <c r="B120" s="50"/>
      <c r="C120" s="50"/>
      <c r="D120" s="50"/>
      <c r="E120" s="50"/>
      <c r="F120" s="50"/>
      <c r="G120" s="50"/>
    </row>
    <row r="121" spans="1:7">
      <c r="A121" s="50"/>
      <c r="B121" s="50"/>
      <c r="C121" s="50"/>
      <c r="D121" s="50"/>
      <c r="E121" s="50"/>
      <c r="F121" s="50"/>
      <c r="G121" s="50"/>
    </row>
    <row r="122" spans="1:7">
      <c r="A122" s="50"/>
      <c r="B122" s="50"/>
      <c r="C122" s="50"/>
      <c r="D122" s="50"/>
      <c r="E122" s="50"/>
      <c r="F122" s="50"/>
      <c r="G122" s="50"/>
    </row>
    <row r="123" spans="1:7">
      <c r="A123" s="50"/>
      <c r="B123" s="50"/>
      <c r="C123" s="50"/>
      <c r="D123" s="50"/>
      <c r="E123" s="50"/>
      <c r="F123" s="50"/>
      <c r="G123" s="50"/>
    </row>
    <row r="124" spans="1:7">
      <c r="A124" s="50"/>
      <c r="B124" s="50"/>
    </row>
    <row r="125" spans="1:7">
      <c r="A125" s="50"/>
      <c r="B125" s="50"/>
    </row>
    <row r="126" spans="1:7">
      <c r="A126" s="50"/>
      <c r="B126" s="50"/>
    </row>
    <row r="127" spans="1:7">
      <c r="A127" s="50"/>
      <c r="B127" s="50"/>
    </row>
    <row r="128" spans="1:7">
      <c r="A128" s="50"/>
      <c r="B128" s="50"/>
    </row>
    <row r="129" spans="1:7">
      <c r="B129" s="50"/>
    </row>
    <row r="143" spans="1:7" s="50" customFormat="1">
      <c r="A143" s="138"/>
      <c r="B143" s="138"/>
      <c r="C143" s="138"/>
      <c r="D143" s="138"/>
      <c r="E143" s="138"/>
      <c r="F143" s="138"/>
      <c r="G143" s="138"/>
    </row>
    <row r="144" spans="1:7" s="50" customFormat="1">
      <c r="A144" s="138"/>
      <c r="B144" s="138"/>
      <c r="C144" s="138"/>
      <c r="D144" s="138"/>
      <c r="E144" s="138"/>
      <c r="F144" s="138"/>
      <c r="G144" s="138"/>
    </row>
    <row r="145" spans="1:7" s="50" customFormat="1">
      <c r="A145" s="138"/>
      <c r="B145" s="138"/>
      <c r="C145" s="138"/>
      <c r="D145" s="138"/>
      <c r="E145" s="138"/>
      <c r="F145" s="138"/>
      <c r="G145" s="138"/>
    </row>
    <row r="146" spans="1:7" s="50" customFormat="1">
      <c r="A146" s="138"/>
      <c r="B146" s="138"/>
      <c r="C146" s="138"/>
      <c r="D146" s="138"/>
      <c r="E146" s="138"/>
      <c r="F146" s="138"/>
      <c r="G146" s="138"/>
    </row>
    <row r="147" spans="1:7" s="50" customFormat="1">
      <c r="A147" s="138"/>
      <c r="B147" s="138"/>
      <c r="C147" s="138"/>
      <c r="D147" s="138"/>
      <c r="E147" s="138"/>
      <c r="F147" s="138"/>
      <c r="G147" s="138"/>
    </row>
    <row r="148" spans="1:7" s="50" customFormat="1">
      <c r="A148" s="138"/>
      <c r="B148" s="138"/>
      <c r="C148" s="138"/>
      <c r="D148" s="138"/>
      <c r="E148" s="138"/>
      <c r="F148" s="138"/>
      <c r="G148" s="138"/>
    </row>
    <row r="149" spans="1:7" s="50" customFormat="1">
      <c r="A149" s="138"/>
      <c r="B149" s="138"/>
      <c r="C149" s="138"/>
      <c r="D149" s="138"/>
      <c r="E149" s="138"/>
      <c r="F149" s="138"/>
      <c r="G149" s="138"/>
    </row>
    <row r="150" spans="1:7" s="50" customFormat="1">
      <c r="A150" s="138"/>
      <c r="B150" s="138"/>
      <c r="C150" s="138"/>
      <c r="D150" s="138"/>
      <c r="E150" s="138"/>
      <c r="F150" s="138"/>
      <c r="G150" s="138"/>
    </row>
    <row r="151" spans="1:7" s="50" customFormat="1">
      <c r="A151" s="138"/>
      <c r="B151" s="138"/>
      <c r="C151" s="138"/>
      <c r="D151" s="138"/>
      <c r="E151" s="138"/>
      <c r="F151" s="138"/>
      <c r="G151" s="138"/>
    </row>
    <row r="152" spans="1:7" s="50" customFormat="1">
      <c r="A152" s="138"/>
      <c r="B152" s="138"/>
      <c r="C152" s="138"/>
      <c r="D152" s="138"/>
      <c r="E152" s="138"/>
      <c r="F152" s="138"/>
      <c r="G152" s="138"/>
    </row>
    <row r="153" spans="1:7" s="50" customFormat="1">
      <c r="A153" s="138"/>
      <c r="B153" s="138"/>
      <c r="C153" s="138"/>
      <c r="D153" s="138"/>
      <c r="E153" s="138"/>
      <c r="F153" s="138"/>
      <c r="G153" s="138"/>
    </row>
    <row r="154" spans="1:7" s="50" customFormat="1">
      <c r="A154" s="138"/>
      <c r="B154" s="138"/>
      <c r="C154" s="138"/>
      <c r="D154" s="138"/>
      <c r="E154" s="138"/>
      <c r="F154" s="138"/>
      <c r="G154" s="138"/>
    </row>
    <row r="155" spans="1:7" s="50" customFormat="1">
      <c r="A155" s="138"/>
      <c r="B155" s="138"/>
      <c r="C155" s="138"/>
      <c r="D155" s="138"/>
      <c r="E155" s="138"/>
      <c r="F155" s="138"/>
      <c r="G155" s="138"/>
    </row>
    <row r="156" spans="1:7" s="50" customFormat="1">
      <c r="A156" s="138"/>
      <c r="B156" s="138"/>
      <c r="C156" s="138"/>
      <c r="D156" s="138"/>
      <c r="E156" s="138"/>
      <c r="F156" s="138"/>
      <c r="G156" s="138"/>
    </row>
    <row r="157" spans="1:7" s="50" customFormat="1">
      <c r="A157" s="138"/>
      <c r="B157" s="138"/>
      <c r="C157" s="138"/>
      <c r="D157" s="138"/>
      <c r="E157" s="138"/>
      <c r="F157" s="138"/>
      <c r="G157" s="138"/>
    </row>
    <row r="158" spans="1:7" s="50" customFormat="1">
      <c r="A158" s="138"/>
      <c r="B158" s="138"/>
      <c r="C158" s="138"/>
      <c r="D158" s="138"/>
      <c r="E158" s="138"/>
      <c r="F158" s="138"/>
      <c r="G158" s="138"/>
    </row>
    <row r="159" spans="1:7" s="50" customFormat="1">
      <c r="A159" s="138"/>
      <c r="B159" s="138"/>
      <c r="C159" s="138"/>
      <c r="D159" s="138"/>
      <c r="E159" s="138"/>
      <c r="F159" s="138"/>
      <c r="G159" s="138"/>
    </row>
    <row r="160" spans="1:7" s="50" customFormat="1">
      <c r="A160" s="138"/>
      <c r="B160" s="138"/>
      <c r="C160" s="138"/>
      <c r="D160" s="138"/>
      <c r="E160" s="138"/>
      <c r="F160" s="138"/>
      <c r="G160" s="138"/>
    </row>
    <row r="161" spans="1:7" s="50" customFormat="1">
      <c r="A161" s="138"/>
      <c r="B161" s="138"/>
      <c r="C161" s="138"/>
      <c r="D161" s="138"/>
      <c r="E161" s="138"/>
      <c r="F161" s="138"/>
      <c r="G161" s="138"/>
    </row>
    <row r="162" spans="1:7" s="50" customFormat="1">
      <c r="A162" s="138"/>
      <c r="B162" s="138"/>
      <c r="C162" s="138"/>
      <c r="D162" s="138"/>
      <c r="E162" s="138"/>
      <c r="F162" s="138"/>
      <c r="G162" s="138"/>
    </row>
    <row r="163" spans="1:7" s="50" customFormat="1">
      <c r="A163" s="138"/>
      <c r="B163" s="138"/>
      <c r="C163" s="138"/>
      <c r="D163" s="138"/>
      <c r="E163" s="138"/>
      <c r="F163" s="138"/>
      <c r="G163" s="138"/>
    </row>
    <row r="164" spans="1:7" s="50" customFormat="1">
      <c r="A164" s="138"/>
      <c r="B164" s="138"/>
      <c r="C164" s="138"/>
      <c r="D164" s="138"/>
      <c r="E164" s="138"/>
      <c r="F164" s="138"/>
      <c r="G164" s="138"/>
    </row>
    <row r="165" spans="1:7" s="50" customFormat="1">
      <c r="A165" s="138"/>
      <c r="B165" s="138"/>
      <c r="C165" s="138"/>
      <c r="D165" s="138"/>
      <c r="E165" s="138"/>
      <c r="F165" s="138"/>
      <c r="G165" s="138"/>
    </row>
    <row r="166" spans="1:7" s="50" customFormat="1">
      <c r="A166" s="138"/>
      <c r="B166" s="138"/>
      <c r="C166" s="138"/>
      <c r="D166" s="138"/>
      <c r="E166" s="138"/>
      <c r="F166" s="138"/>
      <c r="G166" s="138"/>
    </row>
    <row r="167" spans="1:7" s="50" customFormat="1">
      <c r="A167" s="138"/>
      <c r="B167" s="138"/>
      <c r="C167" s="138"/>
      <c r="D167" s="138"/>
      <c r="E167" s="138"/>
      <c r="F167" s="138"/>
      <c r="G167" s="138"/>
    </row>
    <row r="168" spans="1:7" s="50" customFormat="1">
      <c r="A168" s="138"/>
      <c r="B168" s="138"/>
      <c r="C168" s="138"/>
      <c r="D168" s="138"/>
      <c r="E168" s="138"/>
      <c r="F168" s="138"/>
      <c r="G168" s="138"/>
    </row>
    <row r="169" spans="1:7" s="50" customFormat="1">
      <c r="A169" s="138"/>
      <c r="B169" s="138"/>
      <c r="C169" s="138"/>
      <c r="D169" s="138"/>
      <c r="E169" s="138"/>
      <c r="F169" s="138"/>
      <c r="G169" s="138"/>
    </row>
    <row r="170" spans="1:7" s="50" customFormat="1">
      <c r="A170" s="138"/>
      <c r="B170" s="138"/>
      <c r="C170" s="138"/>
      <c r="D170" s="138"/>
      <c r="E170" s="138"/>
      <c r="F170" s="138"/>
      <c r="G170" s="138"/>
    </row>
    <row r="171" spans="1:7" s="50" customFormat="1">
      <c r="A171" s="138"/>
      <c r="B171" s="138"/>
      <c r="C171" s="138"/>
      <c r="D171" s="138"/>
      <c r="E171" s="138"/>
      <c r="F171" s="138"/>
      <c r="G171" s="138"/>
    </row>
    <row r="172" spans="1:7" s="50" customFormat="1">
      <c r="A172" s="138"/>
      <c r="B172" s="138"/>
      <c r="C172" s="138"/>
      <c r="D172" s="138"/>
      <c r="E172" s="138"/>
      <c r="F172" s="138"/>
      <c r="G172" s="138"/>
    </row>
    <row r="173" spans="1:7" s="50" customFormat="1">
      <c r="A173" s="138"/>
      <c r="B173" s="138"/>
      <c r="C173" s="138"/>
      <c r="D173" s="138"/>
      <c r="E173" s="138"/>
      <c r="F173" s="138"/>
      <c r="G173" s="138"/>
    </row>
  </sheetData>
  <mergeCells count="2">
    <mergeCell ref="H93:H94"/>
    <mergeCell ref="H79:H80"/>
  </mergeCells>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D32" sqref="D32"/>
      <selection pane="bottomLeft"/>
    </sheetView>
  </sheetViews>
  <sheetFormatPr defaultColWidth="9" defaultRowHeight="12.5"/>
  <cols>
    <col min="1" max="1" width="55.1796875" style="48" customWidth="1"/>
    <col min="2" max="5" width="20.6328125" style="48" customWidth="1"/>
    <col min="6" max="6" width="24.6328125" style="48" customWidth="1"/>
    <col min="7" max="7" width="24.6328125" style="51" customWidth="1"/>
    <col min="8" max="8" width="13" style="48" bestFit="1" customWidth="1"/>
    <col min="9" max="9" width="9.26953125" style="50" bestFit="1" customWidth="1"/>
    <col min="10" max="10" width="10.632812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279" t="s">
        <v>3262</v>
      </c>
      <c r="B1" s="118"/>
      <c r="C1" s="118"/>
      <c r="D1" s="118"/>
      <c r="E1" s="119"/>
      <c r="G1" s="215"/>
      <c r="I1" s="48"/>
      <c r="J1" s="48"/>
      <c r="K1" s="48"/>
      <c r="L1" s="48"/>
      <c r="M1" s="48"/>
      <c r="N1" s="48"/>
    </row>
    <row r="2" spans="1:14" s="335" customFormat="1" ht="15.5">
      <c r="A2" s="467" t="s">
        <v>2886</v>
      </c>
      <c r="B2" s="336"/>
      <c r="C2" s="336"/>
      <c r="D2" s="336"/>
      <c r="E2" s="319"/>
      <c r="F2" s="319"/>
      <c r="G2" s="648"/>
      <c r="H2" s="319"/>
      <c r="I2" s="319"/>
      <c r="J2" s="319"/>
    </row>
    <row r="3" spans="1:14" s="335" customFormat="1" ht="15.5">
      <c r="A3" s="467" t="s">
        <v>2887</v>
      </c>
      <c r="B3" s="336"/>
      <c r="C3" s="336"/>
      <c r="D3" s="336"/>
      <c r="E3" s="319"/>
      <c r="F3" s="319"/>
      <c r="G3" s="648"/>
      <c r="H3" s="319"/>
      <c r="I3" s="319"/>
      <c r="J3" s="319"/>
    </row>
    <row r="4" spans="1:14" s="335" customFormat="1" ht="15.5">
      <c r="A4" s="318" t="s">
        <v>2751</v>
      </c>
      <c r="B4" s="336"/>
      <c r="C4" s="336"/>
      <c r="D4" s="336"/>
      <c r="E4" s="319"/>
      <c r="F4" s="319"/>
      <c r="G4" s="648"/>
      <c r="H4" s="319"/>
      <c r="I4" s="319"/>
      <c r="J4" s="319"/>
    </row>
    <row r="5" spans="1:14" s="335" customFormat="1" ht="15.5">
      <c r="A5" s="318" t="s">
        <v>2753</v>
      </c>
      <c r="B5" s="336"/>
      <c r="C5" s="336"/>
      <c r="D5" s="336"/>
      <c r="E5" s="319"/>
      <c r="F5" s="319"/>
      <c r="G5" s="648"/>
      <c r="H5" s="319"/>
      <c r="I5" s="319"/>
      <c r="J5" s="319"/>
    </row>
    <row r="6" spans="1:14" s="335" customFormat="1" ht="15.5">
      <c r="A6" s="318" t="s">
        <v>2752</v>
      </c>
      <c r="B6" s="336"/>
      <c r="C6" s="336"/>
      <c r="D6" s="336"/>
      <c r="E6" s="319"/>
      <c r="F6" s="319"/>
      <c r="G6" s="648"/>
      <c r="H6" s="319"/>
      <c r="I6" s="319"/>
      <c r="J6" s="319"/>
    </row>
    <row r="7" spans="1:14" ht="53.75" customHeight="1">
      <c r="A7" s="513" t="s">
        <v>2888</v>
      </c>
      <c r="B7" s="514" t="s">
        <v>2889</v>
      </c>
      <c r="C7" s="511" t="s">
        <v>2847</v>
      </c>
      <c r="D7" s="333" t="s">
        <v>2848</v>
      </c>
      <c r="E7" s="514" t="s">
        <v>113</v>
      </c>
      <c r="F7" s="333" t="s">
        <v>2265</v>
      </c>
      <c r="G7" s="512" t="s">
        <v>116</v>
      </c>
      <c r="I7" s="48"/>
      <c r="J7" s="48"/>
      <c r="K7" s="48"/>
      <c r="L7" s="48"/>
      <c r="M7" s="48"/>
      <c r="N7" s="48"/>
    </row>
    <row r="8" spans="1:14" ht="23.25" customHeight="1">
      <c r="A8" s="515" t="s">
        <v>59</v>
      </c>
      <c r="B8" s="496"/>
      <c r="C8" s="496"/>
      <c r="D8" s="496"/>
      <c r="E8" s="496">
        <v>476242</v>
      </c>
      <c r="F8" s="496">
        <v>476242</v>
      </c>
      <c r="G8" s="535">
        <v>22.6</v>
      </c>
      <c r="H8" s="134"/>
      <c r="I8" s="72"/>
      <c r="J8" s="72"/>
      <c r="K8" s="72"/>
      <c r="L8" s="72"/>
      <c r="M8" s="72"/>
      <c r="N8" s="72"/>
    </row>
    <row r="9" spans="1:14" ht="15.5">
      <c r="A9" s="516" t="s">
        <v>118</v>
      </c>
      <c r="B9" s="517"/>
      <c r="C9" s="517"/>
      <c r="D9" s="517"/>
      <c r="E9" s="517">
        <v>4698</v>
      </c>
      <c r="F9" s="493">
        <v>4698</v>
      </c>
      <c r="G9" s="536">
        <v>0.2</v>
      </c>
      <c r="H9" s="134"/>
      <c r="I9" s="72"/>
      <c r="J9" s="72"/>
      <c r="K9" s="72"/>
      <c r="L9" s="72"/>
      <c r="M9" s="72"/>
      <c r="N9" s="48"/>
    </row>
    <row r="10" spans="1:14" ht="15.5">
      <c r="A10" s="516" t="s">
        <v>119</v>
      </c>
      <c r="B10" s="517"/>
      <c r="C10" s="517"/>
      <c r="D10" s="517"/>
      <c r="E10" s="517">
        <v>24</v>
      </c>
      <c r="F10" s="493">
        <v>24</v>
      </c>
      <c r="G10" s="536">
        <v>0</v>
      </c>
      <c r="H10" s="134"/>
      <c r="I10" s="72"/>
      <c r="J10" s="72"/>
      <c r="K10" s="72"/>
      <c r="L10" s="72"/>
      <c r="M10" s="72"/>
      <c r="N10" s="48"/>
    </row>
    <row r="11" spans="1:14" ht="13.5" customHeight="1">
      <c r="A11" s="516" t="s">
        <v>120</v>
      </c>
      <c r="B11" s="517"/>
      <c r="C11" s="517"/>
      <c r="D11" s="517"/>
      <c r="E11" s="517">
        <v>450</v>
      </c>
      <c r="F11" s="493">
        <v>450</v>
      </c>
      <c r="G11" s="536">
        <v>0</v>
      </c>
      <c r="H11" s="134"/>
      <c r="I11" s="72"/>
      <c r="J11" s="72"/>
      <c r="K11" s="72"/>
      <c r="L11" s="72"/>
      <c r="M11" s="72"/>
      <c r="N11" s="48"/>
    </row>
    <row r="12" spans="1:14" ht="13.5" customHeight="1">
      <c r="A12" s="516" t="s">
        <v>121</v>
      </c>
      <c r="B12" s="517"/>
      <c r="C12" s="517"/>
      <c r="D12" s="517"/>
      <c r="E12" s="517">
        <v>471070</v>
      </c>
      <c r="F12" s="493">
        <v>471070</v>
      </c>
      <c r="G12" s="536">
        <v>22.3</v>
      </c>
      <c r="H12" s="134"/>
      <c r="I12" s="72"/>
      <c r="J12" s="72"/>
      <c r="K12" s="72"/>
      <c r="L12" s="72"/>
      <c r="M12" s="72"/>
      <c r="N12" s="48"/>
    </row>
    <row r="13" spans="1:14" ht="23.25" customHeight="1">
      <c r="A13" s="518" t="s">
        <v>101</v>
      </c>
      <c r="B13" s="519">
        <v>535129</v>
      </c>
      <c r="C13" s="519">
        <v>187864</v>
      </c>
      <c r="D13" s="519">
        <v>28427</v>
      </c>
      <c r="E13" s="519">
        <v>17906</v>
      </c>
      <c r="F13" s="519">
        <v>740899</v>
      </c>
      <c r="G13" s="535">
        <v>35.1</v>
      </c>
      <c r="H13" s="134"/>
      <c r="I13" s="72"/>
      <c r="J13" s="72"/>
      <c r="K13" s="72"/>
      <c r="L13" s="72"/>
      <c r="M13" s="72"/>
      <c r="N13" s="48"/>
    </row>
    <row r="14" spans="1:14" ht="15.5">
      <c r="A14" s="520" t="s">
        <v>122</v>
      </c>
      <c r="B14" s="521">
        <v>293582</v>
      </c>
      <c r="C14" s="521">
        <v>175556</v>
      </c>
      <c r="D14" s="521">
        <v>28335</v>
      </c>
      <c r="E14" s="521">
        <v>17838</v>
      </c>
      <c r="F14" s="521">
        <v>486976</v>
      </c>
      <c r="G14" s="536">
        <v>23.1</v>
      </c>
      <c r="H14" s="134"/>
      <c r="I14" s="72"/>
      <c r="J14" s="72"/>
      <c r="K14" s="72"/>
      <c r="L14" s="72"/>
      <c r="M14" s="72"/>
      <c r="N14" s="48"/>
    </row>
    <row r="15" spans="1:14" ht="15.5">
      <c r="A15" s="522" t="s">
        <v>123</v>
      </c>
      <c r="B15" s="521">
        <v>238888</v>
      </c>
      <c r="C15" s="521">
        <v>11025</v>
      </c>
      <c r="D15" s="521">
        <v>60</v>
      </c>
      <c r="E15" s="521">
        <v>68</v>
      </c>
      <c r="F15" s="521">
        <v>249981</v>
      </c>
      <c r="G15" s="536">
        <v>11.8</v>
      </c>
      <c r="H15" s="134"/>
      <c r="I15" s="72"/>
      <c r="J15" s="72"/>
      <c r="K15" s="72"/>
      <c r="L15" s="72"/>
      <c r="M15" s="72"/>
      <c r="N15" s="48"/>
    </row>
    <row r="16" spans="1:14" ht="15.5">
      <c r="A16" s="520" t="s">
        <v>124</v>
      </c>
      <c r="B16" s="521">
        <v>2626</v>
      </c>
      <c r="C16" s="521">
        <v>1247</v>
      </c>
      <c r="D16" s="521">
        <v>2</v>
      </c>
      <c r="E16" s="521">
        <v>0</v>
      </c>
      <c r="F16" s="521">
        <v>3873</v>
      </c>
      <c r="G16" s="536">
        <v>0.2</v>
      </c>
      <c r="H16" s="134"/>
      <c r="I16" s="72"/>
      <c r="J16" s="72"/>
      <c r="K16" s="72"/>
      <c r="L16" s="72"/>
      <c r="M16" s="72"/>
      <c r="N16" s="48"/>
    </row>
    <row r="17" spans="1:14" ht="15.5">
      <c r="A17" s="520" t="s">
        <v>2267</v>
      </c>
      <c r="B17" s="521">
        <v>33</v>
      </c>
      <c r="C17" s="521">
        <v>36</v>
      </c>
      <c r="D17" s="521">
        <v>30</v>
      </c>
      <c r="E17" s="521">
        <v>0</v>
      </c>
      <c r="F17" s="521">
        <v>69</v>
      </c>
      <c r="G17" s="536">
        <v>0</v>
      </c>
      <c r="H17" s="134"/>
      <c r="I17" s="72"/>
      <c r="J17" s="72"/>
      <c r="K17" s="72"/>
      <c r="L17" s="72"/>
      <c r="M17" s="72"/>
      <c r="N17" s="48"/>
    </row>
    <row r="18" spans="1:14" ht="23.25" customHeight="1">
      <c r="A18" s="518" t="s">
        <v>72</v>
      </c>
      <c r="B18" s="519">
        <v>242259</v>
      </c>
      <c r="C18" s="519">
        <v>223388</v>
      </c>
      <c r="D18" s="519">
        <v>37275</v>
      </c>
      <c r="E18" s="519">
        <v>46067</v>
      </c>
      <c r="F18" s="519">
        <v>511714</v>
      </c>
      <c r="G18" s="535">
        <v>24.3</v>
      </c>
      <c r="H18" s="134"/>
      <c r="I18" s="72"/>
      <c r="J18" s="72"/>
      <c r="K18" s="72"/>
      <c r="L18" s="72"/>
      <c r="M18" s="72"/>
      <c r="N18" s="48"/>
    </row>
    <row r="19" spans="1:14" ht="15.5">
      <c r="A19" s="520" t="s">
        <v>125</v>
      </c>
      <c r="B19" s="521">
        <v>77117</v>
      </c>
      <c r="C19" s="521">
        <v>106023</v>
      </c>
      <c r="D19" s="521">
        <v>18853</v>
      </c>
      <c r="E19" s="521">
        <v>9833</v>
      </c>
      <c r="F19" s="521">
        <v>192973</v>
      </c>
      <c r="G19" s="536">
        <v>9.1</v>
      </c>
      <c r="H19" s="134"/>
      <c r="I19" s="72"/>
      <c r="J19" s="72"/>
      <c r="K19" s="72"/>
      <c r="L19" s="72"/>
      <c r="M19" s="72"/>
      <c r="N19" s="48"/>
    </row>
    <row r="20" spans="1:14" ht="13.5" customHeight="1">
      <c r="A20" s="520" t="s">
        <v>2379</v>
      </c>
      <c r="B20" s="521">
        <v>141458</v>
      </c>
      <c r="C20" s="521">
        <v>106487</v>
      </c>
      <c r="D20" s="521">
        <v>16243</v>
      </c>
      <c r="E20" s="521">
        <v>30799</v>
      </c>
      <c r="F20" s="521">
        <v>278744</v>
      </c>
      <c r="G20" s="536">
        <v>13.2</v>
      </c>
      <c r="H20" s="134"/>
      <c r="I20" s="72"/>
      <c r="J20" s="72"/>
      <c r="K20" s="72"/>
      <c r="L20" s="72"/>
      <c r="M20" s="72"/>
      <c r="N20" s="48"/>
    </row>
    <row r="21" spans="1:14" ht="15.5">
      <c r="A21" s="520" t="s">
        <v>126</v>
      </c>
      <c r="B21" s="521">
        <v>131</v>
      </c>
      <c r="C21" s="521">
        <v>42</v>
      </c>
      <c r="D21" s="521">
        <v>6</v>
      </c>
      <c r="E21" s="521">
        <v>63</v>
      </c>
      <c r="F21" s="521">
        <v>236</v>
      </c>
      <c r="G21" s="536">
        <v>0</v>
      </c>
      <c r="H21" s="134"/>
      <c r="I21" s="72"/>
      <c r="J21" s="72"/>
      <c r="K21" s="72"/>
      <c r="L21" s="72"/>
      <c r="M21" s="72"/>
      <c r="N21" s="48"/>
    </row>
    <row r="22" spans="1:14" ht="15.5">
      <c r="A22" s="520" t="s">
        <v>102</v>
      </c>
      <c r="B22" s="521">
        <v>23553</v>
      </c>
      <c r="C22" s="521">
        <v>10836</v>
      </c>
      <c r="D22" s="521">
        <v>2173</v>
      </c>
      <c r="E22" s="521">
        <v>5372</v>
      </c>
      <c r="F22" s="521">
        <v>39761</v>
      </c>
      <c r="G22" s="536">
        <v>1.9</v>
      </c>
      <c r="H22" s="134"/>
      <c r="I22" s="72"/>
      <c r="J22" s="72"/>
      <c r="K22" s="72"/>
      <c r="L22" s="72"/>
      <c r="M22" s="72"/>
      <c r="N22" s="48"/>
    </row>
    <row r="23" spans="1:14" ht="23.25" customHeight="1">
      <c r="A23" s="518" t="s">
        <v>77</v>
      </c>
      <c r="B23" s="496"/>
      <c r="C23" s="496"/>
      <c r="D23" s="496"/>
      <c r="E23" s="495">
        <v>9</v>
      </c>
      <c r="F23" s="496">
        <v>9</v>
      </c>
      <c r="G23" s="535">
        <v>0</v>
      </c>
      <c r="H23" s="134"/>
      <c r="I23" s="72"/>
      <c r="J23" s="72"/>
      <c r="K23" s="72"/>
      <c r="L23" s="72"/>
      <c r="M23" s="72"/>
      <c r="N23" s="48"/>
    </row>
    <row r="24" spans="1:14" ht="15.5">
      <c r="A24" s="520" t="s">
        <v>127</v>
      </c>
      <c r="B24" s="517"/>
      <c r="C24" s="517"/>
      <c r="D24" s="517"/>
      <c r="E24" s="517">
        <v>6</v>
      </c>
      <c r="F24" s="493">
        <v>6</v>
      </c>
      <c r="G24" s="536">
        <v>0</v>
      </c>
      <c r="H24" s="134"/>
      <c r="I24" s="72"/>
      <c r="J24" s="72"/>
      <c r="K24" s="72"/>
      <c r="L24" s="72"/>
      <c r="M24" s="72"/>
      <c r="N24" s="48"/>
    </row>
    <row r="25" spans="1:14" ht="15.5">
      <c r="A25" s="520" t="s">
        <v>128</v>
      </c>
      <c r="B25" s="517"/>
      <c r="C25" s="517"/>
      <c r="D25" s="517"/>
      <c r="E25" s="517">
        <v>3</v>
      </c>
      <c r="F25" s="493">
        <v>3</v>
      </c>
      <c r="G25" s="536">
        <v>0</v>
      </c>
      <c r="H25" s="134"/>
      <c r="I25" s="72"/>
      <c r="J25" s="72"/>
      <c r="K25" s="72"/>
      <c r="L25" s="72"/>
      <c r="M25" s="72"/>
      <c r="N25" s="48"/>
    </row>
    <row r="26" spans="1:14" ht="15.5">
      <c r="A26" s="520" t="s">
        <v>129</v>
      </c>
      <c r="B26" s="517"/>
      <c r="C26" s="517"/>
      <c r="D26" s="517"/>
      <c r="E26" s="517">
        <v>0</v>
      </c>
      <c r="F26" s="493">
        <v>0</v>
      </c>
      <c r="G26" s="536">
        <v>0</v>
      </c>
      <c r="H26" s="134"/>
      <c r="I26" s="72"/>
      <c r="J26" s="72"/>
      <c r="K26" s="72"/>
      <c r="L26" s="72"/>
      <c r="M26" s="72"/>
      <c r="N26" s="48"/>
    </row>
    <row r="27" spans="1:14" ht="15.5">
      <c r="A27" s="520" t="s">
        <v>130</v>
      </c>
      <c r="B27" s="517"/>
      <c r="C27" s="517"/>
      <c r="D27" s="517"/>
      <c r="E27" s="517">
        <v>0</v>
      </c>
      <c r="F27" s="493">
        <v>0</v>
      </c>
      <c r="G27" s="536">
        <v>0</v>
      </c>
      <c r="H27" s="134"/>
      <c r="I27" s="72"/>
      <c r="J27" s="72"/>
      <c r="K27" s="72"/>
      <c r="L27" s="72"/>
      <c r="M27" s="72"/>
      <c r="N27" s="48"/>
    </row>
    <row r="28" spans="1:14" ht="15.5">
      <c r="A28" s="520" t="s">
        <v>131</v>
      </c>
      <c r="B28" s="517"/>
      <c r="C28" s="517"/>
      <c r="D28" s="517"/>
      <c r="E28" s="517">
        <v>0</v>
      </c>
      <c r="F28" s="493">
        <v>0</v>
      </c>
      <c r="G28" s="536">
        <v>0</v>
      </c>
      <c r="H28" s="134"/>
      <c r="I28" s="72"/>
      <c r="J28" s="72"/>
      <c r="K28" s="72"/>
      <c r="L28" s="72"/>
      <c r="M28" s="72"/>
      <c r="N28" s="48"/>
    </row>
    <row r="29" spans="1:14" ht="15.5">
      <c r="A29" s="523" t="s">
        <v>132</v>
      </c>
      <c r="B29" s="517"/>
      <c r="C29" s="517"/>
      <c r="D29" s="517"/>
      <c r="E29" s="517">
        <v>0</v>
      </c>
      <c r="F29" s="493">
        <v>0</v>
      </c>
      <c r="G29" s="536">
        <v>0</v>
      </c>
      <c r="H29" s="134"/>
      <c r="I29" s="72"/>
      <c r="J29" s="72"/>
      <c r="K29" s="72"/>
      <c r="L29" s="72"/>
      <c r="M29" s="72"/>
      <c r="N29" s="48"/>
    </row>
    <row r="30" spans="1:14" ht="15.5">
      <c r="A30" s="520" t="s">
        <v>81</v>
      </c>
      <c r="B30" s="517"/>
      <c r="C30" s="517"/>
      <c r="D30" s="517"/>
      <c r="E30" s="517">
        <v>0</v>
      </c>
      <c r="F30" s="493">
        <v>0</v>
      </c>
      <c r="G30" s="536">
        <v>0</v>
      </c>
      <c r="H30" s="134"/>
      <c r="I30" s="72"/>
      <c r="J30" s="72"/>
      <c r="K30" s="72"/>
      <c r="L30" s="72"/>
      <c r="M30" s="72"/>
      <c r="N30" s="48"/>
    </row>
    <row r="31" spans="1:14" ht="23.25" customHeight="1">
      <c r="A31" s="518" t="s">
        <v>85</v>
      </c>
      <c r="B31" s="519">
        <v>13054</v>
      </c>
      <c r="C31" s="519">
        <v>17339</v>
      </c>
      <c r="D31" s="519">
        <v>203</v>
      </c>
      <c r="E31" s="519">
        <v>186521</v>
      </c>
      <c r="F31" s="519">
        <v>216914</v>
      </c>
      <c r="G31" s="535">
        <v>10.3</v>
      </c>
      <c r="H31" s="134"/>
      <c r="I31" s="72"/>
      <c r="J31" s="72"/>
      <c r="K31" s="72"/>
      <c r="L31" s="72"/>
      <c r="M31" s="72"/>
      <c r="N31" s="48"/>
    </row>
    <row r="32" spans="1:14" ht="15.5">
      <c r="A32" s="520" t="s">
        <v>133</v>
      </c>
      <c r="B32" s="521"/>
      <c r="C32" s="521"/>
      <c r="D32" s="521"/>
      <c r="E32" s="517">
        <v>2493</v>
      </c>
      <c r="F32" s="521">
        <v>2493</v>
      </c>
      <c r="G32" s="536">
        <v>0.1</v>
      </c>
      <c r="H32" s="134"/>
      <c r="I32" s="72"/>
      <c r="J32" s="72"/>
      <c r="K32" s="72"/>
      <c r="L32" s="72"/>
      <c r="M32" s="72"/>
      <c r="N32" s="48"/>
    </row>
    <row r="33" spans="1:14" ht="15.5">
      <c r="A33" s="520" t="s">
        <v>134</v>
      </c>
      <c r="B33" s="521">
        <v>1</v>
      </c>
      <c r="C33" s="521">
        <v>0</v>
      </c>
      <c r="D33" s="521">
        <v>0</v>
      </c>
      <c r="E33" s="521">
        <v>0</v>
      </c>
      <c r="F33" s="521">
        <v>1</v>
      </c>
      <c r="G33" s="536">
        <v>0</v>
      </c>
      <c r="H33" s="134"/>
      <c r="I33" s="72"/>
      <c r="J33" s="72"/>
      <c r="K33" s="72"/>
      <c r="L33" s="72"/>
      <c r="M33" s="72"/>
      <c r="N33" s="48"/>
    </row>
    <row r="34" spans="1:14" ht="15.5">
      <c r="A34" s="520" t="s">
        <v>135</v>
      </c>
      <c r="B34" s="521">
        <v>1088</v>
      </c>
      <c r="C34" s="521">
        <v>2446</v>
      </c>
      <c r="D34" s="521">
        <v>0</v>
      </c>
      <c r="E34" s="521">
        <v>0</v>
      </c>
      <c r="F34" s="521">
        <v>3534</v>
      </c>
      <c r="G34" s="536">
        <v>0.2</v>
      </c>
      <c r="H34" s="134"/>
      <c r="I34" s="72"/>
      <c r="J34" s="72"/>
      <c r="K34" s="72"/>
      <c r="L34" s="72"/>
      <c r="M34" s="72"/>
      <c r="N34" s="48"/>
    </row>
    <row r="35" spans="1:14" ht="15.5">
      <c r="A35" s="520" t="s">
        <v>136</v>
      </c>
      <c r="B35" s="521">
        <v>2</v>
      </c>
      <c r="C35" s="521">
        <v>5</v>
      </c>
      <c r="D35" s="521">
        <v>0</v>
      </c>
      <c r="E35" s="521">
        <v>0</v>
      </c>
      <c r="F35" s="521">
        <v>7</v>
      </c>
      <c r="G35" s="536">
        <v>0</v>
      </c>
      <c r="H35" s="134"/>
      <c r="I35" s="72"/>
      <c r="J35" s="72"/>
      <c r="K35" s="72"/>
      <c r="L35" s="72"/>
      <c r="M35" s="72"/>
      <c r="N35" s="48"/>
    </row>
    <row r="36" spans="1:14" ht="15.5">
      <c r="A36" s="520" t="s">
        <v>137</v>
      </c>
      <c r="B36" s="521">
        <v>0</v>
      </c>
      <c r="C36" s="521">
        <v>1</v>
      </c>
      <c r="D36" s="521">
        <v>0</v>
      </c>
      <c r="E36" s="521">
        <v>0</v>
      </c>
      <c r="F36" s="521">
        <v>1</v>
      </c>
      <c r="G36" s="536">
        <v>0</v>
      </c>
      <c r="H36" s="134"/>
      <c r="I36" s="72"/>
      <c r="J36" s="72"/>
      <c r="K36" s="72"/>
      <c r="L36" s="72"/>
      <c r="M36" s="72"/>
      <c r="N36" s="48"/>
    </row>
    <row r="37" spans="1:14" ht="15.5">
      <c r="A37" s="520" t="s">
        <v>138</v>
      </c>
      <c r="B37" s="521">
        <v>0</v>
      </c>
      <c r="C37" s="521">
        <v>120</v>
      </c>
      <c r="D37" s="521">
        <v>63</v>
      </c>
      <c r="E37" s="521">
        <v>0</v>
      </c>
      <c r="F37" s="521">
        <v>120</v>
      </c>
      <c r="G37" s="536">
        <v>0</v>
      </c>
      <c r="H37" s="134"/>
      <c r="I37" s="72"/>
      <c r="J37" s="72"/>
      <c r="K37" s="72"/>
      <c r="L37" s="72"/>
      <c r="M37" s="72"/>
      <c r="N37" s="48"/>
    </row>
    <row r="38" spans="1:14" ht="15.5">
      <c r="A38" s="520" t="s">
        <v>2391</v>
      </c>
      <c r="B38" s="521">
        <v>0</v>
      </c>
      <c r="C38" s="521">
        <v>0</v>
      </c>
      <c r="D38" s="521">
        <v>0</v>
      </c>
      <c r="E38" s="521">
        <v>0</v>
      </c>
      <c r="F38" s="521">
        <v>0</v>
      </c>
      <c r="G38" s="536">
        <v>0</v>
      </c>
      <c r="H38" s="134"/>
      <c r="I38" s="72"/>
      <c r="J38" s="72"/>
      <c r="K38" s="72"/>
      <c r="L38" s="72"/>
      <c r="M38" s="72"/>
      <c r="N38" s="48"/>
    </row>
    <row r="39" spans="1:14" ht="15.5">
      <c r="A39" s="520" t="s">
        <v>139</v>
      </c>
      <c r="B39" s="521">
        <v>58</v>
      </c>
      <c r="C39" s="521">
        <v>96</v>
      </c>
      <c r="D39" s="521">
        <v>0</v>
      </c>
      <c r="E39" s="521">
        <v>0</v>
      </c>
      <c r="F39" s="521">
        <v>154</v>
      </c>
      <c r="G39" s="536">
        <v>0</v>
      </c>
      <c r="H39" s="134"/>
      <c r="I39" s="72"/>
      <c r="J39" s="72"/>
      <c r="K39" s="72"/>
      <c r="L39" s="72"/>
      <c r="M39" s="72"/>
      <c r="N39" s="48"/>
    </row>
    <row r="40" spans="1:14" ht="15.5">
      <c r="A40" s="520" t="s">
        <v>140</v>
      </c>
      <c r="B40" s="521">
        <v>6199</v>
      </c>
      <c r="C40" s="521">
        <v>5510</v>
      </c>
      <c r="D40" s="521">
        <v>29</v>
      </c>
      <c r="E40" s="521">
        <v>0</v>
      </c>
      <c r="F40" s="521">
        <v>11709</v>
      </c>
      <c r="G40" s="536">
        <v>0.6</v>
      </c>
      <c r="H40" s="134"/>
      <c r="I40" s="72"/>
      <c r="J40" s="72"/>
      <c r="K40" s="72"/>
      <c r="L40" s="72"/>
      <c r="M40" s="72"/>
      <c r="N40" s="48"/>
    </row>
    <row r="41" spans="1:14" ht="15.5">
      <c r="A41" s="520" t="s">
        <v>141</v>
      </c>
      <c r="B41" s="521">
        <v>666</v>
      </c>
      <c r="C41" s="521">
        <v>2105</v>
      </c>
      <c r="D41" s="521">
        <v>31</v>
      </c>
      <c r="E41" s="521">
        <v>0</v>
      </c>
      <c r="F41" s="521">
        <v>2771</v>
      </c>
      <c r="G41" s="536">
        <v>0.1</v>
      </c>
      <c r="H41" s="134"/>
      <c r="I41" s="72"/>
      <c r="J41" s="72"/>
      <c r="K41" s="72"/>
      <c r="L41" s="72"/>
      <c r="M41" s="72"/>
      <c r="N41" s="48"/>
    </row>
    <row r="42" spans="1:14" ht="15.5">
      <c r="A42" s="516" t="s">
        <v>2231</v>
      </c>
      <c r="B42" s="521">
        <v>801</v>
      </c>
      <c r="C42" s="521">
        <v>1321</v>
      </c>
      <c r="D42" s="521">
        <v>0</v>
      </c>
      <c r="E42" s="521">
        <v>0</v>
      </c>
      <c r="F42" s="521">
        <v>2122</v>
      </c>
      <c r="G42" s="536">
        <v>0.1</v>
      </c>
      <c r="H42" s="134"/>
      <c r="I42" s="72"/>
      <c r="J42" s="72"/>
      <c r="K42" s="72"/>
      <c r="L42" s="72"/>
      <c r="M42" s="72"/>
      <c r="N42" s="48"/>
    </row>
    <row r="43" spans="1:14" ht="15.5">
      <c r="A43" s="520" t="s">
        <v>142</v>
      </c>
      <c r="B43" s="521">
        <v>4239</v>
      </c>
      <c r="C43" s="521">
        <v>5735</v>
      </c>
      <c r="D43" s="521">
        <v>80</v>
      </c>
      <c r="E43" s="521">
        <v>0</v>
      </c>
      <c r="F43" s="521">
        <v>9974</v>
      </c>
      <c r="G43" s="536">
        <v>0.5</v>
      </c>
      <c r="H43" s="134"/>
      <c r="I43" s="72"/>
      <c r="J43" s="72"/>
      <c r="K43" s="72"/>
      <c r="L43" s="72"/>
      <c r="M43" s="72"/>
      <c r="N43" s="48"/>
    </row>
    <row r="44" spans="1:14" ht="15.5">
      <c r="A44" s="520" t="s">
        <v>103</v>
      </c>
      <c r="B44" s="521"/>
      <c r="C44" s="521"/>
      <c r="D44" s="521"/>
      <c r="E44" s="517">
        <v>0</v>
      </c>
      <c r="F44" s="521">
        <v>0</v>
      </c>
      <c r="G44" s="536">
        <v>0</v>
      </c>
      <c r="H44" s="134"/>
      <c r="I44" s="72"/>
      <c r="J44" s="72"/>
      <c r="K44" s="72"/>
      <c r="L44" s="72"/>
      <c r="M44" s="72"/>
      <c r="N44" s="48"/>
    </row>
    <row r="45" spans="1:14" ht="15.5">
      <c r="A45" s="520" t="s">
        <v>143</v>
      </c>
      <c r="B45" s="521"/>
      <c r="C45" s="521"/>
      <c r="D45" s="521"/>
      <c r="E45" s="517">
        <v>0</v>
      </c>
      <c r="F45" s="521">
        <v>0</v>
      </c>
      <c r="G45" s="536">
        <v>0</v>
      </c>
      <c r="H45" s="134"/>
      <c r="I45" s="72"/>
      <c r="J45" s="72"/>
      <c r="K45" s="72"/>
      <c r="L45" s="72"/>
      <c r="M45" s="72"/>
      <c r="N45" s="48"/>
    </row>
    <row r="46" spans="1:14" ht="15.5">
      <c r="A46" s="520" t="s">
        <v>104</v>
      </c>
      <c r="B46" s="521"/>
      <c r="C46" s="521"/>
      <c r="D46" s="521"/>
      <c r="E46" s="517">
        <v>184028</v>
      </c>
      <c r="F46" s="521">
        <v>184028</v>
      </c>
      <c r="G46" s="536">
        <v>8.6999999999999993</v>
      </c>
      <c r="H46" s="134"/>
      <c r="I46" s="72"/>
      <c r="J46" s="72"/>
      <c r="K46" s="72"/>
      <c r="L46" s="72"/>
      <c r="M46" s="72"/>
      <c r="N46" s="48"/>
    </row>
    <row r="47" spans="1:14" ht="15.5">
      <c r="A47" s="520" t="s">
        <v>144</v>
      </c>
      <c r="B47" s="521"/>
      <c r="C47" s="521"/>
      <c r="D47" s="521"/>
      <c r="E47" s="517">
        <v>0</v>
      </c>
      <c r="F47" s="521">
        <v>0</v>
      </c>
      <c r="G47" s="536">
        <v>0</v>
      </c>
      <c r="H47" s="134"/>
      <c r="I47" s="72"/>
      <c r="J47" s="72"/>
      <c r="K47" s="72"/>
      <c r="L47" s="72"/>
      <c r="M47" s="72"/>
      <c r="N47" s="48"/>
    </row>
    <row r="48" spans="1:14" ht="15.5">
      <c r="A48" s="520" t="s">
        <v>105</v>
      </c>
      <c r="B48" s="521"/>
      <c r="C48" s="521"/>
      <c r="D48" s="521"/>
      <c r="E48" s="517">
        <v>0</v>
      </c>
      <c r="F48" s="521">
        <v>0</v>
      </c>
      <c r="G48" s="536">
        <v>0</v>
      </c>
      <c r="H48" s="134"/>
      <c r="I48" s="72"/>
      <c r="J48" s="72"/>
      <c r="K48" s="72"/>
      <c r="L48" s="72"/>
      <c r="M48" s="72"/>
      <c r="N48" s="48"/>
    </row>
    <row r="49" spans="1:14" ht="23.25" customHeight="1">
      <c r="A49" s="518" t="s">
        <v>90</v>
      </c>
      <c r="B49" s="519">
        <v>3153</v>
      </c>
      <c r="C49" s="519">
        <v>10275</v>
      </c>
      <c r="D49" s="519">
        <v>1547</v>
      </c>
      <c r="E49" s="519">
        <v>201</v>
      </c>
      <c r="F49" s="519">
        <v>13629</v>
      </c>
      <c r="G49" s="535">
        <v>0.6</v>
      </c>
      <c r="H49" s="134"/>
      <c r="I49" s="72"/>
      <c r="J49" s="72"/>
      <c r="K49" s="72"/>
      <c r="L49" s="72"/>
      <c r="M49" s="72"/>
      <c r="N49" s="48"/>
    </row>
    <row r="50" spans="1:14" ht="15.5">
      <c r="A50" s="520" t="s">
        <v>92</v>
      </c>
      <c r="B50" s="521">
        <v>710</v>
      </c>
      <c r="C50" s="521">
        <v>1413</v>
      </c>
      <c r="D50" s="521">
        <v>0</v>
      </c>
      <c r="E50" s="521">
        <v>0</v>
      </c>
      <c r="F50" s="521">
        <v>2123</v>
      </c>
      <c r="G50" s="536">
        <v>0.1</v>
      </c>
      <c r="H50" s="134"/>
      <c r="I50" s="72"/>
      <c r="J50" s="72"/>
      <c r="K50" s="72"/>
      <c r="L50" s="72"/>
      <c r="M50" s="72"/>
      <c r="N50" s="48"/>
    </row>
    <row r="51" spans="1:14" ht="15.5">
      <c r="A51" s="520" t="s">
        <v>106</v>
      </c>
      <c r="B51" s="521">
        <v>729</v>
      </c>
      <c r="C51" s="521">
        <v>406</v>
      </c>
      <c r="D51" s="521">
        <v>10</v>
      </c>
      <c r="E51" s="521">
        <v>75</v>
      </c>
      <c r="F51" s="521">
        <v>1210</v>
      </c>
      <c r="G51" s="536">
        <v>0.1</v>
      </c>
      <c r="H51" s="134"/>
      <c r="I51" s="72"/>
      <c r="J51" s="72"/>
      <c r="K51" s="72"/>
      <c r="L51" s="72"/>
      <c r="M51" s="72"/>
    </row>
    <row r="52" spans="1:14" ht="15.5">
      <c r="A52" s="520" t="s">
        <v>107</v>
      </c>
      <c r="B52" s="521">
        <v>720</v>
      </c>
      <c r="C52" s="521">
        <v>317</v>
      </c>
      <c r="D52" s="521">
        <v>35</v>
      </c>
      <c r="E52" s="517"/>
      <c r="F52" s="493">
        <v>1037</v>
      </c>
      <c r="G52" s="536">
        <v>0</v>
      </c>
      <c r="H52" s="134"/>
      <c r="I52" s="72"/>
      <c r="J52" s="72"/>
      <c r="K52" s="72"/>
      <c r="L52" s="72"/>
      <c r="M52" s="72"/>
    </row>
    <row r="53" spans="1:14" ht="15.5">
      <c r="A53" s="520" t="s">
        <v>108</v>
      </c>
      <c r="B53" s="521">
        <v>2</v>
      </c>
      <c r="C53" s="521">
        <v>0</v>
      </c>
      <c r="D53" s="521">
        <v>0</v>
      </c>
      <c r="E53" s="521">
        <v>0</v>
      </c>
      <c r="F53" s="521">
        <v>2</v>
      </c>
      <c r="G53" s="536">
        <v>0</v>
      </c>
      <c r="H53" s="134"/>
      <c r="I53" s="72"/>
      <c r="J53" s="72"/>
      <c r="K53" s="72"/>
      <c r="L53" s="72"/>
      <c r="M53" s="72"/>
    </row>
    <row r="54" spans="1:14" ht="15.5">
      <c r="A54" s="520" t="s">
        <v>145</v>
      </c>
      <c r="B54" s="521">
        <v>0</v>
      </c>
      <c r="C54" s="521">
        <v>0</v>
      </c>
      <c r="D54" s="517">
        <v>0</v>
      </c>
      <c r="E54" s="521">
        <v>0</v>
      </c>
      <c r="F54" s="493">
        <v>0</v>
      </c>
      <c r="G54" s="536">
        <v>0</v>
      </c>
      <c r="H54" s="134"/>
      <c r="I54" s="72"/>
      <c r="J54" s="72"/>
      <c r="K54" s="72"/>
      <c r="L54" s="72"/>
      <c r="M54" s="72"/>
    </row>
    <row r="55" spans="1:14" ht="15.5">
      <c r="A55" s="520" t="s">
        <v>109</v>
      </c>
      <c r="B55" s="521">
        <v>992</v>
      </c>
      <c r="C55" s="521">
        <v>8139</v>
      </c>
      <c r="D55" s="521">
        <v>1502</v>
      </c>
      <c r="E55" s="521">
        <v>126</v>
      </c>
      <c r="F55" s="521">
        <v>9257</v>
      </c>
      <c r="G55" s="536">
        <v>0.4</v>
      </c>
      <c r="H55" s="134"/>
      <c r="I55" s="72"/>
      <c r="J55" s="72"/>
      <c r="K55" s="72"/>
      <c r="L55" s="72"/>
      <c r="M55" s="72"/>
    </row>
    <row r="56" spans="1:14" ht="23.25" customHeight="1">
      <c r="A56" s="518" t="s">
        <v>96</v>
      </c>
      <c r="B56" s="495">
        <v>105775</v>
      </c>
      <c r="C56" s="495">
        <v>39308</v>
      </c>
      <c r="D56" s="495">
        <v>4012</v>
      </c>
      <c r="E56" s="495">
        <v>20</v>
      </c>
      <c r="F56" s="495">
        <v>145103</v>
      </c>
      <c r="G56" s="535">
        <v>6.9</v>
      </c>
      <c r="H56" s="134"/>
      <c r="I56" s="72"/>
      <c r="J56" s="72"/>
      <c r="K56" s="72"/>
      <c r="L56" s="72"/>
      <c r="M56" s="72"/>
    </row>
    <row r="57" spans="1:14" ht="31">
      <c r="A57" s="520" t="s">
        <v>146</v>
      </c>
      <c r="B57" s="517">
        <v>7640</v>
      </c>
      <c r="C57" s="517">
        <v>2461</v>
      </c>
      <c r="D57" s="517">
        <v>58</v>
      </c>
      <c r="E57" s="517">
        <v>0</v>
      </c>
      <c r="F57" s="517">
        <v>10101</v>
      </c>
      <c r="G57" s="536">
        <v>0.5</v>
      </c>
      <c r="H57" s="134"/>
      <c r="I57" s="72"/>
      <c r="J57" s="72"/>
      <c r="K57" s="72"/>
      <c r="L57" s="72"/>
      <c r="M57" s="72"/>
    </row>
    <row r="58" spans="1:14" ht="31">
      <c r="A58" s="520" t="s">
        <v>147</v>
      </c>
      <c r="B58" s="517">
        <v>33897</v>
      </c>
      <c r="C58" s="517">
        <v>11737</v>
      </c>
      <c r="D58" s="517">
        <v>940</v>
      </c>
      <c r="E58" s="517">
        <v>10</v>
      </c>
      <c r="F58" s="517">
        <v>45644</v>
      </c>
      <c r="G58" s="536">
        <v>2.2000000000000002</v>
      </c>
      <c r="H58" s="134"/>
      <c r="I58" s="72"/>
      <c r="J58" s="72"/>
      <c r="K58" s="72"/>
      <c r="L58" s="72"/>
      <c r="M58" s="72"/>
    </row>
    <row r="59" spans="1:14" ht="15.5">
      <c r="A59" s="524" t="s">
        <v>148</v>
      </c>
      <c r="B59" s="517">
        <v>56782</v>
      </c>
      <c r="C59" s="517">
        <v>20737</v>
      </c>
      <c r="D59" s="517">
        <v>2374</v>
      </c>
      <c r="E59" s="517">
        <v>2</v>
      </c>
      <c r="F59" s="517">
        <v>77521</v>
      </c>
      <c r="G59" s="536">
        <v>3.7</v>
      </c>
      <c r="H59" s="134"/>
      <c r="I59" s="72"/>
      <c r="J59" s="72"/>
      <c r="K59" s="72"/>
      <c r="L59" s="72"/>
      <c r="M59" s="72"/>
    </row>
    <row r="60" spans="1:14" ht="15.5">
      <c r="A60" s="516" t="s">
        <v>149</v>
      </c>
      <c r="B60" s="517">
        <v>2682</v>
      </c>
      <c r="C60" s="517">
        <v>2450</v>
      </c>
      <c r="D60" s="517">
        <v>496</v>
      </c>
      <c r="E60" s="517">
        <v>0</v>
      </c>
      <c r="F60" s="517">
        <v>5132</v>
      </c>
      <c r="G60" s="536">
        <v>0.2</v>
      </c>
      <c r="H60" s="134"/>
      <c r="I60" s="72"/>
      <c r="J60" s="72"/>
      <c r="K60" s="72"/>
      <c r="L60" s="72"/>
      <c r="M60" s="72"/>
    </row>
    <row r="61" spans="1:14" ht="15.5">
      <c r="A61" s="524" t="s">
        <v>150</v>
      </c>
      <c r="B61" s="517">
        <v>112</v>
      </c>
      <c r="C61" s="517">
        <v>131</v>
      </c>
      <c r="D61" s="517">
        <v>6</v>
      </c>
      <c r="E61" s="517">
        <v>0</v>
      </c>
      <c r="F61" s="517">
        <v>243</v>
      </c>
      <c r="G61" s="536">
        <v>0</v>
      </c>
      <c r="H61" s="134"/>
      <c r="I61" s="72"/>
      <c r="J61" s="72"/>
      <c r="K61" s="72"/>
      <c r="L61" s="72"/>
      <c r="M61" s="72"/>
    </row>
    <row r="62" spans="1:14" ht="31">
      <c r="A62" s="520" t="s">
        <v>151</v>
      </c>
      <c r="B62" s="517">
        <v>2083</v>
      </c>
      <c r="C62" s="517">
        <v>889</v>
      </c>
      <c r="D62" s="517">
        <v>15</v>
      </c>
      <c r="E62" s="517">
        <v>8</v>
      </c>
      <c r="F62" s="517">
        <v>2980</v>
      </c>
      <c r="G62" s="536">
        <v>0.1</v>
      </c>
      <c r="H62" s="134"/>
      <c r="I62" s="72"/>
      <c r="J62" s="72"/>
      <c r="K62" s="72"/>
      <c r="L62" s="72"/>
      <c r="M62" s="72"/>
    </row>
    <row r="63" spans="1:14" s="52" customFormat="1" ht="15.5">
      <c r="A63" s="520" t="s">
        <v>152</v>
      </c>
      <c r="B63" s="517">
        <v>2357</v>
      </c>
      <c r="C63" s="517">
        <v>872</v>
      </c>
      <c r="D63" s="517">
        <v>122</v>
      </c>
      <c r="E63" s="517">
        <v>0</v>
      </c>
      <c r="F63" s="517">
        <v>3229</v>
      </c>
      <c r="G63" s="536">
        <v>0.2</v>
      </c>
      <c r="H63" s="134"/>
      <c r="I63" s="72"/>
      <c r="J63" s="72"/>
      <c r="K63" s="72"/>
      <c r="L63" s="72"/>
      <c r="M63" s="72"/>
      <c r="N63" s="50"/>
    </row>
    <row r="64" spans="1:14" s="52" customFormat="1" ht="15.5">
      <c r="A64" s="516" t="s">
        <v>153</v>
      </c>
      <c r="B64" s="517">
        <v>39</v>
      </c>
      <c r="C64" s="517">
        <v>2</v>
      </c>
      <c r="D64" s="517">
        <v>1</v>
      </c>
      <c r="E64" s="517">
        <v>0</v>
      </c>
      <c r="F64" s="517">
        <v>41</v>
      </c>
      <c r="G64" s="536">
        <v>0</v>
      </c>
      <c r="H64" s="134"/>
      <c r="I64" s="72"/>
      <c r="J64" s="72"/>
      <c r="K64" s="72"/>
      <c r="L64" s="72"/>
      <c r="M64" s="72"/>
      <c r="N64" s="50"/>
    </row>
    <row r="65" spans="1:14" s="52" customFormat="1" ht="15.5">
      <c r="A65" s="525" t="s">
        <v>154</v>
      </c>
      <c r="B65" s="517">
        <v>183</v>
      </c>
      <c r="C65" s="517">
        <v>29</v>
      </c>
      <c r="D65" s="517">
        <v>0</v>
      </c>
      <c r="E65" s="517">
        <v>0</v>
      </c>
      <c r="F65" s="517">
        <v>212</v>
      </c>
      <c r="G65" s="536">
        <v>0</v>
      </c>
      <c r="H65" s="134"/>
      <c r="I65" s="72"/>
      <c r="J65" s="72"/>
      <c r="K65" s="72"/>
      <c r="L65" s="72"/>
      <c r="M65" s="72"/>
      <c r="N65" s="50"/>
    </row>
    <row r="66" spans="1:14" s="52" customFormat="1" ht="23.25" customHeight="1">
      <c r="A66" s="518" t="s">
        <v>100</v>
      </c>
      <c r="B66" s="495">
        <v>1016</v>
      </c>
      <c r="C66" s="495">
        <v>4581</v>
      </c>
      <c r="D66" s="495">
        <v>0</v>
      </c>
      <c r="E66" s="495">
        <v>1</v>
      </c>
      <c r="F66" s="495">
        <v>5598</v>
      </c>
      <c r="G66" s="535">
        <v>0.3</v>
      </c>
      <c r="H66" s="134"/>
      <c r="I66" s="72"/>
      <c r="J66" s="72"/>
      <c r="K66" s="72"/>
      <c r="L66" s="72"/>
      <c r="M66" s="72"/>
      <c r="N66" s="50"/>
    </row>
    <row r="67" spans="1:14" s="52" customFormat="1" ht="27.4" customHeight="1">
      <c r="A67" s="507" t="s">
        <v>110</v>
      </c>
      <c r="B67" s="508">
        <v>900386</v>
      </c>
      <c r="C67" s="508">
        <v>482755</v>
      </c>
      <c r="D67" s="508">
        <v>71464</v>
      </c>
      <c r="E67" s="508">
        <v>726967</v>
      </c>
      <c r="F67" s="508">
        <v>2110108</v>
      </c>
      <c r="G67" s="533">
        <v>100</v>
      </c>
      <c r="H67" s="214"/>
      <c r="I67" s="72"/>
      <c r="J67" s="72"/>
      <c r="K67" s="72"/>
      <c r="L67" s="72"/>
      <c r="M67" s="72"/>
      <c r="N67" s="50"/>
    </row>
    <row r="68" spans="1:14" s="52" customFormat="1" ht="28.9" customHeight="1">
      <c r="A68" s="509" t="s">
        <v>2897</v>
      </c>
      <c r="B68" s="403">
        <v>796019</v>
      </c>
      <c r="C68" s="403">
        <v>426142</v>
      </c>
      <c r="D68" s="403">
        <v>63305</v>
      </c>
      <c r="E68" s="403">
        <v>515745</v>
      </c>
      <c r="F68" s="403">
        <v>1677213</v>
      </c>
      <c r="G68" s="510"/>
      <c r="H68" s="73"/>
      <c r="I68" s="72"/>
      <c r="J68" s="72"/>
      <c r="K68" s="72"/>
      <c r="L68" s="72"/>
      <c r="M68" s="72"/>
      <c r="N68" s="50"/>
    </row>
    <row r="69" spans="1:14" s="52" customFormat="1" ht="31.5" customHeight="1">
      <c r="A69" s="334" t="s">
        <v>2894</v>
      </c>
      <c r="B69" s="1105"/>
      <c r="C69" s="1105"/>
      <c r="D69" s="1105"/>
      <c r="E69" s="1105"/>
      <c r="F69" s="1105"/>
      <c r="G69" s="334"/>
      <c r="H69" s="73"/>
      <c r="I69" s="72"/>
      <c r="J69" s="72"/>
      <c r="K69" s="72"/>
      <c r="L69" s="72"/>
      <c r="M69" s="72"/>
      <c r="N69" s="50"/>
    </row>
    <row r="70" spans="1:14" s="52" customFormat="1">
      <c r="A70" s="334" t="s">
        <v>2895</v>
      </c>
      <c r="B70" s="334"/>
      <c r="C70" s="334"/>
      <c r="D70" s="334"/>
      <c r="E70" s="334"/>
      <c r="F70" s="334"/>
      <c r="G70" s="334"/>
      <c r="H70" s="73"/>
      <c r="I70" s="72"/>
      <c r="J70" s="72"/>
      <c r="K70" s="72"/>
      <c r="L70" s="72"/>
      <c r="M70" s="72"/>
      <c r="N70" s="50"/>
    </row>
    <row r="71" spans="1:14" s="52" customFormat="1">
      <c r="A71" s="334" t="s">
        <v>2896</v>
      </c>
      <c r="B71" s="334"/>
      <c r="C71" s="334"/>
      <c r="D71" s="334"/>
      <c r="E71" s="334"/>
      <c r="F71" s="334"/>
      <c r="G71" s="334"/>
      <c r="H71" s="73"/>
      <c r="I71" s="72"/>
      <c r="J71" s="72"/>
      <c r="K71" s="72"/>
      <c r="L71" s="72"/>
      <c r="M71" s="72"/>
      <c r="N71" s="50"/>
    </row>
    <row r="72" spans="1:14" s="52" customFormat="1" ht="20" customHeight="1">
      <c r="A72" s="334" t="s">
        <v>2890</v>
      </c>
      <c r="B72" s="334"/>
      <c r="C72" s="334"/>
      <c r="D72" s="385"/>
      <c r="E72" s="385"/>
      <c r="F72" s="385"/>
      <c r="G72" s="526"/>
      <c r="H72" s="73"/>
      <c r="I72" s="72"/>
      <c r="J72" s="72"/>
      <c r="K72" s="72"/>
      <c r="L72" s="72"/>
      <c r="M72" s="72"/>
      <c r="N72" s="50"/>
    </row>
    <row r="73" spans="1:14" s="52" customFormat="1" ht="20" customHeight="1">
      <c r="A73" s="350" t="s">
        <v>2891</v>
      </c>
      <c r="B73" s="350"/>
      <c r="C73" s="350"/>
      <c r="D73" s="350"/>
      <c r="E73" s="350"/>
      <c r="F73" s="350"/>
      <c r="G73" s="527"/>
      <c r="H73" s="73"/>
      <c r="I73" s="72"/>
      <c r="J73" s="72"/>
      <c r="K73" s="72"/>
      <c r="L73" s="72"/>
      <c r="M73" s="72"/>
      <c r="N73" s="50"/>
    </row>
    <row r="74" spans="1:14" s="52" customFormat="1" ht="20" customHeight="1">
      <c r="A74" s="528" t="s">
        <v>2892</v>
      </c>
      <c r="B74" s="528"/>
      <c r="C74" s="528"/>
      <c r="D74" s="528"/>
      <c r="E74" s="528"/>
      <c r="F74" s="528"/>
      <c r="G74" s="528"/>
      <c r="H74" s="73"/>
      <c r="I74" s="72"/>
      <c r="J74" s="72"/>
      <c r="K74" s="72"/>
      <c r="L74" s="72"/>
      <c r="M74" s="72"/>
      <c r="N74" s="50"/>
    </row>
    <row r="75" spans="1:14" s="52" customFormat="1" ht="20" customHeight="1">
      <c r="A75" s="528" t="s">
        <v>2893</v>
      </c>
      <c r="B75" s="528"/>
      <c r="C75" s="528"/>
      <c r="D75" s="528"/>
      <c r="E75" s="528"/>
      <c r="F75" s="528"/>
      <c r="G75" s="528"/>
      <c r="H75" s="73"/>
      <c r="I75" s="72"/>
      <c r="J75" s="72"/>
      <c r="K75" s="72"/>
      <c r="L75" s="72"/>
      <c r="M75" s="72"/>
      <c r="N75" s="50"/>
    </row>
    <row r="76" spans="1:14" ht="20" customHeight="1">
      <c r="A76" s="529" t="s">
        <v>3443</v>
      </c>
      <c r="B76" s="529"/>
      <c r="C76" s="529"/>
      <c r="D76" s="529"/>
      <c r="E76" s="529"/>
      <c r="F76" s="529"/>
      <c r="G76" s="529"/>
      <c r="H76" s="73"/>
      <c r="I76" s="72"/>
      <c r="J76" s="72"/>
      <c r="K76" s="72"/>
      <c r="L76" s="72"/>
      <c r="M76" s="72"/>
    </row>
    <row r="77" spans="1:14" ht="20.75" customHeight="1">
      <c r="A77" s="67" t="s">
        <v>1</v>
      </c>
      <c r="B77" s="68" t="str">
        <f>Contents!$C$25</f>
        <v>24 Feb 2022</v>
      </c>
      <c r="C77" s="57"/>
      <c r="F77" s="53"/>
    </row>
    <row r="78" spans="1:14">
      <c r="A78" s="67" t="s">
        <v>2421</v>
      </c>
      <c r="B78" s="68" t="str">
        <f>Contents!$D$25</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9"/>
  <sheetViews>
    <sheetView zoomScaleNormal="100" workbookViewId="0"/>
  </sheetViews>
  <sheetFormatPr defaultColWidth="9" defaultRowHeight="15.5"/>
  <cols>
    <col min="1" max="1" width="34.7265625" style="274" customWidth="1"/>
    <col min="2" max="2" width="144.1796875" style="274" customWidth="1"/>
    <col min="3" max="3" width="16.81640625" style="274" customWidth="1"/>
    <col min="4" max="4" width="18.1796875" style="274" customWidth="1"/>
    <col min="5" max="5" width="13.26953125" style="274" customWidth="1"/>
    <col min="6" max="9" width="9" style="274"/>
    <col min="10" max="10" width="22.6328125" style="274" bestFit="1" customWidth="1"/>
    <col min="11" max="16384" width="9" style="274"/>
  </cols>
  <sheetData>
    <row r="1" spans="1:5" ht="28">
      <c r="A1" s="279" t="s">
        <v>2712</v>
      </c>
    </row>
    <row r="2" spans="1:5">
      <c r="A2" s="274" t="s">
        <v>2232</v>
      </c>
      <c r="B2" s="1077" t="s">
        <v>3334</v>
      </c>
    </row>
    <row r="3" spans="1:5" s="262" customFormat="1">
      <c r="A3" s="274" t="s">
        <v>2713</v>
      </c>
      <c r="B3" s="1078" t="s">
        <v>3335</v>
      </c>
      <c r="C3" s="570"/>
      <c r="D3" s="570"/>
    </row>
    <row r="4" spans="1:5" s="262" customFormat="1">
      <c r="A4" s="274" t="s">
        <v>2714</v>
      </c>
      <c r="B4" s="277" t="s">
        <v>931</v>
      </c>
      <c r="C4" s="570"/>
      <c r="D4" s="570"/>
    </row>
    <row r="5" spans="1:5" s="262" customFormat="1" ht="28.5" customHeight="1">
      <c r="A5" s="280" t="s">
        <v>2234</v>
      </c>
      <c r="B5" s="281"/>
      <c r="C5" s="570"/>
      <c r="D5" s="570"/>
    </row>
    <row r="6" spans="1:5" ht="28.5" customHeight="1">
      <c r="A6" s="282" t="s">
        <v>2230</v>
      </c>
      <c r="B6" s="283" t="s">
        <v>2243</v>
      </c>
      <c r="C6" s="283" t="s">
        <v>1</v>
      </c>
      <c r="D6" s="283" t="s">
        <v>2</v>
      </c>
      <c r="E6" s="283" t="s">
        <v>2320</v>
      </c>
    </row>
    <row r="7" spans="1:5" ht="24" customHeight="1">
      <c r="A7" s="284" t="s">
        <v>2233</v>
      </c>
      <c r="B7" s="274" t="s">
        <v>2233</v>
      </c>
      <c r="C7" s="276"/>
      <c r="D7" s="276"/>
      <c r="E7" s="276"/>
    </row>
    <row r="8" spans="1:5">
      <c r="A8" s="284" t="s">
        <v>2455</v>
      </c>
      <c r="B8" s="274" t="s">
        <v>2455</v>
      </c>
      <c r="C8" s="276"/>
      <c r="D8" s="276"/>
      <c r="E8" s="276"/>
    </row>
    <row r="9" spans="1:5">
      <c r="A9" s="284" t="s">
        <v>2456</v>
      </c>
      <c r="B9" s="274" t="s">
        <v>2456</v>
      </c>
      <c r="C9" s="276"/>
      <c r="D9" s="276"/>
      <c r="E9" s="276"/>
    </row>
    <row r="10" spans="1:5">
      <c r="A10" s="284" t="s">
        <v>0</v>
      </c>
      <c r="B10" s="274" t="s">
        <v>0</v>
      </c>
      <c r="C10" s="276"/>
      <c r="D10" s="276"/>
      <c r="E10" s="276"/>
    </row>
    <row r="11" spans="1:5">
      <c r="A11" s="284" t="s">
        <v>2440</v>
      </c>
      <c r="B11" s="274" t="s">
        <v>2442</v>
      </c>
      <c r="C11" s="276"/>
      <c r="D11" s="276"/>
      <c r="E11" s="276"/>
    </row>
    <row r="12" spans="1:5">
      <c r="A12" s="284" t="s">
        <v>2441</v>
      </c>
      <c r="B12" s="274" t="s">
        <v>2543</v>
      </c>
      <c r="C12" s="276"/>
      <c r="D12" s="276"/>
      <c r="E12" s="276"/>
    </row>
    <row r="13" spans="1:5" ht="24" customHeight="1">
      <c r="A13" s="287" t="s">
        <v>2639</v>
      </c>
      <c r="C13" s="276"/>
      <c r="D13" s="276"/>
      <c r="E13" s="276"/>
    </row>
    <row r="14" spans="1:5">
      <c r="A14" s="284" t="s">
        <v>3</v>
      </c>
      <c r="B14" s="276" t="s">
        <v>2771</v>
      </c>
      <c r="C14" s="1030" t="s">
        <v>3306</v>
      </c>
      <c r="D14" s="1077" t="s">
        <v>3333</v>
      </c>
      <c r="E14" s="274" t="s">
        <v>2321</v>
      </c>
    </row>
    <row r="15" spans="1:5">
      <c r="A15" s="284" t="s">
        <v>4</v>
      </c>
      <c r="B15" s="274" t="s">
        <v>2769</v>
      </c>
      <c r="C15" s="1030" t="s">
        <v>3306</v>
      </c>
      <c r="D15" s="1077" t="s">
        <v>3333</v>
      </c>
      <c r="E15" s="274" t="s">
        <v>2321</v>
      </c>
    </row>
    <row r="16" spans="1:5">
      <c r="A16" s="284" t="s">
        <v>5</v>
      </c>
      <c r="B16" s="274" t="s">
        <v>2768</v>
      </c>
      <c r="C16" s="275" t="s">
        <v>2627</v>
      </c>
      <c r="D16" s="275" t="s">
        <v>117</v>
      </c>
      <c r="E16" s="274" t="s">
        <v>2321</v>
      </c>
    </row>
    <row r="17" spans="1:5">
      <c r="A17" s="284" t="s">
        <v>2477</v>
      </c>
      <c r="B17" s="274" t="s">
        <v>2343</v>
      </c>
      <c r="C17" s="1030" t="s">
        <v>3306</v>
      </c>
      <c r="D17" s="1077" t="s">
        <v>3333</v>
      </c>
      <c r="E17" s="274" t="s">
        <v>2321</v>
      </c>
    </row>
    <row r="18" spans="1:5">
      <c r="A18" s="284" t="s">
        <v>2709</v>
      </c>
      <c r="B18" s="274" t="s">
        <v>2710</v>
      </c>
      <c r="C18" s="1030" t="s">
        <v>3306</v>
      </c>
      <c r="D18" s="1077" t="s">
        <v>3333</v>
      </c>
      <c r="E18" s="274" t="s">
        <v>2321</v>
      </c>
    </row>
    <row r="19" spans="1:5" ht="24" customHeight="1">
      <c r="A19" s="287" t="s">
        <v>2716</v>
      </c>
      <c r="C19" s="275"/>
      <c r="D19" s="275"/>
    </row>
    <row r="20" spans="1:5">
      <c r="A20" s="284" t="s">
        <v>6</v>
      </c>
      <c r="B20" s="285" t="s">
        <v>2715</v>
      </c>
      <c r="C20" s="1030" t="s">
        <v>3306</v>
      </c>
      <c r="D20" s="1077" t="s">
        <v>3333</v>
      </c>
      <c r="E20" s="274" t="s">
        <v>2321</v>
      </c>
    </row>
    <row r="21" spans="1:5">
      <c r="A21" s="284" t="s">
        <v>7</v>
      </c>
      <c r="B21" s="285" t="s">
        <v>2527</v>
      </c>
      <c r="C21" s="1030" t="s">
        <v>3306</v>
      </c>
      <c r="D21" s="1077" t="s">
        <v>3319</v>
      </c>
      <c r="E21" s="274" t="s">
        <v>2321</v>
      </c>
    </row>
    <row r="22" spans="1:5">
      <c r="A22" s="284" t="s">
        <v>8</v>
      </c>
      <c r="B22" s="285" t="s">
        <v>2529</v>
      </c>
      <c r="C22" s="1030" t="s">
        <v>3306</v>
      </c>
      <c r="D22" s="275" t="s">
        <v>117</v>
      </c>
      <c r="E22" s="274" t="s">
        <v>2321</v>
      </c>
    </row>
    <row r="23" spans="1:5">
      <c r="A23" s="284" t="s">
        <v>9</v>
      </c>
      <c r="B23" s="285" t="s">
        <v>2402</v>
      </c>
      <c r="C23" s="1030" t="s">
        <v>3306</v>
      </c>
      <c r="D23" s="1006" t="s">
        <v>3290</v>
      </c>
      <c r="E23" s="274" t="s">
        <v>2321</v>
      </c>
    </row>
    <row r="24" spans="1:5">
      <c r="A24" s="284" t="s">
        <v>10</v>
      </c>
      <c r="B24" s="285" t="s">
        <v>2480</v>
      </c>
      <c r="C24" s="1030" t="s">
        <v>3306</v>
      </c>
      <c r="D24" s="1077" t="s">
        <v>3319</v>
      </c>
      <c r="E24" s="274" t="s">
        <v>2321</v>
      </c>
    </row>
    <row r="25" spans="1:5">
      <c r="A25" s="284" t="s">
        <v>11</v>
      </c>
      <c r="B25" s="286" t="s">
        <v>2530</v>
      </c>
      <c r="C25" s="1030" t="s">
        <v>3306</v>
      </c>
      <c r="D25" s="275" t="s">
        <v>117</v>
      </c>
      <c r="E25" s="274" t="s">
        <v>2321</v>
      </c>
    </row>
    <row r="26" spans="1:5">
      <c r="A26" s="284" t="s">
        <v>12</v>
      </c>
      <c r="B26" s="286" t="s">
        <v>2403</v>
      </c>
      <c r="C26" s="1030" t="s">
        <v>3306</v>
      </c>
      <c r="D26" s="1006" t="s">
        <v>3290</v>
      </c>
      <c r="E26" s="274" t="s">
        <v>2321</v>
      </c>
    </row>
    <row r="27" spans="1:5">
      <c r="A27" s="284" t="s">
        <v>13</v>
      </c>
      <c r="B27" s="286" t="s">
        <v>2479</v>
      </c>
      <c r="C27" s="1030" t="s">
        <v>3306</v>
      </c>
      <c r="D27" s="1077" t="s">
        <v>3319</v>
      </c>
      <c r="E27" s="274" t="s">
        <v>2321</v>
      </c>
    </row>
    <row r="28" spans="1:5" s="288" customFormat="1" ht="24" customHeight="1">
      <c r="A28" s="287" t="s">
        <v>2718</v>
      </c>
      <c r="C28" s="1031"/>
      <c r="D28" s="1031"/>
    </row>
    <row r="29" spans="1:5">
      <c r="A29" s="284" t="s">
        <v>14</v>
      </c>
      <c r="B29" s="285" t="s">
        <v>2717</v>
      </c>
      <c r="C29" s="1030" t="s">
        <v>3306</v>
      </c>
      <c r="D29" s="1077" t="s">
        <v>3333</v>
      </c>
      <c r="E29" s="274" t="s">
        <v>2321</v>
      </c>
    </row>
    <row r="30" spans="1:5">
      <c r="A30" s="284" t="s">
        <v>15</v>
      </c>
      <c r="B30" s="286" t="s">
        <v>2344</v>
      </c>
      <c r="C30" s="1030" t="s">
        <v>3306</v>
      </c>
      <c r="D30" s="1077" t="s">
        <v>3333</v>
      </c>
      <c r="E30" s="274" t="s">
        <v>2321</v>
      </c>
    </row>
    <row r="31" spans="1:5">
      <c r="A31" s="284" t="s">
        <v>2481</v>
      </c>
      <c r="B31" s="286" t="s">
        <v>2241</v>
      </c>
      <c r="C31" s="1030" t="s">
        <v>3306</v>
      </c>
      <c r="D31" s="1077" t="s">
        <v>3333</v>
      </c>
      <c r="E31" s="274" t="s">
        <v>2321</v>
      </c>
    </row>
    <row r="32" spans="1:5">
      <c r="A32" s="284" t="s">
        <v>16</v>
      </c>
      <c r="B32" s="286" t="s">
        <v>2235</v>
      </c>
      <c r="C32" s="1030" t="s">
        <v>3306</v>
      </c>
      <c r="D32" s="1077" t="s">
        <v>3333</v>
      </c>
      <c r="E32" s="274" t="s">
        <v>2321</v>
      </c>
    </row>
    <row r="33" spans="1:5">
      <c r="A33" s="284" t="s">
        <v>2482</v>
      </c>
      <c r="B33" s="286" t="s">
        <v>2676</v>
      </c>
      <c r="C33" s="1030" t="s">
        <v>3306</v>
      </c>
      <c r="D33" s="1077" t="s">
        <v>3333</v>
      </c>
      <c r="E33" s="274" t="s">
        <v>2321</v>
      </c>
    </row>
    <row r="34" spans="1:5">
      <c r="A34" s="284" t="s">
        <v>2483</v>
      </c>
      <c r="B34" s="286" t="s">
        <v>2236</v>
      </c>
      <c r="C34" s="1030" t="s">
        <v>3306</v>
      </c>
      <c r="D34" s="1077" t="s">
        <v>3333</v>
      </c>
      <c r="E34" s="274" t="s">
        <v>2321</v>
      </c>
    </row>
    <row r="35" spans="1:5" ht="24" customHeight="1">
      <c r="A35" s="287" t="s">
        <v>2720</v>
      </c>
      <c r="B35" s="286"/>
      <c r="C35" s="1030" t="s">
        <v>3306</v>
      </c>
      <c r="D35" s="1077" t="s">
        <v>3333</v>
      </c>
    </row>
    <row r="36" spans="1:5">
      <c r="A36" s="284" t="s">
        <v>2489</v>
      </c>
      <c r="B36" s="285" t="s">
        <v>2719</v>
      </c>
      <c r="C36" s="1030" t="s">
        <v>3306</v>
      </c>
      <c r="D36" s="1077" t="s">
        <v>3333</v>
      </c>
      <c r="E36" s="274" t="s">
        <v>2321</v>
      </c>
    </row>
    <row r="37" spans="1:5">
      <c r="A37" s="284" t="s">
        <v>2490</v>
      </c>
      <c r="B37" s="274" t="s">
        <v>2239</v>
      </c>
      <c r="C37" s="1030" t="s">
        <v>3306</v>
      </c>
      <c r="D37" s="1077" t="s">
        <v>3333</v>
      </c>
      <c r="E37" s="274" t="s">
        <v>2321</v>
      </c>
    </row>
    <row r="38" spans="1:5">
      <c r="A38" s="284" t="s">
        <v>2491</v>
      </c>
      <c r="B38" s="274" t="s">
        <v>2240</v>
      </c>
      <c r="C38" s="1030" t="s">
        <v>3306</v>
      </c>
      <c r="D38" s="1077" t="s">
        <v>3333</v>
      </c>
      <c r="E38" s="274" t="s">
        <v>2321</v>
      </c>
    </row>
    <row r="39" spans="1:5">
      <c r="A39" s="284" t="s">
        <v>2492</v>
      </c>
      <c r="B39" s="274" t="s">
        <v>2237</v>
      </c>
      <c r="C39" s="1030" t="s">
        <v>3306</v>
      </c>
      <c r="D39" s="1077" t="s">
        <v>3333</v>
      </c>
      <c r="E39" s="274" t="s">
        <v>2321</v>
      </c>
    </row>
    <row r="40" spans="1:5">
      <c r="A40" s="284" t="s">
        <v>2493</v>
      </c>
      <c r="B40" s="274" t="s">
        <v>2238</v>
      </c>
      <c r="C40" s="1030" t="s">
        <v>3306</v>
      </c>
      <c r="D40" s="1077" t="s">
        <v>3333</v>
      </c>
      <c r="E40" s="274" t="s">
        <v>2321</v>
      </c>
    </row>
    <row r="41" spans="1:5" ht="24" customHeight="1">
      <c r="A41" s="287" t="s">
        <v>2722</v>
      </c>
      <c r="C41" s="275"/>
      <c r="D41" s="275"/>
    </row>
    <row r="42" spans="1:5">
      <c r="A42" s="284" t="s">
        <v>2495</v>
      </c>
      <c r="B42" s="276" t="s">
        <v>2721</v>
      </c>
      <c r="C42" s="275" t="s">
        <v>2671</v>
      </c>
      <c r="D42" s="275" t="s">
        <v>2404</v>
      </c>
      <c r="E42" s="274" t="s">
        <v>2321</v>
      </c>
    </row>
    <row r="43" spans="1:5">
      <c r="A43" s="284" t="s">
        <v>2496</v>
      </c>
      <c r="B43" s="274" t="s">
        <v>2242</v>
      </c>
      <c r="C43" s="1030" t="s">
        <v>3306</v>
      </c>
      <c r="D43" s="1077" t="s">
        <v>3333</v>
      </c>
      <c r="E43" s="274" t="s">
        <v>2321</v>
      </c>
    </row>
    <row r="44" spans="1:5">
      <c r="A44" s="284" t="s">
        <v>2497</v>
      </c>
      <c r="B44" s="274" t="s">
        <v>2472</v>
      </c>
      <c r="C44" s="275" t="s">
        <v>2592</v>
      </c>
      <c r="D44" s="275" t="s">
        <v>2404</v>
      </c>
      <c r="E44" s="274" t="s">
        <v>2321</v>
      </c>
    </row>
    <row r="45" spans="1:5">
      <c r="A45" s="284" t="s">
        <v>2498</v>
      </c>
      <c r="B45" s="274" t="s">
        <v>2510</v>
      </c>
      <c r="C45" s="275" t="s">
        <v>2478</v>
      </c>
      <c r="D45" s="275" t="s">
        <v>2404</v>
      </c>
      <c r="E45" s="274" t="s">
        <v>2321</v>
      </c>
    </row>
    <row r="46" spans="1:5">
      <c r="A46" s="284" t="s">
        <v>2534</v>
      </c>
      <c r="B46" s="274" t="s">
        <v>2533</v>
      </c>
      <c r="C46" s="275" t="s">
        <v>2671</v>
      </c>
      <c r="D46" s="275" t="s">
        <v>2404</v>
      </c>
      <c r="E46" s="274" t="s">
        <v>2321</v>
      </c>
    </row>
    <row r="47" spans="1:5" ht="24" customHeight="1">
      <c r="A47" s="287" t="s">
        <v>2640</v>
      </c>
      <c r="C47" s="275"/>
      <c r="D47" s="275"/>
    </row>
    <row r="48" spans="1:5">
      <c r="A48" s="284" t="s">
        <v>2499</v>
      </c>
      <c r="B48" s="276" t="s">
        <v>2723</v>
      </c>
      <c r="C48" s="1006" t="s">
        <v>3291</v>
      </c>
      <c r="D48" s="1030" t="s">
        <v>3319</v>
      </c>
      <c r="E48" s="274" t="s">
        <v>2321</v>
      </c>
    </row>
    <row r="49" spans="1:5">
      <c r="A49" s="284" t="s">
        <v>2500</v>
      </c>
      <c r="B49" s="274" t="s">
        <v>2528</v>
      </c>
      <c r="C49" s="275" t="s">
        <v>2537</v>
      </c>
      <c r="D49" s="275" t="s">
        <v>2404</v>
      </c>
      <c r="E49" s="274" t="s">
        <v>2321</v>
      </c>
    </row>
    <row r="50" spans="1:5">
      <c r="A50" s="284" t="s">
        <v>2501</v>
      </c>
      <c r="B50" s="274" t="s">
        <v>2425</v>
      </c>
      <c r="C50" s="275" t="s">
        <v>2537</v>
      </c>
      <c r="D50" s="275" t="s">
        <v>2404</v>
      </c>
      <c r="E50" s="274" t="s">
        <v>2321</v>
      </c>
    </row>
    <row r="51" spans="1:5">
      <c r="A51" s="284" t="s">
        <v>2535</v>
      </c>
      <c r="B51" s="274" t="s">
        <v>2536</v>
      </c>
      <c r="C51" s="1006" t="s">
        <v>3291</v>
      </c>
      <c r="D51" s="1030" t="s">
        <v>3319</v>
      </c>
      <c r="E51" s="274" t="s">
        <v>2321</v>
      </c>
    </row>
    <row r="52" spans="1:5">
      <c r="A52" s="284" t="s">
        <v>2552</v>
      </c>
      <c r="B52" s="274" t="s">
        <v>2599</v>
      </c>
      <c r="C52" s="275" t="s">
        <v>2537</v>
      </c>
      <c r="D52" s="275" t="s">
        <v>2404</v>
      </c>
      <c r="E52" s="274" t="s">
        <v>2321</v>
      </c>
    </row>
    <row r="53" spans="1:5">
      <c r="A53" s="284" t="s">
        <v>2553</v>
      </c>
      <c r="B53" s="274" t="s">
        <v>2598</v>
      </c>
      <c r="C53" s="1006" t="s">
        <v>3291</v>
      </c>
      <c r="D53" s="1030" t="s">
        <v>3319</v>
      </c>
      <c r="E53" s="274" t="s">
        <v>2321</v>
      </c>
    </row>
    <row r="54" spans="1:5" ht="24" customHeight="1">
      <c r="A54" s="287" t="s">
        <v>2725</v>
      </c>
      <c r="C54" s="275"/>
      <c r="D54" s="275"/>
    </row>
    <row r="55" spans="1:5">
      <c r="A55" s="284" t="s">
        <v>2485</v>
      </c>
      <c r="B55" s="276" t="s">
        <v>2724</v>
      </c>
      <c r="C55" s="1030" t="s">
        <v>3306</v>
      </c>
      <c r="D55" s="1077" t="s">
        <v>3333</v>
      </c>
      <c r="E55" s="274" t="s">
        <v>2321</v>
      </c>
    </row>
    <row r="56" spans="1:5" ht="13.9" customHeight="1">
      <c r="A56" s="284" t="s">
        <v>2486</v>
      </c>
      <c r="B56" s="274" t="s">
        <v>2426</v>
      </c>
      <c r="C56" s="1030" t="s">
        <v>3306</v>
      </c>
      <c r="D56" s="1077" t="s">
        <v>3333</v>
      </c>
      <c r="E56" s="274" t="s">
        <v>2321</v>
      </c>
    </row>
    <row r="57" spans="1:5" ht="13.9" customHeight="1">
      <c r="A57" s="284" t="s">
        <v>2487</v>
      </c>
      <c r="B57" s="274" t="s">
        <v>2711</v>
      </c>
      <c r="C57" s="1030" t="s">
        <v>3306</v>
      </c>
      <c r="D57" s="1077" t="s">
        <v>3333</v>
      </c>
      <c r="E57" s="274" t="s">
        <v>2321</v>
      </c>
    </row>
    <row r="58" spans="1:5">
      <c r="A58" s="284" t="s">
        <v>2488</v>
      </c>
      <c r="B58" s="276" t="s">
        <v>2484</v>
      </c>
      <c r="C58" s="1030" t="s">
        <v>3306</v>
      </c>
      <c r="D58" s="1077" t="s">
        <v>3333</v>
      </c>
      <c r="E58" s="274" t="s">
        <v>2321</v>
      </c>
    </row>
    <row r="59" spans="1:5" ht="37.15" customHeight="1"/>
  </sheetData>
  <phoneticPr fontId="243"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5" location="T2.6!A1" display="Table 2.6" xr:uid="{00000000-0004-0000-0100-000004000000}"/>
    <hyperlink ref="A27" location="T2.8!A1" display="Table 2.8" xr:uid="{00000000-0004-0000-0100-000005000000}"/>
    <hyperlink ref="A36" location="T4.1!A1" display="Table 4.1" xr:uid="{00000000-0004-0000-0100-000009000000}"/>
    <hyperlink ref="A39" location="T4.4!A1" display="Table 4.4" xr:uid="{00000000-0004-0000-0100-00000A000000}"/>
    <hyperlink ref="A40" location="T4.5!A1" display="Table 4.5" xr:uid="{00000000-0004-0000-0100-00000B000000}"/>
    <hyperlink ref="A37" location="T4.2!A1" display="Table 4.2" xr:uid="{00000000-0004-0000-0100-00000D000000}"/>
    <hyperlink ref="A38" location="T4.3!A1" display="Table 4.3" xr:uid="{00000000-0004-0000-0100-00000E000000}"/>
    <hyperlink ref="A20" location="T2.1!A1" display="Table 2.1" xr:uid="{00000000-0004-0000-0100-00000F000000}"/>
    <hyperlink ref="A42" location="T5.1!A1" display="Table 5.1" xr:uid="{00000000-0004-0000-0100-000010000000}"/>
    <hyperlink ref="A44" location="T5.3!A1" display="Table 5.3" xr:uid="{00000000-0004-0000-0100-000011000000}"/>
    <hyperlink ref="A43" location="T5.2!A1" display="Table 5.2" xr:uid="{00000000-0004-0000-0100-000012000000}"/>
    <hyperlink ref="A48" location="T6.1!A1" display="Table 6.1" xr:uid="{00000000-0004-0000-0100-000013000000}"/>
    <hyperlink ref="A49" location="T6.2!A1" display="Table 6.2" xr:uid="{00000000-0004-0000-0100-000014000000}"/>
    <hyperlink ref="A55" location="T7.1!A1" display="Table 7.1" xr:uid="{00000000-0004-0000-0100-000016000000}"/>
    <hyperlink ref="A56" location="T7.2!A1" display="Table 7.2" xr:uid="{00000000-0004-0000-0100-000017000000}"/>
    <hyperlink ref="A57" location="T7.3!A1" display="Table 7.3" xr:uid="{00000000-0004-0000-0100-000018000000}"/>
    <hyperlink ref="A58"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0" location="T6.3!A1" display="Table 6.3" xr:uid="{00000000-0004-0000-0100-00001F000000}"/>
    <hyperlink ref="A23" location="T2.4!A1" display="Table 2.4" xr:uid="{00000000-0004-0000-0100-000020000000}"/>
    <hyperlink ref="A26" location="T2.7!A1" display="Table 2.7" xr:uid="{00000000-0004-0000-0100-000021000000}"/>
    <hyperlink ref="A45"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1" location="T3.3!A1" display="Table 3.3" xr:uid="{ECF67F06-EC9D-468B-ABBE-8351569141BC}"/>
    <hyperlink ref="A32" location="T3.4!A1" display="Table 3.4" xr:uid="{EF962CFA-8901-4D30-95A8-566DCB398140}"/>
    <hyperlink ref="A34" location="T3.6!A1" display="Table 3.6" xr:uid="{67C4034D-AB45-4B07-8BE3-B22A8582531E}"/>
    <hyperlink ref="A33" location="T3.5!A1" display="Table 3.5" xr:uid="{45DC95C9-5358-40A8-B7AC-92314E1B6E59}"/>
    <hyperlink ref="A30" location="T3.2!A1" display="Table 3.2" xr:uid="{9D734ADD-3C97-4F73-BEAA-74FD1666FF3A}"/>
    <hyperlink ref="A29" location="T3.1!A1" display="Table 3.1" xr:uid="{2ACFE82B-9147-47B7-8B9C-38BB48F44536}"/>
    <hyperlink ref="A24" location="T2.5!A1" display="Table 2.5" xr:uid="{57677B3D-AB8D-4F1F-85BC-91D1F5B7A2B9}"/>
    <hyperlink ref="A51" location="T6.4!A1" display="Table 6.4" xr:uid="{EE27CDED-35AD-4F32-9A52-431D6AA9F833}"/>
    <hyperlink ref="A52:A53" location="T6.3!A1" display="Table 6.3" xr:uid="{47AA5240-67AD-40D5-9E5F-88A6B212952C}"/>
    <hyperlink ref="A52" location="T6.5!A1" display="Table 6.5" xr:uid="{3E505012-79FB-433D-9F3B-739D01027A06}"/>
    <hyperlink ref="A53" location="T6.6!A1" display="Table 6.6" xr:uid="{D7DDC449-980F-4A4B-A6B6-A2821CEA580C}"/>
    <hyperlink ref="A46" location="T5.5!A1" display="Table 5.5" xr:uid="{1D0D46D4-4B5F-4027-9B1F-319A3BBD5844}"/>
    <hyperlink ref="A18" location="T1.5!A1" display="Table 1.5" xr:uid="{F294D4D6-5D06-4363-8AF9-10CBED2A8FC3}"/>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6"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75" activePane="bottomLeft" state="frozen"/>
      <selection activeCell="D32" sqref="D32"/>
      <selection pane="bottomLeft"/>
    </sheetView>
  </sheetViews>
  <sheetFormatPr defaultColWidth="8.7265625" defaultRowHeight="12.5"/>
  <cols>
    <col min="1" max="1" width="64.36328125" style="48" customWidth="1"/>
    <col min="2" max="6" width="20.6328125" style="48" customWidth="1"/>
    <col min="7" max="7" width="24.6328125" style="48" customWidth="1"/>
    <col min="8" max="8" width="24.6328125" style="51" customWidth="1"/>
    <col min="9" max="9" width="8.7265625" style="48"/>
    <col min="10" max="10" width="17.26953125" style="48" bestFit="1" customWidth="1"/>
    <col min="11" max="16384" width="8.7265625" style="48"/>
  </cols>
  <sheetData>
    <row r="1" spans="1:10" ht="28">
      <c r="A1" s="279" t="s">
        <v>3263</v>
      </c>
      <c r="B1" s="120"/>
      <c r="C1" s="120"/>
      <c r="D1" s="121"/>
      <c r="E1" s="121"/>
      <c r="F1" s="128"/>
      <c r="G1" s="120"/>
      <c r="H1" s="120"/>
    </row>
    <row r="2" spans="1:10" s="335" customFormat="1" ht="15.5">
      <c r="A2" s="467" t="s">
        <v>2898</v>
      </c>
      <c r="B2" s="336"/>
      <c r="C2" s="336"/>
      <c r="D2" s="336"/>
      <c r="E2" s="319"/>
      <c r="F2" s="319"/>
      <c r="G2" s="319"/>
      <c r="H2" s="319"/>
      <c r="I2" s="319"/>
      <c r="J2" s="319"/>
    </row>
    <row r="3" spans="1:10" s="335" customFormat="1" ht="15.5">
      <c r="A3" s="467" t="s">
        <v>2921</v>
      </c>
      <c r="B3" s="336"/>
      <c r="C3" s="336"/>
      <c r="D3" s="336"/>
      <c r="E3" s="319"/>
      <c r="F3" s="319"/>
      <c r="G3" s="319"/>
      <c r="H3" s="319"/>
      <c r="I3" s="319"/>
      <c r="J3" s="319"/>
    </row>
    <row r="4" spans="1:10" s="335" customFormat="1" ht="15.5">
      <c r="A4" s="467" t="s">
        <v>2904</v>
      </c>
      <c r="B4" s="336"/>
      <c r="C4" s="336"/>
      <c r="D4" s="336"/>
      <c r="E4" s="319"/>
      <c r="F4" s="319"/>
      <c r="G4" s="319"/>
      <c r="H4" s="319"/>
      <c r="I4" s="319"/>
      <c r="J4" s="319"/>
    </row>
    <row r="5" spans="1:10" s="335" customFormat="1" ht="15.5">
      <c r="A5" s="467" t="s">
        <v>2903</v>
      </c>
      <c r="B5" s="336"/>
      <c r="C5" s="336"/>
      <c r="D5" s="336"/>
      <c r="E5" s="319"/>
      <c r="F5" s="319"/>
      <c r="G5" s="319"/>
      <c r="H5" s="319"/>
      <c r="I5" s="319"/>
      <c r="J5" s="319"/>
    </row>
    <row r="6" spans="1:10" s="335" customFormat="1" ht="15.5">
      <c r="A6" s="467" t="s">
        <v>2902</v>
      </c>
      <c r="B6" s="336"/>
      <c r="C6" s="336"/>
      <c r="D6" s="336"/>
      <c r="E6" s="319"/>
      <c r="F6" s="319"/>
      <c r="G6" s="319"/>
      <c r="H6" s="319"/>
      <c r="I6" s="319"/>
      <c r="J6" s="319"/>
    </row>
    <row r="7" spans="1:10" s="335" customFormat="1" ht="15.5">
      <c r="A7" s="1004" t="s">
        <v>3268</v>
      </c>
      <c r="B7" s="336"/>
      <c r="C7" s="336"/>
      <c r="D7" s="336"/>
      <c r="E7" s="319"/>
      <c r="F7" s="319"/>
      <c r="G7" s="319"/>
      <c r="H7" s="319"/>
      <c r="I7" s="319"/>
      <c r="J7" s="319"/>
    </row>
    <row r="8" spans="1:10" s="335" customFormat="1" ht="15.5">
      <c r="A8" s="1004" t="s">
        <v>3267</v>
      </c>
      <c r="B8" s="336"/>
      <c r="C8" s="336"/>
      <c r="D8" s="336"/>
      <c r="E8" s="319"/>
      <c r="F8" s="319"/>
      <c r="G8" s="319"/>
      <c r="H8" s="319"/>
      <c r="I8" s="319"/>
      <c r="J8" s="319"/>
    </row>
    <row r="9" spans="1:10" s="335" customFormat="1" ht="15.5">
      <c r="A9" s="318" t="s">
        <v>2751</v>
      </c>
      <c r="B9" s="336"/>
      <c r="C9" s="336"/>
      <c r="D9" s="336"/>
      <c r="E9" s="319"/>
      <c r="F9" s="319"/>
      <c r="G9" s="319"/>
      <c r="H9" s="319"/>
      <c r="I9" s="319"/>
      <c r="J9" s="319"/>
    </row>
    <row r="10" spans="1:10" s="335" customFormat="1" ht="15.5">
      <c r="A10" s="318" t="s">
        <v>2753</v>
      </c>
      <c r="B10" s="336"/>
      <c r="C10" s="336"/>
      <c r="D10" s="336"/>
      <c r="E10" s="319"/>
      <c r="F10" s="319"/>
      <c r="G10" s="319"/>
      <c r="H10" s="319"/>
      <c r="I10" s="319"/>
      <c r="J10" s="319"/>
    </row>
    <row r="11" spans="1:10" s="335" customFormat="1" ht="15.5">
      <c r="A11" s="318" t="s">
        <v>2752</v>
      </c>
      <c r="B11" s="336"/>
      <c r="C11" s="336"/>
      <c r="D11" s="336"/>
      <c r="E11" s="319"/>
      <c r="F11" s="319"/>
      <c r="G11" s="319"/>
      <c r="H11" s="319"/>
      <c r="I11" s="319"/>
      <c r="J11" s="319"/>
    </row>
    <row r="12" spans="1:10" ht="46.5">
      <c r="A12" s="513" t="s">
        <v>2888</v>
      </c>
      <c r="B12" s="1003" t="s">
        <v>112</v>
      </c>
      <c r="C12" s="333" t="s">
        <v>2899</v>
      </c>
      <c r="D12" s="514" t="s">
        <v>3264</v>
      </c>
      <c r="E12" s="333" t="s">
        <v>3265</v>
      </c>
      <c r="F12" s="333" t="s">
        <v>3266</v>
      </c>
      <c r="G12" s="333" t="s">
        <v>2265</v>
      </c>
      <c r="H12" s="512" t="s">
        <v>116</v>
      </c>
    </row>
    <row r="13" spans="1:10" ht="23.25" customHeight="1">
      <c r="A13" s="515" t="s">
        <v>59</v>
      </c>
      <c r="B13" s="496"/>
      <c r="C13" s="496"/>
      <c r="D13" s="496">
        <v>55033</v>
      </c>
      <c r="E13" s="496">
        <v>4</v>
      </c>
      <c r="F13" s="496">
        <v>6705</v>
      </c>
      <c r="G13" s="496">
        <v>55033</v>
      </c>
      <c r="H13" s="535">
        <v>22.5</v>
      </c>
    </row>
    <row r="14" spans="1:10" ht="15.5">
      <c r="A14" s="516" t="s">
        <v>2900</v>
      </c>
      <c r="B14" s="517"/>
      <c r="C14" s="517"/>
      <c r="D14" s="517">
        <v>10</v>
      </c>
      <c r="E14" s="517"/>
      <c r="F14" s="517">
        <v>2</v>
      </c>
      <c r="G14" s="517">
        <v>10</v>
      </c>
      <c r="H14" s="536">
        <v>0</v>
      </c>
    </row>
    <row r="15" spans="1:10" ht="15.5">
      <c r="A15" s="516" t="s">
        <v>2901</v>
      </c>
      <c r="B15" s="517"/>
      <c r="C15" s="517"/>
      <c r="D15" s="517">
        <v>26167</v>
      </c>
      <c r="E15" s="517"/>
      <c r="F15" s="517">
        <v>1114</v>
      </c>
      <c r="G15" s="517">
        <v>26167</v>
      </c>
      <c r="H15" s="536">
        <v>10.7</v>
      </c>
    </row>
    <row r="16" spans="1:10" ht="15.5">
      <c r="A16" s="516" t="s">
        <v>2383</v>
      </c>
      <c r="B16" s="517"/>
      <c r="C16" s="517"/>
      <c r="D16" s="517">
        <v>27278</v>
      </c>
      <c r="E16" s="517"/>
      <c r="F16" s="517">
        <v>5302</v>
      </c>
      <c r="G16" s="517">
        <v>27278</v>
      </c>
      <c r="H16" s="536">
        <v>11.2</v>
      </c>
    </row>
    <row r="17" spans="1:10" ht="15.5">
      <c r="A17" s="516" t="s">
        <v>118</v>
      </c>
      <c r="B17" s="517"/>
      <c r="C17" s="517"/>
      <c r="D17" s="517">
        <v>1578</v>
      </c>
      <c r="E17" s="517">
        <v>4</v>
      </c>
      <c r="F17" s="517">
        <v>287</v>
      </c>
      <c r="G17" s="517">
        <v>1578</v>
      </c>
      <c r="H17" s="536">
        <v>0.6</v>
      </c>
    </row>
    <row r="18" spans="1:10" ht="15.5">
      <c r="A18" s="516" t="s">
        <v>119</v>
      </c>
      <c r="B18" s="517"/>
      <c r="C18" s="517"/>
      <c r="D18" s="517">
        <v>0</v>
      </c>
      <c r="E18" s="517"/>
      <c r="F18" s="517">
        <v>0</v>
      </c>
      <c r="G18" s="517">
        <v>0</v>
      </c>
      <c r="H18" s="536">
        <v>0</v>
      </c>
    </row>
    <row r="19" spans="1:10" ht="15.5">
      <c r="A19" s="516" t="s">
        <v>120</v>
      </c>
      <c r="B19" s="517"/>
      <c r="C19" s="517"/>
      <c r="D19" s="517">
        <v>0</v>
      </c>
      <c r="E19" s="517"/>
      <c r="F19" s="517">
        <v>0</v>
      </c>
      <c r="G19" s="517">
        <v>0</v>
      </c>
      <c r="H19" s="536">
        <v>0</v>
      </c>
    </row>
    <row r="20" spans="1:10" ht="23.25" customHeight="1">
      <c r="A20" s="518" t="s">
        <v>101</v>
      </c>
      <c r="B20" s="519">
        <v>71020</v>
      </c>
      <c r="C20" s="519">
        <v>8730</v>
      </c>
      <c r="D20" s="519">
        <v>17270</v>
      </c>
      <c r="E20" s="519">
        <v>4637</v>
      </c>
      <c r="F20" s="519">
        <v>1104</v>
      </c>
      <c r="G20" s="519">
        <v>88290</v>
      </c>
      <c r="H20" s="535">
        <v>36.1</v>
      </c>
    </row>
    <row r="21" spans="1:10" ht="15.5">
      <c r="A21" s="537" t="s">
        <v>122</v>
      </c>
      <c r="B21" s="521">
        <v>71020</v>
      </c>
      <c r="C21" s="521">
        <v>8730</v>
      </c>
      <c r="D21" s="521">
        <v>17248</v>
      </c>
      <c r="E21" s="521">
        <v>4618</v>
      </c>
      <c r="F21" s="521">
        <v>1101</v>
      </c>
      <c r="G21" s="521">
        <v>88268</v>
      </c>
      <c r="H21" s="536">
        <v>36.1</v>
      </c>
      <c r="J21" s="53"/>
    </row>
    <row r="22" spans="1:10" ht="15.5">
      <c r="A22" s="520" t="s">
        <v>2267</v>
      </c>
      <c r="B22" s="521">
        <v>0</v>
      </c>
      <c r="C22" s="521">
        <v>0</v>
      </c>
      <c r="D22" s="521">
        <v>22</v>
      </c>
      <c r="E22" s="521">
        <v>19</v>
      </c>
      <c r="F22" s="521">
        <v>3</v>
      </c>
      <c r="G22" s="521">
        <v>22</v>
      </c>
      <c r="H22" s="536">
        <v>0</v>
      </c>
      <c r="J22" s="53"/>
    </row>
    <row r="23" spans="1:10" ht="23.25" customHeight="1">
      <c r="A23" s="518" t="s">
        <v>72</v>
      </c>
      <c r="B23" s="519">
        <v>25080</v>
      </c>
      <c r="C23" s="519">
        <v>5344</v>
      </c>
      <c r="D23" s="519">
        <v>11452</v>
      </c>
      <c r="E23" s="519">
        <v>1136</v>
      </c>
      <c r="F23" s="519">
        <v>767</v>
      </c>
      <c r="G23" s="519">
        <v>36532</v>
      </c>
      <c r="H23" s="535">
        <v>14.9</v>
      </c>
      <c r="J23" s="53"/>
    </row>
    <row r="24" spans="1:10" ht="15.5">
      <c r="A24" s="520" t="s">
        <v>125</v>
      </c>
      <c r="B24" s="521">
        <v>16778</v>
      </c>
      <c r="C24" s="521">
        <v>2404</v>
      </c>
      <c r="D24" s="521">
        <v>7636</v>
      </c>
      <c r="E24" s="521">
        <v>908</v>
      </c>
      <c r="F24" s="521">
        <v>563</v>
      </c>
      <c r="G24" s="521">
        <v>24414</v>
      </c>
      <c r="H24" s="536">
        <v>10</v>
      </c>
      <c r="J24" s="53"/>
    </row>
    <row r="25" spans="1:10" ht="13.5" customHeight="1">
      <c r="A25" s="520" t="s">
        <v>2379</v>
      </c>
      <c r="B25" s="521">
        <v>1170</v>
      </c>
      <c r="C25" s="521">
        <v>129</v>
      </c>
      <c r="D25" s="521">
        <v>170</v>
      </c>
      <c r="E25" s="521">
        <v>51</v>
      </c>
      <c r="F25" s="521">
        <v>21</v>
      </c>
      <c r="G25" s="521">
        <v>1340</v>
      </c>
      <c r="H25" s="536">
        <v>0.5</v>
      </c>
      <c r="J25" s="53"/>
    </row>
    <row r="26" spans="1:10" ht="31">
      <c r="A26" s="520" t="s">
        <v>2392</v>
      </c>
      <c r="B26" s="521">
        <v>7132</v>
      </c>
      <c r="C26" s="521">
        <v>2811</v>
      </c>
      <c r="D26" s="521">
        <v>3646</v>
      </c>
      <c r="E26" s="521">
        <v>177</v>
      </c>
      <c r="F26" s="521">
        <v>183</v>
      </c>
      <c r="G26" s="521">
        <v>10778</v>
      </c>
      <c r="H26" s="536">
        <v>4.4000000000000004</v>
      </c>
    </row>
    <row r="27" spans="1:10" ht="23.25" customHeight="1">
      <c r="A27" s="518" t="s">
        <v>77</v>
      </c>
      <c r="B27" s="496"/>
      <c r="C27" s="496"/>
      <c r="D27" s="495">
        <v>118</v>
      </c>
      <c r="E27" s="495">
        <v>18</v>
      </c>
      <c r="F27" s="495">
        <v>0</v>
      </c>
      <c r="G27" s="495">
        <v>118</v>
      </c>
      <c r="H27" s="535">
        <v>0</v>
      </c>
    </row>
    <row r="28" spans="1:10" ht="15.5">
      <c r="A28" s="520" t="s">
        <v>127</v>
      </c>
      <c r="B28" s="517"/>
      <c r="C28" s="517"/>
      <c r="D28" s="517">
        <v>90</v>
      </c>
      <c r="E28" s="517">
        <v>0</v>
      </c>
      <c r="F28" s="517">
        <v>0</v>
      </c>
      <c r="G28" s="517">
        <v>90</v>
      </c>
      <c r="H28" s="536">
        <v>0</v>
      </c>
    </row>
    <row r="29" spans="1:10" ht="15.5">
      <c r="A29" s="520" t="s">
        <v>128</v>
      </c>
      <c r="B29" s="517"/>
      <c r="C29" s="517"/>
      <c r="D29" s="517">
        <v>9</v>
      </c>
      <c r="E29" s="517">
        <v>0</v>
      </c>
      <c r="F29" s="517">
        <v>0</v>
      </c>
      <c r="G29" s="517">
        <v>9</v>
      </c>
      <c r="H29" s="536">
        <v>0</v>
      </c>
    </row>
    <row r="30" spans="1:10" ht="15.5">
      <c r="A30" s="520" t="s">
        <v>129</v>
      </c>
      <c r="B30" s="517"/>
      <c r="C30" s="517"/>
      <c r="D30" s="517">
        <v>19</v>
      </c>
      <c r="E30" s="517">
        <v>18</v>
      </c>
      <c r="F30" s="517">
        <v>0</v>
      </c>
      <c r="G30" s="517">
        <v>19</v>
      </c>
      <c r="H30" s="536">
        <v>0</v>
      </c>
    </row>
    <row r="31" spans="1:10" ht="15.5">
      <c r="A31" s="520" t="s">
        <v>81</v>
      </c>
      <c r="B31" s="517"/>
      <c r="C31" s="517"/>
      <c r="D31" s="517">
        <v>0</v>
      </c>
      <c r="E31" s="517">
        <v>0</v>
      </c>
      <c r="F31" s="517">
        <v>0</v>
      </c>
      <c r="G31" s="517">
        <v>0</v>
      </c>
      <c r="H31" s="536">
        <v>0</v>
      </c>
    </row>
    <row r="32" spans="1:10" ht="23.25" customHeight="1">
      <c r="A32" s="518" t="s">
        <v>85</v>
      </c>
      <c r="B32" s="519">
        <v>17449</v>
      </c>
      <c r="C32" s="519">
        <v>1690</v>
      </c>
      <c r="D32" s="519">
        <v>23460</v>
      </c>
      <c r="E32" s="519">
        <v>104</v>
      </c>
      <c r="F32" s="519">
        <v>1687</v>
      </c>
      <c r="G32" s="519">
        <v>40909</v>
      </c>
      <c r="H32" s="535">
        <v>16.7</v>
      </c>
    </row>
    <row r="33" spans="1:8" ht="15.5">
      <c r="A33" s="520" t="s">
        <v>2393</v>
      </c>
      <c r="B33" s="521"/>
      <c r="C33" s="521"/>
      <c r="D33" s="517">
        <v>8189</v>
      </c>
      <c r="E33" s="517"/>
      <c r="F33" s="517">
        <v>520</v>
      </c>
      <c r="G33" s="521">
        <v>8189</v>
      </c>
      <c r="H33" s="536">
        <v>3.3</v>
      </c>
    </row>
    <row r="34" spans="1:8" ht="15.5">
      <c r="A34" s="520" t="s">
        <v>135</v>
      </c>
      <c r="B34" s="521">
        <v>1682</v>
      </c>
      <c r="C34" s="521">
        <v>578</v>
      </c>
      <c r="D34" s="521">
        <v>0</v>
      </c>
      <c r="E34" s="517"/>
      <c r="F34" s="517">
        <v>0</v>
      </c>
      <c r="G34" s="521">
        <v>1682</v>
      </c>
      <c r="H34" s="536">
        <v>0.7</v>
      </c>
    </row>
    <row r="35" spans="1:8" ht="15.5">
      <c r="A35" s="520" t="s">
        <v>137</v>
      </c>
      <c r="B35" s="521">
        <v>833</v>
      </c>
      <c r="C35" s="521">
        <v>0</v>
      </c>
      <c r="D35" s="521">
        <v>0</v>
      </c>
      <c r="E35" s="517">
        <v>0</v>
      </c>
      <c r="F35" s="517">
        <v>0</v>
      </c>
      <c r="G35" s="521">
        <v>833</v>
      </c>
      <c r="H35" s="536">
        <v>0.3</v>
      </c>
    </row>
    <row r="36" spans="1:8" ht="15.5">
      <c r="A36" s="520" t="s">
        <v>2382</v>
      </c>
      <c r="B36" s="521">
        <v>0</v>
      </c>
      <c r="C36" s="521">
        <v>0</v>
      </c>
      <c r="D36" s="521">
        <v>0</v>
      </c>
      <c r="E36" s="517"/>
      <c r="F36" s="517">
        <v>0</v>
      </c>
      <c r="G36" s="521">
        <v>0</v>
      </c>
      <c r="H36" s="536">
        <v>0</v>
      </c>
    </row>
    <row r="37" spans="1:8" ht="15.5">
      <c r="A37" s="520" t="s">
        <v>2380</v>
      </c>
      <c r="B37" s="521">
        <v>77</v>
      </c>
      <c r="C37" s="521">
        <v>0</v>
      </c>
      <c r="D37" s="521">
        <v>0</v>
      </c>
      <c r="E37" s="517"/>
      <c r="F37" s="517">
        <v>0</v>
      </c>
      <c r="G37" s="521">
        <v>77</v>
      </c>
      <c r="H37" s="536">
        <v>0</v>
      </c>
    </row>
    <row r="38" spans="1:8" ht="15.5">
      <c r="A38" s="520" t="s">
        <v>2381</v>
      </c>
      <c r="B38" s="521">
        <v>0</v>
      </c>
      <c r="C38" s="521">
        <v>0</v>
      </c>
      <c r="D38" s="521">
        <v>0</v>
      </c>
      <c r="E38" s="517"/>
      <c r="F38" s="517">
        <v>0</v>
      </c>
      <c r="G38" s="521">
        <v>0</v>
      </c>
      <c r="H38" s="536">
        <v>0</v>
      </c>
    </row>
    <row r="39" spans="1:8" ht="15.5">
      <c r="A39" s="520" t="s">
        <v>140</v>
      </c>
      <c r="B39" s="521">
        <v>10776</v>
      </c>
      <c r="C39" s="521">
        <v>548</v>
      </c>
      <c r="D39" s="521">
        <v>0</v>
      </c>
      <c r="E39" s="517"/>
      <c r="F39" s="517">
        <v>0</v>
      </c>
      <c r="G39" s="521">
        <v>10776</v>
      </c>
      <c r="H39" s="536">
        <v>4.4000000000000004</v>
      </c>
    </row>
    <row r="40" spans="1:8" ht="15.5">
      <c r="A40" s="520" t="s">
        <v>141</v>
      </c>
      <c r="B40" s="521">
        <v>138</v>
      </c>
      <c r="C40" s="521">
        <v>0</v>
      </c>
      <c r="D40" s="521">
        <v>0</v>
      </c>
      <c r="E40" s="517"/>
      <c r="F40" s="517">
        <v>0</v>
      </c>
      <c r="G40" s="521">
        <v>138</v>
      </c>
      <c r="H40" s="536">
        <v>0.1</v>
      </c>
    </row>
    <row r="41" spans="1:8" ht="15.5">
      <c r="A41" s="516" t="s">
        <v>2231</v>
      </c>
      <c r="B41" s="521">
        <v>1</v>
      </c>
      <c r="C41" s="521">
        <v>0</v>
      </c>
      <c r="D41" s="521">
        <v>0</v>
      </c>
      <c r="E41" s="517"/>
      <c r="F41" s="517">
        <v>0</v>
      </c>
      <c r="G41" s="521">
        <v>1</v>
      </c>
      <c r="H41" s="536">
        <v>0</v>
      </c>
    </row>
    <row r="42" spans="1:8" ht="15.5">
      <c r="A42" s="520" t="s">
        <v>2394</v>
      </c>
      <c r="B42" s="521">
        <v>3942</v>
      </c>
      <c r="C42" s="521">
        <v>564</v>
      </c>
      <c r="D42" s="521">
        <v>104</v>
      </c>
      <c r="E42" s="521">
        <v>104</v>
      </c>
      <c r="F42" s="521">
        <v>0</v>
      </c>
      <c r="G42" s="521">
        <v>4046</v>
      </c>
      <c r="H42" s="536">
        <v>1.7</v>
      </c>
    </row>
    <row r="43" spans="1:8" ht="15.5">
      <c r="A43" s="520" t="s">
        <v>104</v>
      </c>
      <c r="B43" s="521"/>
      <c r="C43" s="521"/>
      <c r="D43" s="517">
        <v>15167</v>
      </c>
      <c r="E43" s="517">
        <v>0</v>
      </c>
      <c r="F43" s="517">
        <v>1167</v>
      </c>
      <c r="G43" s="521">
        <v>15167</v>
      </c>
      <c r="H43" s="536">
        <v>6.2</v>
      </c>
    </row>
    <row r="44" spans="1:8" ht="23.25" customHeight="1">
      <c r="A44" s="518" t="s">
        <v>90</v>
      </c>
      <c r="B44" s="519">
        <v>1197</v>
      </c>
      <c r="C44" s="519">
        <v>197</v>
      </c>
      <c r="D44" s="519">
        <v>862</v>
      </c>
      <c r="E44" s="519">
        <v>55</v>
      </c>
      <c r="F44" s="519">
        <v>414</v>
      </c>
      <c r="G44" s="519">
        <v>2059</v>
      </c>
      <c r="H44" s="535">
        <v>0.8</v>
      </c>
    </row>
    <row r="45" spans="1:8" ht="15.5">
      <c r="A45" s="520" t="s">
        <v>92</v>
      </c>
      <c r="B45" s="521">
        <v>853</v>
      </c>
      <c r="C45" s="521">
        <v>26</v>
      </c>
      <c r="D45" s="521">
        <v>27</v>
      </c>
      <c r="E45" s="521">
        <v>0</v>
      </c>
      <c r="F45" s="521">
        <v>2</v>
      </c>
      <c r="G45" s="521">
        <v>880</v>
      </c>
      <c r="H45" s="536">
        <v>0.4</v>
      </c>
    </row>
    <row r="46" spans="1:8" ht="15.5">
      <c r="A46" s="520" t="s">
        <v>106</v>
      </c>
      <c r="B46" s="521">
        <v>0</v>
      </c>
      <c r="C46" s="521">
        <v>0</v>
      </c>
      <c r="D46" s="521">
        <v>0</v>
      </c>
      <c r="E46" s="521">
        <v>0</v>
      </c>
      <c r="F46" s="521">
        <v>0</v>
      </c>
      <c r="G46" s="521">
        <v>0</v>
      </c>
      <c r="H46" s="536">
        <v>0</v>
      </c>
    </row>
    <row r="47" spans="1:8" ht="15.5">
      <c r="A47" s="520" t="s">
        <v>107</v>
      </c>
      <c r="B47" s="521">
        <v>1</v>
      </c>
      <c r="C47" s="521">
        <v>1</v>
      </c>
      <c r="D47" s="517"/>
      <c r="E47" s="517"/>
      <c r="F47" s="517" t="s">
        <v>117</v>
      </c>
      <c r="G47" s="493">
        <v>1</v>
      </c>
      <c r="H47" s="536">
        <v>0</v>
      </c>
    </row>
    <row r="48" spans="1:8" ht="15.5">
      <c r="A48" s="520" t="s">
        <v>108</v>
      </c>
      <c r="B48" s="521">
        <v>0</v>
      </c>
      <c r="C48" s="521">
        <v>0</v>
      </c>
      <c r="D48" s="521">
        <v>0</v>
      </c>
      <c r="E48" s="521">
        <v>0</v>
      </c>
      <c r="F48" s="521">
        <v>0</v>
      </c>
      <c r="G48" s="521">
        <v>0</v>
      </c>
      <c r="H48" s="536">
        <v>0</v>
      </c>
    </row>
    <row r="49" spans="1:8" ht="15.5">
      <c r="A49" s="520" t="s">
        <v>109</v>
      </c>
      <c r="B49" s="521">
        <v>343</v>
      </c>
      <c r="C49" s="521">
        <v>170</v>
      </c>
      <c r="D49" s="521">
        <v>835</v>
      </c>
      <c r="E49" s="521">
        <v>55</v>
      </c>
      <c r="F49" s="521">
        <v>412</v>
      </c>
      <c r="G49" s="521">
        <v>1178</v>
      </c>
      <c r="H49" s="536">
        <v>0.5</v>
      </c>
    </row>
    <row r="50" spans="1:8" ht="23.25" customHeight="1">
      <c r="A50" s="518" t="s">
        <v>96</v>
      </c>
      <c r="B50" s="495">
        <v>18850</v>
      </c>
      <c r="C50" s="495">
        <v>2904</v>
      </c>
      <c r="D50" s="495">
        <v>1938</v>
      </c>
      <c r="E50" s="495">
        <v>878</v>
      </c>
      <c r="F50" s="495">
        <v>333</v>
      </c>
      <c r="G50" s="495">
        <v>20788</v>
      </c>
      <c r="H50" s="535">
        <v>8.5</v>
      </c>
    </row>
    <row r="51" spans="1:8" ht="15.5">
      <c r="A51" s="520" t="s">
        <v>146</v>
      </c>
      <c r="B51" s="517">
        <v>242</v>
      </c>
      <c r="C51" s="517">
        <v>174</v>
      </c>
      <c r="D51" s="517">
        <v>31</v>
      </c>
      <c r="E51" s="517">
        <v>25</v>
      </c>
      <c r="F51" s="517">
        <v>0</v>
      </c>
      <c r="G51" s="517">
        <v>273</v>
      </c>
      <c r="H51" s="536">
        <v>0.1</v>
      </c>
    </row>
    <row r="52" spans="1:8" ht="15.5">
      <c r="A52" s="537" t="s">
        <v>147</v>
      </c>
      <c r="B52" s="517">
        <v>2015</v>
      </c>
      <c r="C52" s="517">
        <v>315</v>
      </c>
      <c r="D52" s="517">
        <v>281</v>
      </c>
      <c r="E52" s="517">
        <v>80</v>
      </c>
      <c r="F52" s="517">
        <v>178</v>
      </c>
      <c r="G52" s="517">
        <v>2296</v>
      </c>
      <c r="H52" s="536">
        <v>0.9</v>
      </c>
    </row>
    <row r="53" spans="1:8" ht="15.5">
      <c r="A53" s="524" t="s">
        <v>148</v>
      </c>
      <c r="B53" s="517">
        <v>14966</v>
      </c>
      <c r="C53" s="517">
        <v>1802</v>
      </c>
      <c r="D53" s="517">
        <v>874</v>
      </c>
      <c r="E53" s="517">
        <v>648</v>
      </c>
      <c r="F53" s="517">
        <v>46</v>
      </c>
      <c r="G53" s="517">
        <v>15840</v>
      </c>
      <c r="H53" s="536">
        <v>6.5</v>
      </c>
    </row>
    <row r="54" spans="1:8" ht="15.5">
      <c r="A54" s="516" t="s">
        <v>149</v>
      </c>
      <c r="B54" s="517">
        <v>813</v>
      </c>
      <c r="C54" s="517">
        <v>228</v>
      </c>
      <c r="D54" s="517">
        <v>145</v>
      </c>
      <c r="E54" s="517">
        <v>97</v>
      </c>
      <c r="F54" s="517">
        <v>33</v>
      </c>
      <c r="G54" s="517">
        <v>958</v>
      </c>
      <c r="H54" s="536">
        <v>0.4</v>
      </c>
    </row>
    <row r="55" spans="1:8" ht="15.5">
      <c r="A55" s="524" t="s">
        <v>150</v>
      </c>
      <c r="B55" s="517">
        <v>1</v>
      </c>
      <c r="C55" s="517">
        <v>0</v>
      </c>
      <c r="D55" s="517">
        <v>1</v>
      </c>
      <c r="E55" s="517">
        <v>0</v>
      </c>
      <c r="F55" s="517">
        <v>0</v>
      </c>
      <c r="G55" s="517">
        <v>2</v>
      </c>
      <c r="H55" s="536">
        <v>0</v>
      </c>
    </row>
    <row r="56" spans="1:8" ht="15.5">
      <c r="A56" s="520" t="s">
        <v>151</v>
      </c>
      <c r="B56" s="517">
        <v>150</v>
      </c>
      <c r="C56" s="517">
        <v>80</v>
      </c>
      <c r="D56" s="517">
        <v>374</v>
      </c>
      <c r="E56" s="517">
        <v>25</v>
      </c>
      <c r="F56" s="517">
        <v>32</v>
      </c>
      <c r="G56" s="517">
        <v>524</v>
      </c>
      <c r="H56" s="536">
        <v>0.2</v>
      </c>
    </row>
    <row r="57" spans="1:8" s="52" customFormat="1" ht="15.5">
      <c r="A57" s="537" t="s">
        <v>152</v>
      </c>
      <c r="B57" s="517">
        <v>645</v>
      </c>
      <c r="C57" s="517">
        <v>298</v>
      </c>
      <c r="D57" s="517">
        <v>211</v>
      </c>
      <c r="E57" s="517">
        <v>2</v>
      </c>
      <c r="F57" s="517">
        <v>28</v>
      </c>
      <c r="G57" s="517">
        <v>856</v>
      </c>
      <c r="H57" s="536">
        <v>0.4</v>
      </c>
    </row>
    <row r="58" spans="1:8" s="52" customFormat="1" ht="15.5">
      <c r="A58" s="516" t="s">
        <v>153</v>
      </c>
      <c r="B58" s="517">
        <v>4</v>
      </c>
      <c r="C58" s="517">
        <v>3</v>
      </c>
      <c r="D58" s="517">
        <v>5</v>
      </c>
      <c r="E58" s="517">
        <v>1</v>
      </c>
      <c r="F58" s="517">
        <v>0</v>
      </c>
      <c r="G58" s="517">
        <v>9</v>
      </c>
      <c r="H58" s="536">
        <v>0</v>
      </c>
    </row>
    <row r="59" spans="1:8" s="52" customFormat="1" ht="15.5">
      <c r="A59" s="525" t="s">
        <v>154</v>
      </c>
      <c r="B59" s="517">
        <v>14</v>
      </c>
      <c r="C59" s="517">
        <v>4</v>
      </c>
      <c r="D59" s="517">
        <v>16</v>
      </c>
      <c r="E59" s="517">
        <v>0</v>
      </c>
      <c r="F59" s="517">
        <v>16</v>
      </c>
      <c r="G59" s="517">
        <v>30</v>
      </c>
      <c r="H59" s="536">
        <v>0</v>
      </c>
    </row>
    <row r="60" spans="1:8" s="52" customFormat="1" ht="23.25" customHeight="1">
      <c r="A60" s="518" t="s">
        <v>100</v>
      </c>
      <c r="B60" s="495">
        <v>793</v>
      </c>
      <c r="C60" s="495">
        <v>0</v>
      </c>
      <c r="D60" s="495">
        <v>30</v>
      </c>
      <c r="E60" s="495">
        <v>30</v>
      </c>
      <c r="F60" s="495">
        <v>0</v>
      </c>
      <c r="G60" s="495">
        <v>823</v>
      </c>
      <c r="H60" s="535">
        <v>0.3</v>
      </c>
    </row>
    <row r="61" spans="1:8" s="52" customFormat="1" ht="25.5" customHeight="1">
      <c r="A61" s="507" t="s">
        <v>110</v>
      </c>
      <c r="B61" s="508">
        <v>134389</v>
      </c>
      <c r="C61" s="508">
        <v>18865</v>
      </c>
      <c r="D61" s="508">
        <v>110163</v>
      </c>
      <c r="E61" s="508">
        <v>6862</v>
      </c>
      <c r="F61" s="508">
        <v>11010</v>
      </c>
      <c r="G61" s="508">
        <v>244552</v>
      </c>
      <c r="H61" s="533">
        <v>100</v>
      </c>
    </row>
    <row r="62" spans="1:8" s="52" customFormat="1" ht="25.5" customHeight="1">
      <c r="A62" s="509" t="s">
        <v>2909</v>
      </c>
      <c r="B62" s="380">
        <v>126217</v>
      </c>
      <c r="C62" s="380">
        <v>17464</v>
      </c>
      <c r="D62" s="380">
        <v>90691</v>
      </c>
      <c r="E62" s="380">
        <v>6335</v>
      </c>
      <c r="F62" s="380">
        <v>9392</v>
      </c>
      <c r="G62" s="380">
        <v>216399</v>
      </c>
      <c r="H62" s="510"/>
    </row>
    <row r="63" spans="1:8" s="52" customFormat="1" ht="33.75" customHeight="1">
      <c r="A63" s="385" t="s">
        <v>2906</v>
      </c>
      <c r="B63" s="382"/>
      <c r="C63" s="382"/>
      <c r="D63" s="382"/>
      <c r="E63" s="382"/>
      <c r="F63" s="382"/>
      <c r="G63" s="382"/>
      <c r="H63" s="382"/>
    </row>
    <row r="64" spans="1:8" s="52" customFormat="1" ht="20" customHeight="1">
      <c r="A64" s="385" t="s">
        <v>2890</v>
      </c>
      <c r="B64" s="382"/>
      <c r="C64" s="382"/>
      <c r="D64" s="382"/>
      <c r="E64" s="382"/>
      <c r="F64" s="382"/>
      <c r="G64" s="382"/>
      <c r="H64" s="530"/>
    </row>
    <row r="65" spans="1:8" s="52" customFormat="1" ht="20" customHeight="1">
      <c r="A65" s="531" t="s">
        <v>2905</v>
      </c>
      <c r="B65" s="383"/>
      <c r="C65" s="383"/>
      <c r="D65" s="383"/>
      <c r="E65" s="383"/>
      <c r="F65" s="383"/>
      <c r="G65" s="383"/>
      <c r="H65" s="383"/>
    </row>
    <row r="66" spans="1:8" s="52" customFormat="1" ht="20" customHeight="1">
      <c r="A66" s="531" t="s">
        <v>2892</v>
      </c>
      <c r="B66" s="383"/>
      <c r="C66" s="383"/>
      <c r="D66" s="383"/>
      <c r="E66" s="383"/>
      <c r="F66" s="383"/>
      <c r="G66" s="383"/>
      <c r="H66" s="383"/>
    </row>
    <row r="67" spans="1:8" s="52" customFormat="1" ht="20" customHeight="1">
      <c r="A67" s="532" t="s">
        <v>2907</v>
      </c>
      <c r="B67" s="384"/>
      <c r="C67" s="384"/>
      <c r="D67" s="384"/>
      <c r="E67" s="384"/>
      <c r="F67" s="384"/>
      <c r="G67" s="384"/>
      <c r="H67" s="384"/>
    </row>
    <row r="68" spans="1:8" s="52" customFormat="1">
      <c r="A68" s="532" t="s">
        <v>3348</v>
      </c>
      <c r="B68" s="384"/>
      <c r="C68" s="384"/>
      <c r="D68" s="384"/>
      <c r="E68" s="384"/>
      <c r="F68" s="384"/>
      <c r="G68" s="384"/>
      <c r="H68" s="384"/>
    </row>
    <row r="69" spans="1:8" s="122" customFormat="1" ht="20" customHeight="1">
      <c r="A69" s="385" t="s">
        <v>2908</v>
      </c>
      <c r="B69" s="382"/>
      <c r="C69" s="382"/>
      <c r="D69" s="382"/>
      <c r="E69" s="382"/>
      <c r="F69" s="382"/>
      <c r="G69" s="382"/>
      <c r="H69" s="382"/>
    </row>
    <row r="70" spans="1:8" s="122" customFormat="1">
      <c r="A70" s="385" t="s">
        <v>3452</v>
      </c>
      <c r="B70" s="382"/>
      <c r="C70" s="382"/>
      <c r="D70" s="382"/>
      <c r="E70" s="382"/>
      <c r="F70" s="382"/>
      <c r="G70" s="382"/>
      <c r="H70" s="382"/>
    </row>
    <row r="71" spans="1:8" s="122" customFormat="1">
      <c r="A71" s="534" t="s">
        <v>3349</v>
      </c>
      <c r="B71" s="382"/>
      <c r="C71" s="382"/>
      <c r="D71" s="382"/>
      <c r="E71" s="382"/>
      <c r="F71" s="382"/>
      <c r="G71" s="382"/>
      <c r="H71" s="382"/>
    </row>
    <row r="72" spans="1:8" s="122" customFormat="1">
      <c r="A72" s="534" t="s">
        <v>3350</v>
      </c>
      <c r="B72" s="382"/>
      <c r="C72" s="382"/>
      <c r="D72" s="382"/>
      <c r="E72" s="382"/>
      <c r="F72" s="382"/>
      <c r="G72" s="382"/>
      <c r="H72" s="382"/>
    </row>
    <row r="73" spans="1:8" s="122" customFormat="1">
      <c r="A73" s="534" t="s">
        <v>3351</v>
      </c>
      <c r="B73" s="382"/>
      <c r="C73" s="382"/>
      <c r="D73" s="382"/>
      <c r="E73" s="382"/>
      <c r="F73" s="382"/>
      <c r="G73" s="382"/>
      <c r="H73" s="382"/>
    </row>
    <row r="74" spans="1:8" ht="20" customHeight="1">
      <c r="A74" s="385" t="s">
        <v>3352</v>
      </c>
      <c r="B74" s="385"/>
      <c r="C74" s="385"/>
      <c r="D74" s="385"/>
      <c r="E74" s="385"/>
      <c r="F74" s="385"/>
      <c r="G74" s="385"/>
      <c r="H74" s="530"/>
    </row>
    <row r="75" spans="1:8" ht="21.4" customHeight="1">
      <c r="A75" s="67" t="s">
        <v>1</v>
      </c>
      <c r="B75" s="68" t="str">
        <f>Contents!$C$26</f>
        <v>24 Feb 2022</v>
      </c>
      <c r="C75" s="123"/>
      <c r="D75" s="123"/>
    </row>
    <row r="76" spans="1:8" ht="12.75" customHeight="1">
      <c r="A76" s="67" t="s">
        <v>2421</v>
      </c>
      <c r="B76" s="68" t="str">
        <f>Contents!$D$26</f>
        <v>To be Confirmed</v>
      </c>
      <c r="C76" s="1108"/>
      <c r="D76" s="1108"/>
      <c r="E76" s="1108"/>
      <c r="F76" s="1108"/>
      <c r="G76" s="1108"/>
      <c r="H76" s="1108"/>
    </row>
    <row r="77" spans="1:8">
      <c r="C77" s="1108"/>
      <c r="D77" s="1108"/>
      <c r="E77" s="1108"/>
      <c r="F77" s="1108"/>
      <c r="G77" s="1108"/>
      <c r="H77" s="1108"/>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53" sqref="A53:H53"/>
      <selection pane="bottomLeft"/>
    </sheetView>
  </sheetViews>
  <sheetFormatPr defaultColWidth="8.7265625" defaultRowHeight="12.5"/>
  <cols>
    <col min="1" max="1" width="68.7265625" style="138" customWidth="1"/>
    <col min="2" max="2" width="24.6328125" style="138" customWidth="1"/>
    <col min="3" max="7" width="20.6328125" style="138" customWidth="1"/>
    <col min="8" max="8" width="24.6328125" style="51" customWidth="1"/>
    <col min="9" max="9" width="9" style="138" bestFit="1" customWidth="1"/>
    <col min="10" max="10" width="8.7265625" style="138"/>
    <col min="11" max="11" width="10" style="138" bestFit="1" customWidth="1"/>
    <col min="12" max="16384" width="8.7265625" style="138"/>
  </cols>
  <sheetData>
    <row r="1" spans="1:15" ht="28">
      <c r="A1" s="279" t="s">
        <v>3383</v>
      </c>
      <c r="B1" s="16"/>
      <c r="C1" s="184"/>
      <c r="D1" s="185"/>
      <c r="E1" s="185"/>
      <c r="F1" s="185"/>
      <c r="G1" s="185"/>
      <c r="H1" s="184"/>
    </row>
    <row r="2" spans="1:15" s="335" customFormat="1" ht="15.5">
      <c r="A2" s="1079" t="s">
        <v>3385</v>
      </c>
      <c r="B2" s="336"/>
      <c r="C2" s="336"/>
      <c r="D2" s="336"/>
      <c r="E2" s="319"/>
      <c r="F2" s="319"/>
      <c r="G2" s="319"/>
      <c r="H2" s="319"/>
      <c r="I2" s="319"/>
      <c r="J2" s="319"/>
    </row>
    <row r="3" spans="1:15" s="335" customFormat="1" ht="15.5">
      <c r="A3" s="467" t="s">
        <v>2920</v>
      </c>
      <c r="B3" s="336"/>
      <c r="C3" s="336"/>
      <c r="D3" s="336"/>
      <c r="E3" s="319"/>
      <c r="F3" s="319"/>
      <c r="G3" s="319"/>
      <c r="H3" s="319"/>
      <c r="I3" s="319"/>
      <c r="J3" s="319"/>
    </row>
    <row r="4" spans="1:15" s="335" customFormat="1" ht="15.5">
      <c r="A4" s="467" t="s">
        <v>2873</v>
      </c>
      <c r="B4" s="336"/>
      <c r="C4" s="336"/>
      <c r="D4" s="336"/>
      <c r="E4" s="319"/>
      <c r="F4" s="319"/>
      <c r="G4" s="319"/>
      <c r="H4" s="319"/>
      <c r="I4" s="319"/>
      <c r="J4" s="319"/>
    </row>
    <row r="5" spans="1:15" s="335" customFormat="1" ht="15.5">
      <c r="A5" s="467" t="s">
        <v>2874</v>
      </c>
      <c r="B5" s="336"/>
      <c r="C5" s="336"/>
      <c r="D5" s="336"/>
      <c r="E5" s="319"/>
      <c r="F5" s="319"/>
      <c r="G5" s="319"/>
      <c r="H5" s="319"/>
      <c r="I5" s="319"/>
      <c r="J5" s="319"/>
    </row>
    <row r="6" spans="1:15" s="335" customFormat="1" ht="15.5">
      <c r="A6" s="318" t="s">
        <v>2751</v>
      </c>
      <c r="B6" s="336"/>
      <c r="C6" s="336"/>
      <c r="D6" s="336"/>
      <c r="E6" s="319"/>
      <c r="F6" s="319"/>
      <c r="G6" s="319"/>
      <c r="H6" s="319"/>
      <c r="I6" s="319"/>
      <c r="J6" s="319"/>
    </row>
    <row r="7" spans="1:15" s="335" customFormat="1" ht="15.5">
      <c r="A7" s="318" t="s">
        <v>2753</v>
      </c>
      <c r="B7" s="336"/>
      <c r="C7" s="336"/>
      <c r="D7" s="336"/>
      <c r="E7" s="319"/>
      <c r="F7" s="319"/>
      <c r="G7" s="319"/>
      <c r="H7" s="319"/>
      <c r="I7" s="319"/>
      <c r="J7" s="319"/>
    </row>
    <row r="8" spans="1:15" s="335" customFormat="1" ht="15.5">
      <c r="A8" s="318" t="s">
        <v>2752</v>
      </c>
      <c r="B8" s="336"/>
      <c r="C8" s="336"/>
      <c r="D8" s="336"/>
      <c r="E8" s="319"/>
      <c r="F8" s="319"/>
      <c r="G8" s="319"/>
      <c r="H8" s="319"/>
      <c r="I8" s="319"/>
      <c r="J8" s="319"/>
    </row>
    <row r="9" spans="1:15" ht="62">
      <c r="A9" s="546" t="s">
        <v>2888</v>
      </c>
      <c r="B9" s="333" t="s">
        <v>2526</v>
      </c>
      <c r="C9" s="541" t="s">
        <v>115</v>
      </c>
      <c r="D9" s="321" t="s">
        <v>2910</v>
      </c>
      <c r="E9" s="321" t="s">
        <v>2911</v>
      </c>
      <c r="F9" s="321" t="s">
        <v>2912</v>
      </c>
      <c r="G9" s="321" t="s">
        <v>2913</v>
      </c>
      <c r="H9" s="512" t="s">
        <v>116</v>
      </c>
    </row>
    <row r="10" spans="1:15" ht="23.25" customHeight="1">
      <c r="A10" s="515" t="s">
        <v>59</v>
      </c>
      <c r="B10" s="495">
        <v>261699</v>
      </c>
      <c r="C10" s="495">
        <v>20272</v>
      </c>
      <c r="D10" s="495">
        <v>40354</v>
      </c>
      <c r="E10" s="495">
        <v>1296</v>
      </c>
      <c r="F10" s="495">
        <v>2</v>
      </c>
      <c r="G10" s="495">
        <v>0</v>
      </c>
      <c r="H10" s="535">
        <v>25.2</v>
      </c>
      <c r="I10" s="58"/>
      <c r="J10" s="58"/>
      <c r="K10" s="58"/>
      <c r="L10" s="58"/>
      <c r="M10" s="58"/>
      <c r="N10" s="58"/>
      <c r="O10" s="58"/>
    </row>
    <row r="11" spans="1:15" ht="15.5">
      <c r="A11" s="547" t="s">
        <v>2541</v>
      </c>
      <c r="B11" s="548">
        <v>98447</v>
      </c>
      <c r="C11" s="548">
        <v>10931</v>
      </c>
      <c r="D11" s="548">
        <v>10151</v>
      </c>
      <c r="E11" s="548">
        <v>0</v>
      </c>
      <c r="F11" s="548">
        <v>1</v>
      </c>
      <c r="G11" s="548">
        <v>0</v>
      </c>
      <c r="H11" s="536">
        <v>9.5</v>
      </c>
      <c r="I11" s="58"/>
      <c r="J11" s="58"/>
      <c r="K11" s="58"/>
      <c r="L11" s="58"/>
      <c r="M11" s="58"/>
      <c r="N11" s="58"/>
      <c r="O11" s="58"/>
    </row>
    <row r="12" spans="1:15" ht="15.5">
      <c r="A12" s="516" t="s">
        <v>2667</v>
      </c>
      <c r="B12" s="548">
        <v>138217</v>
      </c>
      <c r="C12" s="548">
        <v>5463</v>
      </c>
      <c r="D12" s="548">
        <v>23805</v>
      </c>
      <c r="E12" s="548">
        <v>0</v>
      </c>
      <c r="F12" s="548">
        <v>1</v>
      </c>
      <c r="G12" s="548">
        <v>0</v>
      </c>
      <c r="H12" s="536">
        <v>13.3</v>
      </c>
      <c r="I12" s="58"/>
      <c r="J12" s="58"/>
      <c r="K12" s="58"/>
      <c r="L12" s="58"/>
      <c r="M12" s="58"/>
      <c r="N12" s="58"/>
      <c r="O12" s="58"/>
    </row>
    <row r="13" spans="1:15" ht="15.5">
      <c r="A13" s="549" t="s">
        <v>2511</v>
      </c>
      <c r="B13" s="548">
        <v>53</v>
      </c>
      <c r="C13" s="548">
        <v>3</v>
      </c>
      <c r="D13" s="548">
        <v>15</v>
      </c>
      <c r="E13" s="548">
        <v>0</v>
      </c>
      <c r="F13" s="548">
        <v>0</v>
      </c>
      <c r="G13" s="548">
        <v>0</v>
      </c>
      <c r="H13" s="536">
        <v>0</v>
      </c>
      <c r="I13" s="58"/>
      <c r="J13" s="58"/>
      <c r="K13" s="58"/>
      <c r="L13" s="58"/>
      <c r="M13" s="58"/>
      <c r="N13" s="58"/>
      <c r="O13" s="58"/>
    </row>
    <row r="14" spans="1:15" ht="15.5">
      <c r="A14" s="547" t="s">
        <v>2514</v>
      </c>
      <c r="B14" s="548">
        <v>0</v>
      </c>
      <c r="C14" s="548">
        <v>0</v>
      </c>
      <c r="D14" s="548">
        <v>0</v>
      </c>
      <c r="E14" s="548">
        <v>0</v>
      </c>
      <c r="F14" s="548">
        <v>0</v>
      </c>
      <c r="G14" s="548">
        <v>0</v>
      </c>
      <c r="H14" s="536">
        <v>0</v>
      </c>
      <c r="I14" s="58"/>
      <c r="J14" s="58"/>
      <c r="K14" s="58"/>
      <c r="L14" s="58"/>
      <c r="M14" s="58"/>
      <c r="N14" s="58"/>
      <c r="O14" s="58"/>
    </row>
    <row r="15" spans="1:15" ht="13.5" customHeight="1">
      <c r="A15" s="547" t="s">
        <v>2515</v>
      </c>
      <c r="B15" s="548">
        <v>24982</v>
      </c>
      <c r="C15" s="548">
        <v>3875</v>
      </c>
      <c r="D15" s="548">
        <v>6383</v>
      </c>
      <c r="E15" s="548">
        <v>1296</v>
      </c>
      <c r="F15" s="548">
        <v>0</v>
      </c>
      <c r="G15" s="548">
        <v>0</v>
      </c>
      <c r="H15" s="536">
        <v>2.4</v>
      </c>
      <c r="I15" s="58"/>
      <c r="J15" s="58"/>
      <c r="K15" s="58"/>
      <c r="L15" s="58"/>
      <c r="M15" s="58"/>
      <c r="N15" s="58"/>
      <c r="O15" s="58"/>
    </row>
    <row r="16" spans="1:15" ht="23.25" customHeight="1">
      <c r="A16" s="515" t="s">
        <v>101</v>
      </c>
      <c r="B16" s="495">
        <v>173890</v>
      </c>
      <c r="C16" s="495">
        <v>38644</v>
      </c>
      <c r="D16" s="495">
        <v>40359</v>
      </c>
      <c r="E16" s="495">
        <v>67859</v>
      </c>
      <c r="F16" s="495">
        <v>81</v>
      </c>
      <c r="G16" s="495">
        <v>1301</v>
      </c>
      <c r="H16" s="535">
        <v>16.7</v>
      </c>
      <c r="I16" s="58"/>
      <c r="J16" s="58"/>
      <c r="K16" s="58"/>
      <c r="L16" s="58"/>
      <c r="M16" s="58"/>
      <c r="N16" s="58"/>
      <c r="O16" s="58"/>
    </row>
    <row r="17" spans="1:15" ht="13.5" customHeight="1">
      <c r="A17" s="537" t="s">
        <v>122</v>
      </c>
      <c r="B17" s="548">
        <v>170960</v>
      </c>
      <c r="C17" s="548">
        <v>38338</v>
      </c>
      <c r="D17" s="548">
        <v>39552</v>
      </c>
      <c r="E17" s="548">
        <v>67733</v>
      </c>
      <c r="F17" s="548">
        <v>81</v>
      </c>
      <c r="G17" s="548">
        <v>1121</v>
      </c>
      <c r="H17" s="536">
        <v>16.399999999999999</v>
      </c>
      <c r="I17" s="58"/>
      <c r="J17" s="58"/>
      <c r="K17" s="58"/>
      <c r="L17" s="58"/>
      <c r="M17" s="58"/>
      <c r="N17" s="58"/>
      <c r="O17" s="58"/>
    </row>
    <row r="18" spans="1:15" ht="13.5" customHeight="1">
      <c r="A18" s="520" t="s">
        <v>2267</v>
      </c>
      <c r="B18" s="548">
        <v>2930</v>
      </c>
      <c r="C18" s="548">
        <v>306</v>
      </c>
      <c r="D18" s="548">
        <v>807</v>
      </c>
      <c r="E18" s="548">
        <v>126</v>
      </c>
      <c r="F18" s="548">
        <v>0</v>
      </c>
      <c r="G18" s="548">
        <v>180</v>
      </c>
      <c r="H18" s="536">
        <v>0.3</v>
      </c>
      <c r="I18" s="58"/>
      <c r="J18" s="58"/>
      <c r="K18" s="58"/>
      <c r="L18" s="58"/>
      <c r="M18" s="58"/>
      <c r="N18" s="58"/>
      <c r="O18" s="58"/>
    </row>
    <row r="19" spans="1:15" ht="23.25" customHeight="1">
      <c r="A19" s="518" t="s">
        <v>72</v>
      </c>
      <c r="B19" s="495">
        <v>117377</v>
      </c>
      <c r="C19" s="495">
        <v>35600</v>
      </c>
      <c r="D19" s="495">
        <v>26864</v>
      </c>
      <c r="E19" s="495">
        <v>11749</v>
      </c>
      <c r="F19" s="495">
        <v>2266</v>
      </c>
      <c r="G19" s="495">
        <v>28</v>
      </c>
      <c r="H19" s="535">
        <v>11.3</v>
      </c>
      <c r="I19" s="58"/>
      <c r="J19" s="58"/>
      <c r="K19" s="58"/>
      <c r="L19" s="58"/>
      <c r="M19" s="58"/>
      <c r="N19" s="58"/>
      <c r="O19" s="58"/>
    </row>
    <row r="20" spans="1:15" ht="15.5">
      <c r="A20" s="520" t="s">
        <v>125</v>
      </c>
      <c r="B20" s="548">
        <v>102380</v>
      </c>
      <c r="C20" s="548">
        <v>29889</v>
      </c>
      <c r="D20" s="548">
        <v>24940</v>
      </c>
      <c r="E20" s="548">
        <v>10688</v>
      </c>
      <c r="F20" s="548">
        <v>458</v>
      </c>
      <c r="G20" s="548">
        <v>1</v>
      </c>
      <c r="H20" s="536">
        <v>9.8000000000000007</v>
      </c>
      <c r="I20" s="58"/>
      <c r="J20" s="58"/>
      <c r="K20" s="58"/>
      <c r="L20" s="58"/>
      <c r="M20" s="58"/>
      <c r="N20" s="58"/>
      <c r="O20" s="58"/>
    </row>
    <row r="21" spans="1:15" ht="15.5">
      <c r="A21" s="520" t="s">
        <v>2379</v>
      </c>
      <c r="B21" s="548">
        <v>1469</v>
      </c>
      <c r="C21" s="548">
        <v>526</v>
      </c>
      <c r="D21" s="548">
        <v>234</v>
      </c>
      <c r="E21" s="548">
        <v>161</v>
      </c>
      <c r="F21" s="548">
        <v>3</v>
      </c>
      <c r="G21" s="548">
        <v>0</v>
      </c>
      <c r="H21" s="536">
        <v>0.1</v>
      </c>
      <c r="I21" s="58"/>
      <c r="J21" s="58"/>
      <c r="K21" s="58"/>
      <c r="L21" s="58"/>
      <c r="M21" s="58"/>
      <c r="N21" s="58"/>
      <c r="O21" s="58"/>
    </row>
    <row r="22" spans="1:15" ht="15.5">
      <c r="A22" s="520" t="s">
        <v>102</v>
      </c>
      <c r="B22" s="548">
        <v>13517</v>
      </c>
      <c r="C22" s="548">
        <v>5174</v>
      </c>
      <c r="D22" s="548">
        <v>1679</v>
      </c>
      <c r="E22" s="548">
        <v>900</v>
      </c>
      <c r="F22" s="548">
        <v>1805</v>
      </c>
      <c r="G22" s="548">
        <v>27</v>
      </c>
      <c r="H22" s="536">
        <v>1.3</v>
      </c>
      <c r="I22" s="58"/>
      <c r="J22" s="58"/>
      <c r="K22" s="58"/>
      <c r="L22" s="58"/>
      <c r="M22" s="58"/>
      <c r="N22" s="58"/>
      <c r="O22" s="58"/>
    </row>
    <row r="23" spans="1:15" ht="15.5">
      <c r="A23" s="525" t="s">
        <v>2517</v>
      </c>
      <c r="B23" s="548">
        <v>11</v>
      </c>
      <c r="C23" s="548">
        <v>11</v>
      </c>
      <c r="D23" s="548">
        <v>11</v>
      </c>
      <c r="E23" s="548">
        <v>0</v>
      </c>
      <c r="F23" s="548">
        <v>0</v>
      </c>
      <c r="G23" s="548">
        <v>0</v>
      </c>
      <c r="H23" s="536">
        <v>0</v>
      </c>
      <c r="I23" s="58"/>
      <c r="J23" s="58"/>
      <c r="K23" s="58"/>
      <c r="L23" s="58"/>
      <c r="M23" s="58"/>
      <c r="N23" s="58"/>
      <c r="O23" s="58"/>
    </row>
    <row r="24" spans="1:15" ht="23.25" customHeight="1">
      <c r="A24" s="515" t="s">
        <v>77</v>
      </c>
      <c r="B24" s="495">
        <v>1364</v>
      </c>
      <c r="C24" s="495">
        <v>931</v>
      </c>
      <c r="D24" s="495">
        <v>509</v>
      </c>
      <c r="E24" s="495">
        <v>5</v>
      </c>
      <c r="F24" s="495">
        <v>3</v>
      </c>
      <c r="G24" s="495">
        <v>0</v>
      </c>
      <c r="H24" s="535">
        <v>0.1</v>
      </c>
      <c r="I24" s="58"/>
      <c r="J24" s="58"/>
      <c r="K24" s="58"/>
      <c r="L24" s="58"/>
      <c r="M24" s="58"/>
      <c r="N24" s="58"/>
      <c r="O24" s="58"/>
    </row>
    <row r="25" spans="1:15" ht="15.5">
      <c r="A25" s="520" t="s">
        <v>127</v>
      </c>
      <c r="B25" s="548">
        <v>570</v>
      </c>
      <c r="C25" s="548">
        <v>426</v>
      </c>
      <c r="D25" s="548">
        <v>302</v>
      </c>
      <c r="E25" s="548">
        <v>5</v>
      </c>
      <c r="F25" s="548">
        <v>2</v>
      </c>
      <c r="G25" s="548">
        <v>0</v>
      </c>
      <c r="H25" s="536">
        <v>0.1</v>
      </c>
      <c r="I25" s="58"/>
      <c r="J25" s="58"/>
      <c r="K25" s="58"/>
      <c r="L25" s="58"/>
      <c r="M25" s="58"/>
      <c r="N25" s="58"/>
      <c r="O25" s="58"/>
    </row>
    <row r="26" spans="1:15" ht="15.5">
      <c r="A26" s="520" t="s">
        <v>128</v>
      </c>
      <c r="B26" s="548">
        <v>0</v>
      </c>
      <c r="C26" s="548">
        <v>0</v>
      </c>
      <c r="D26" s="548">
        <v>0</v>
      </c>
      <c r="E26" s="548">
        <v>0</v>
      </c>
      <c r="F26" s="548">
        <v>0</v>
      </c>
      <c r="G26" s="548">
        <v>0</v>
      </c>
      <c r="H26" s="536">
        <v>0</v>
      </c>
      <c r="I26" s="58"/>
      <c r="J26" s="58"/>
      <c r="K26" s="58"/>
      <c r="L26" s="58"/>
      <c r="M26" s="58"/>
      <c r="N26" s="58"/>
      <c r="O26" s="58"/>
    </row>
    <row r="27" spans="1:15" ht="15.5">
      <c r="A27" s="520" t="s">
        <v>129</v>
      </c>
      <c r="B27" s="548">
        <v>7</v>
      </c>
      <c r="C27" s="548">
        <v>4</v>
      </c>
      <c r="D27" s="548">
        <v>1</v>
      </c>
      <c r="E27" s="548">
        <v>0</v>
      </c>
      <c r="F27" s="548">
        <v>1</v>
      </c>
      <c r="G27" s="548">
        <v>0</v>
      </c>
      <c r="H27" s="536">
        <v>0</v>
      </c>
      <c r="I27" s="58"/>
      <c r="J27" s="58"/>
      <c r="K27" s="58"/>
      <c r="L27" s="58"/>
      <c r="M27" s="58"/>
      <c r="N27" s="58"/>
      <c r="O27" s="58"/>
    </row>
    <row r="28" spans="1:15" ht="15.5">
      <c r="A28" s="520" t="s">
        <v>81</v>
      </c>
      <c r="B28" s="548">
        <v>787</v>
      </c>
      <c r="C28" s="548">
        <v>501</v>
      </c>
      <c r="D28" s="548">
        <v>206</v>
      </c>
      <c r="E28" s="548">
        <v>0</v>
      </c>
      <c r="F28" s="548">
        <v>0</v>
      </c>
      <c r="G28" s="548">
        <v>0</v>
      </c>
      <c r="H28" s="536">
        <v>0.1</v>
      </c>
      <c r="I28" s="58"/>
      <c r="J28" s="58"/>
      <c r="K28" s="58"/>
      <c r="L28" s="58"/>
      <c r="M28" s="58"/>
      <c r="N28" s="58"/>
      <c r="O28" s="58"/>
    </row>
    <row r="29" spans="1:15" ht="23.25" customHeight="1">
      <c r="A29" s="515" t="s">
        <v>85</v>
      </c>
      <c r="B29" s="495">
        <v>317046</v>
      </c>
      <c r="C29" s="495">
        <v>31685</v>
      </c>
      <c r="D29" s="495">
        <v>45174</v>
      </c>
      <c r="E29" s="495">
        <v>4289</v>
      </c>
      <c r="F29" s="495">
        <v>1937</v>
      </c>
      <c r="G29" s="495">
        <v>3989</v>
      </c>
      <c r="H29" s="535">
        <v>30.5</v>
      </c>
      <c r="I29" s="21"/>
      <c r="J29" s="58"/>
      <c r="K29" s="58"/>
      <c r="L29" s="58"/>
      <c r="M29" s="58"/>
      <c r="N29" s="58"/>
      <c r="O29" s="58"/>
    </row>
    <row r="30" spans="1:15" ht="15.5">
      <c r="A30" s="520" t="s">
        <v>2542</v>
      </c>
      <c r="B30" s="548">
        <v>481</v>
      </c>
      <c r="C30" s="548">
        <v>196</v>
      </c>
      <c r="D30" s="548">
        <v>94</v>
      </c>
      <c r="E30" s="548">
        <v>0</v>
      </c>
      <c r="F30" s="548">
        <v>0</v>
      </c>
      <c r="G30" s="548">
        <v>0</v>
      </c>
      <c r="H30" s="536">
        <v>0</v>
      </c>
      <c r="I30" s="58"/>
      <c r="J30" s="58"/>
      <c r="K30" s="58"/>
      <c r="L30" s="58"/>
      <c r="M30" s="58"/>
      <c r="N30" s="58"/>
      <c r="O30" s="58"/>
    </row>
    <row r="31" spans="1:15" ht="31">
      <c r="A31" s="520" t="s">
        <v>2518</v>
      </c>
      <c r="B31" s="548">
        <v>24</v>
      </c>
      <c r="C31" s="548">
        <v>16</v>
      </c>
      <c r="D31" s="548">
        <v>2</v>
      </c>
      <c r="E31" s="548">
        <v>0</v>
      </c>
      <c r="F31" s="548">
        <v>0</v>
      </c>
      <c r="G31" s="548">
        <v>0</v>
      </c>
      <c r="H31" s="536">
        <v>0</v>
      </c>
      <c r="I31" s="58"/>
      <c r="J31" s="58"/>
      <c r="K31" s="58"/>
      <c r="L31" s="58"/>
      <c r="M31" s="58"/>
      <c r="N31" s="58"/>
      <c r="O31" s="58"/>
    </row>
    <row r="32" spans="1:15" ht="12.75" customHeight="1">
      <c r="A32" s="520" t="s">
        <v>2607</v>
      </c>
      <c r="B32" s="548">
        <v>28647</v>
      </c>
      <c r="C32" s="548">
        <v>6044</v>
      </c>
      <c r="D32" s="548">
        <v>4731</v>
      </c>
      <c r="E32" s="548">
        <v>0</v>
      </c>
      <c r="F32" s="548">
        <v>0</v>
      </c>
      <c r="G32" s="548">
        <v>0</v>
      </c>
      <c r="H32" s="536">
        <v>2.8</v>
      </c>
      <c r="I32" s="58"/>
      <c r="J32" s="58"/>
      <c r="K32" s="58"/>
      <c r="L32" s="58"/>
      <c r="M32" s="58"/>
      <c r="N32" s="58"/>
      <c r="O32" s="58"/>
    </row>
    <row r="33" spans="1:15" ht="15.5">
      <c r="A33" s="520" t="s">
        <v>2519</v>
      </c>
      <c r="B33" s="548">
        <v>346</v>
      </c>
      <c r="C33" s="548">
        <v>196</v>
      </c>
      <c r="D33" s="548">
        <v>82</v>
      </c>
      <c r="E33" s="548">
        <v>0</v>
      </c>
      <c r="F33" s="548">
        <v>0</v>
      </c>
      <c r="G33" s="548">
        <v>0</v>
      </c>
      <c r="H33" s="536">
        <v>0</v>
      </c>
      <c r="I33" s="58"/>
      <c r="J33" s="58"/>
      <c r="K33" s="58"/>
      <c r="L33" s="58"/>
      <c r="M33" s="58"/>
      <c r="N33" s="58"/>
      <c r="O33" s="58"/>
    </row>
    <row r="34" spans="1:15" ht="15.5">
      <c r="A34" s="520" t="s">
        <v>2520</v>
      </c>
      <c r="B34" s="548">
        <v>0</v>
      </c>
      <c r="C34" s="548">
        <v>0</v>
      </c>
      <c r="D34" s="548">
        <v>0</v>
      </c>
      <c r="E34" s="548">
        <v>0</v>
      </c>
      <c r="F34" s="548">
        <v>0</v>
      </c>
      <c r="G34" s="548">
        <v>0</v>
      </c>
      <c r="H34" s="536">
        <v>0</v>
      </c>
      <c r="I34" s="58"/>
      <c r="J34" s="58"/>
      <c r="K34" s="58"/>
      <c r="L34" s="58"/>
      <c r="M34" s="58"/>
      <c r="N34" s="58"/>
      <c r="O34" s="58"/>
    </row>
    <row r="35" spans="1:15" ht="15.5">
      <c r="A35" s="520" t="s">
        <v>2521</v>
      </c>
      <c r="B35" s="548">
        <v>0</v>
      </c>
      <c r="C35" s="548">
        <v>0</v>
      </c>
      <c r="D35" s="548">
        <v>0</v>
      </c>
      <c r="E35" s="548">
        <v>0</v>
      </c>
      <c r="F35" s="548">
        <v>0</v>
      </c>
      <c r="G35" s="548">
        <v>0</v>
      </c>
      <c r="H35" s="536">
        <v>0</v>
      </c>
      <c r="I35" s="58"/>
      <c r="J35" s="58"/>
      <c r="K35" s="58"/>
      <c r="L35" s="58"/>
      <c r="M35" s="58"/>
      <c r="N35" s="58"/>
      <c r="O35" s="58"/>
    </row>
    <row r="36" spans="1:15" ht="15.5">
      <c r="A36" s="520" t="s">
        <v>2522</v>
      </c>
      <c r="B36" s="548">
        <v>2561</v>
      </c>
      <c r="C36" s="548">
        <v>202</v>
      </c>
      <c r="D36" s="548">
        <v>0</v>
      </c>
      <c r="E36" s="548">
        <v>2561</v>
      </c>
      <c r="F36" s="548">
        <v>1366</v>
      </c>
      <c r="G36" s="548">
        <v>0</v>
      </c>
      <c r="H36" s="536">
        <v>0.2</v>
      </c>
      <c r="I36" s="58"/>
      <c r="J36" s="58"/>
      <c r="K36" s="58"/>
      <c r="L36" s="58"/>
      <c r="M36" s="58"/>
      <c r="N36" s="58"/>
      <c r="O36" s="58"/>
    </row>
    <row r="37" spans="1:15" ht="15.5">
      <c r="A37" s="520" t="s">
        <v>2523</v>
      </c>
      <c r="B37" s="548">
        <v>0</v>
      </c>
      <c r="C37" s="548">
        <v>0</v>
      </c>
      <c r="D37" s="548">
        <v>0</v>
      </c>
      <c r="E37" s="548">
        <v>0</v>
      </c>
      <c r="F37" s="548">
        <v>0</v>
      </c>
      <c r="G37" s="548">
        <v>0</v>
      </c>
      <c r="H37" s="536">
        <v>0</v>
      </c>
      <c r="I37" s="58"/>
      <c r="J37" s="58"/>
      <c r="K37" s="58"/>
      <c r="L37" s="58"/>
      <c r="M37" s="58"/>
      <c r="N37" s="58"/>
      <c r="O37" s="58"/>
    </row>
    <row r="38" spans="1:15" ht="15.5">
      <c r="A38" s="520" t="s">
        <v>2524</v>
      </c>
      <c r="B38" s="548">
        <v>101314</v>
      </c>
      <c r="C38" s="548">
        <v>8330</v>
      </c>
      <c r="D38" s="548">
        <v>14187</v>
      </c>
      <c r="E38" s="548">
        <v>604</v>
      </c>
      <c r="F38" s="548">
        <v>224</v>
      </c>
      <c r="G38" s="548">
        <v>3988</v>
      </c>
      <c r="H38" s="536">
        <v>9.6999999999999993</v>
      </c>
      <c r="I38" s="21"/>
      <c r="J38" s="58"/>
      <c r="K38" s="58"/>
      <c r="L38" s="58"/>
      <c r="M38" s="58"/>
      <c r="N38" s="58"/>
      <c r="O38" s="58"/>
    </row>
    <row r="39" spans="1:15" ht="15.5">
      <c r="A39" s="520" t="s">
        <v>2512</v>
      </c>
      <c r="B39" s="548">
        <v>183673</v>
      </c>
      <c r="C39" s="548">
        <v>16701</v>
      </c>
      <c r="D39" s="548">
        <v>26078</v>
      </c>
      <c r="E39" s="548">
        <v>1124</v>
      </c>
      <c r="F39" s="548">
        <v>347</v>
      </c>
      <c r="G39" s="548">
        <v>1</v>
      </c>
      <c r="H39" s="536">
        <v>17.7</v>
      </c>
      <c r="I39" s="58"/>
      <c r="J39" s="58"/>
      <c r="K39" s="58"/>
      <c r="L39" s="58"/>
      <c r="M39" s="58"/>
      <c r="N39" s="58"/>
      <c r="O39" s="58"/>
    </row>
    <row r="40" spans="1:15" ht="23.25" customHeight="1">
      <c r="A40" s="515" t="s">
        <v>90</v>
      </c>
      <c r="B40" s="495">
        <v>126842</v>
      </c>
      <c r="C40" s="495">
        <v>5421</v>
      </c>
      <c r="D40" s="495">
        <v>17918</v>
      </c>
      <c r="E40" s="495">
        <v>265</v>
      </c>
      <c r="F40" s="495">
        <v>282</v>
      </c>
      <c r="G40" s="495">
        <v>550</v>
      </c>
      <c r="H40" s="535">
        <v>12.2</v>
      </c>
      <c r="I40" s="58"/>
      <c r="J40" s="58"/>
      <c r="K40" s="58"/>
      <c r="L40" s="58"/>
      <c r="M40" s="58"/>
      <c r="N40" s="58"/>
      <c r="O40" s="58"/>
    </row>
    <row r="41" spans="1:15" ht="15.5">
      <c r="A41" s="520" t="s">
        <v>92</v>
      </c>
      <c r="B41" s="548">
        <v>958</v>
      </c>
      <c r="C41" s="548">
        <v>367</v>
      </c>
      <c r="D41" s="548">
        <v>198</v>
      </c>
      <c r="E41" s="548">
        <v>71</v>
      </c>
      <c r="F41" s="548">
        <v>19</v>
      </c>
      <c r="G41" s="548">
        <v>0</v>
      </c>
      <c r="H41" s="536">
        <v>0.1</v>
      </c>
      <c r="I41" s="58"/>
      <c r="J41" s="58"/>
      <c r="K41" s="58"/>
      <c r="L41" s="58"/>
      <c r="M41" s="58"/>
      <c r="N41" s="58"/>
      <c r="O41" s="58"/>
    </row>
    <row r="42" spans="1:15" ht="15.5">
      <c r="A42" s="520" t="s">
        <v>106</v>
      </c>
      <c r="B42" s="548">
        <v>0</v>
      </c>
      <c r="C42" s="548">
        <v>0</v>
      </c>
      <c r="D42" s="548">
        <v>0</v>
      </c>
      <c r="E42" s="548">
        <v>0</v>
      </c>
      <c r="F42" s="548">
        <v>0</v>
      </c>
      <c r="G42" s="548">
        <v>0</v>
      </c>
      <c r="H42" s="536">
        <v>0</v>
      </c>
      <c r="I42" s="58"/>
      <c r="J42" s="58"/>
      <c r="K42" s="58"/>
      <c r="L42" s="58"/>
      <c r="M42" s="58"/>
      <c r="N42" s="58"/>
      <c r="O42" s="58"/>
    </row>
    <row r="43" spans="1:15" s="215" customFormat="1" ht="15.5">
      <c r="A43" s="520" t="s">
        <v>109</v>
      </c>
      <c r="B43" s="548">
        <v>125824</v>
      </c>
      <c r="C43" s="548">
        <v>5002</v>
      </c>
      <c r="D43" s="548">
        <v>17679</v>
      </c>
      <c r="E43" s="548">
        <v>194</v>
      </c>
      <c r="F43" s="548">
        <v>263</v>
      </c>
      <c r="G43" s="548">
        <v>550</v>
      </c>
      <c r="H43" s="536">
        <v>12.1</v>
      </c>
      <c r="I43" s="21"/>
      <c r="J43" s="58"/>
      <c r="K43" s="58"/>
      <c r="L43" s="58"/>
      <c r="M43" s="58"/>
      <c r="N43" s="58"/>
      <c r="O43" s="58"/>
    </row>
    <row r="44" spans="1:15" ht="15.5">
      <c r="A44" s="520" t="s">
        <v>2629</v>
      </c>
      <c r="B44" s="548">
        <v>3</v>
      </c>
      <c r="C44" s="548">
        <v>2</v>
      </c>
      <c r="D44" s="548">
        <v>2</v>
      </c>
      <c r="E44" s="548">
        <v>0</v>
      </c>
      <c r="F44" s="548">
        <v>0</v>
      </c>
      <c r="G44" s="548">
        <v>0</v>
      </c>
      <c r="H44" s="536">
        <v>0</v>
      </c>
      <c r="I44" s="58"/>
      <c r="J44" s="58"/>
      <c r="K44" s="58"/>
      <c r="L44" s="58"/>
      <c r="M44" s="58"/>
      <c r="N44" s="58"/>
      <c r="O44" s="58"/>
    </row>
    <row r="45" spans="1:15" ht="15.5">
      <c r="A45" s="525" t="s">
        <v>2525</v>
      </c>
      <c r="B45" s="548">
        <v>57</v>
      </c>
      <c r="C45" s="548">
        <v>50</v>
      </c>
      <c r="D45" s="548">
        <v>39</v>
      </c>
      <c r="E45" s="548">
        <v>0</v>
      </c>
      <c r="F45" s="548">
        <v>0</v>
      </c>
      <c r="G45" s="548">
        <v>0</v>
      </c>
      <c r="H45" s="536">
        <v>0</v>
      </c>
      <c r="I45" s="58"/>
      <c r="J45" s="58"/>
      <c r="K45" s="58"/>
      <c r="L45" s="58"/>
      <c r="M45" s="58"/>
      <c r="N45" s="58"/>
      <c r="O45" s="58"/>
    </row>
    <row r="46" spans="1:15" ht="23.25" customHeight="1">
      <c r="A46" s="515" t="s">
        <v>96</v>
      </c>
      <c r="B46" s="495">
        <v>41228</v>
      </c>
      <c r="C46" s="495">
        <v>9167</v>
      </c>
      <c r="D46" s="495">
        <v>11291</v>
      </c>
      <c r="E46" s="495">
        <v>3273</v>
      </c>
      <c r="F46" s="495">
        <v>35292</v>
      </c>
      <c r="G46" s="495">
        <v>493</v>
      </c>
      <c r="H46" s="535">
        <v>4</v>
      </c>
      <c r="I46" s="58"/>
      <c r="J46" s="58"/>
      <c r="K46" s="58"/>
      <c r="L46" s="58"/>
      <c r="M46" s="58"/>
      <c r="N46" s="58"/>
      <c r="O46" s="58"/>
    </row>
    <row r="47" spans="1:15" ht="15.5">
      <c r="A47" s="520" t="s">
        <v>2513</v>
      </c>
      <c r="B47" s="548">
        <v>18010</v>
      </c>
      <c r="C47" s="548">
        <v>3002</v>
      </c>
      <c r="D47" s="548">
        <v>6413</v>
      </c>
      <c r="E47" s="548">
        <v>2518</v>
      </c>
      <c r="F47" s="548">
        <v>17157</v>
      </c>
      <c r="G47" s="548">
        <v>290</v>
      </c>
      <c r="H47" s="536">
        <v>1.7</v>
      </c>
      <c r="I47" s="58"/>
      <c r="J47" s="58"/>
      <c r="K47" s="58"/>
      <c r="L47" s="58"/>
      <c r="M47" s="58"/>
      <c r="N47" s="58"/>
      <c r="O47" s="58"/>
    </row>
    <row r="48" spans="1:15" ht="15.5">
      <c r="A48" s="516" t="s">
        <v>149</v>
      </c>
      <c r="B48" s="548">
        <v>2232</v>
      </c>
      <c r="C48" s="548">
        <v>527</v>
      </c>
      <c r="D48" s="548">
        <v>864</v>
      </c>
      <c r="E48" s="548">
        <v>207</v>
      </c>
      <c r="F48" s="548">
        <v>1</v>
      </c>
      <c r="G48" s="548">
        <v>153</v>
      </c>
      <c r="H48" s="536">
        <v>0.2</v>
      </c>
      <c r="I48" s="58"/>
      <c r="J48" s="58"/>
      <c r="K48" s="58"/>
      <c r="L48" s="58"/>
      <c r="M48" s="58"/>
      <c r="N48" s="58"/>
      <c r="O48" s="58"/>
    </row>
    <row r="49" spans="1:15" ht="15.5">
      <c r="A49" s="524" t="s">
        <v>2516</v>
      </c>
      <c r="B49" s="548">
        <v>18935</v>
      </c>
      <c r="C49" s="548">
        <v>5209</v>
      </c>
      <c r="D49" s="548">
        <v>3749</v>
      </c>
      <c r="E49" s="548">
        <v>544</v>
      </c>
      <c r="F49" s="548">
        <v>18121</v>
      </c>
      <c r="G49" s="548">
        <v>50</v>
      </c>
      <c r="H49" s="536">
        <v>1.8</v>
      </c>
      <c r="I49" s="58"/>
      <c r="J49" s="58"/>
      <c r="K49" s="58"/>
      <c r="L49" s="58"/>
      <c r="M49" s="58"/>
      <c r="N49" s="58"/>
      <c r="O49" s="58"/>
    </row>
    <row r="50" spans="1:15" ht="15.5">
      <c r="A50" s="516" t="s">
        <v>153</v>
      </c>
      <c r="B50" s="548">
        <v>1700</v>
      </c>
      <c r="C50" s="548">
        <v>267</v>
      </c>
      <c r="D50" s="548">
        <v>130</v>
      </c>
      <c r="E50" s="548">
        <v>4</v>
      </c>
      <c r="F50" s="548">
        <v>13</v>
      </c>
      <c r="G50" s="548">
        <v>0</v>
      </c>
      <c r="H50" s="536">
        <v>0.2</v>
      </c>
      <c r="I50" s="58"/>
      <c r="J50" s="58"/>
      <c r="K50" s="58"/>
      <c r="L50" s="58"/>
      <c r="M50" s="58"/>
      <c r="N50" s="58"/>
      <c r="O50" s="58"/>
    </row>
    <row r="51" spans="1:15" ht="15.5">
      <c r="A51" s="525" t="s">
        <v>154</v>
      </c>
      <c r="B51" s="548">
        <v>351</v>
      </c>
      <c r="C51" s="548">
        <v>162</v>
      </c>
      <c r="D51" s="548">
        <v>135</v>
      </c>
      <c r="E51" s="548">
        <v>0</v>
      </c>
      <c r="F51" s="548">
        <v>0</v>
      </c>
      <c r="G51" s="548">
        <v>0</v>
      </c>
      <c r="H51" s="536">
        <v>0</v>
      </c>
      <c r="I51" s="58"/>
      <c r="J51" s="58"/>
      <c r="K51" s="58"/>
      <c r="L51" s="58"/>
      <c r="M51" s="58"/>
      <c r="N51" s="58"/>
      <c r="O51" s="58"/>
    </row>
    <row r="52" spans="1:15" ht="23.25" customHeight="1">
      <c r="A52" s="515" t="s">
        <v>2540</v>
      </c>
      <c r="B52" s="495">
        <v>24</v>
      </c>
      <c r="C52" s="495">
        <v>22</v>
      </c>
      <c r="D52" s="495">
        <v>5</v>
      </c>
      <c r="E52" s="495">
        <v>0</v>
      </c>
      <c r="F52" s="495">
        <v>0</v>
      </c>
      <c r="G52" s="495">
        <v>0</v>
      </c>
      <c r="H52" s="535">
        <v>0</v>
      </c>
      <c r="I52" s="58"/>
      <c r="J52" s="58"/>
      <c r="K52" s="58"/>
      <c r="L52" s="58"/>
      <c r="M52" s="58"/>
      <c r="N52" s="58"/>
      <c r="O52" s="58"/>
    </row>
    <row r="53" spans="1:15" s="52" customFormat="1" ht="17.25" customHeight="1" thickBot="1">
      <c r="A53" s="542" t="s">
        <v>110</v>
      </c>
      <c r="B53" s="543">
        <v>1039470</v>
      </c>
      <c r="C53" s="543">
        <v>141742</v>
      </c>
      <c r="D53" s="543">
        <v>182474</v>
      </c>
      <c r="E53" s="543">
        <v>88736</v>
      </c>
      <c r="F53" s="543">
        <v>39863</v>
      </c>
      <c r="G53" s="544">
        <v>6361</v>
      </c>
      <c r="H53" s="545">
        <v>100</v>
      </c>
      <c r="I53" s="58"/>
      <c r="J53" s="58"/>
      <c r="K53" s="58"/>
      <c r="L53" s="58"/>
      <c r="M53" s="58"/>
      <c r="N53" s="58"/>
      <c r="O53" s="58"/>
    </row>
    <row r="54" spans="1:15" s="52" customFormat="1" ht="16.5" customHeight="1" thickTop="1">
      <c r="A54" s="509" t="s">
        <v>2668</v>
      </c>
      <c r="B54" s="380">
        <v>560611</v>
      </c>
      <c r="C54" s="380">
        <v>96276</v>
      </c>
      <c r="D54" s="380">
        <v>102937</v>
      </c>
      <c r="E54" s="380">
        <v>83572</v>
      </c>
      <c r="F54" s="380">
        <v>38616</v>
      </c>
      <c r="G54" s="380">
        <v>6356</v>
      </c>
      <c r="H54" s="510"/>
      <c r="I54" s="58"/>
      <c r="J54" s="58"/>
      <c r="K54" s="58"/>
      <c r="L54" s="58"/>
      <c r="M54" s="58"/>
      <c r="N54" s="58"/>
      <c r="O54" s="58"/>
    </row>
    <row r="55" spans="1:15" s="52" customFormat="1" ht="33.75" customHeight="1">
      <c r="A55" s="334" t="s">
        <v>3388</v>
      </c>
      <c r="B55" s="334"/>
      <c r="C55" s="334"/>
      <c r="D55" s="334"/>
      <c r="E55" s="334"/>
      <c r="F55" s="334"/>
      <c r="G55" s="334"/>
      <c r="H55" s="334"/>
    </row>
    <row r="56" spans="1:15" s="7" customFormat="1">
      <c r="A56" s="408" t="s">
        <v>3387</v>
      </c>
      <c r="B56" s="350"/>
      <c r="C56" s="350"/>
      <c r="D56" s="350"/>
      <c r="E56" s="350"/>
      <c r="F56" s="350"/>
    </row>
    <row r="57" spans="1:15" s="7" customFormat="1">
      <c r="A57" s="408" t="s">
        <v>3338</v>
      </c>
      <c r="B57" s="350"/>
      <c r="C57" s="350"/>
      <c r="D57" s="350"/>
      <c r="E57" s="350"/>
      <c r="F57" s="350"/>
    </row>
    <row r="58" spans="1:15" s="7" customFormat="1">
      <c r="A58" s="408" t="s">
        <v>3337</v>
      </c>
      <c r="B58" s="350"/>
      <c r="C58" s="350"/>
      <c r="D58" s="350"/>
      <c r="E58" s="350"/>
      <c r="F58" s="350"/>
    </row>
    <row r="59" spans="1:15" s="7" customFormat="1">
      <c r="A59" s="408" t="s">
        <v>3342</v>
      </c>
      <c r="B59" s="350"/>
      <c r="C59" s="350"/>
      <c r="D59" s="350"/>
      <c r="E59" s="350"/>
      <c r="F59" s="350"/>
    </row>
    <row r="60" spans="1:15" s="1050" customFormat="1">
      <c r="A60" s="334" t="s">
        <v>3343</v>
      </c>
      <c r="B60" s="334"/>
      <c r="C60" s="334"/>
      <c r="D60" s="334"/>
      <c r="E60" s="334"/>
      <c r="F60" s="334"/>
      <c r="G60" s="334"/>
      <c r="H60" s="1084"/>
    </row>
    <row r="61" spans="1:15" s="52" customFormat="1" ht="20" customHeight="1">
      <c r="A61" s="334" t="s">
        <v>2890</v>
      </c>
      <c r="B61" s="334"/>
      <c r="C61" s="334"/>
      <c r="D61" s="334"/>
      <c r="E61" s="334"/>
      <c r="F61" s="334"/>
      <c r="G61" s="334"/>
      <c r="H61" s="334"/>
    </row>
    <row r="62" spans="1:15" s="52" customFormat="1" ht="20" customHeight="1">
      <c r="A62" s="538" t="s">
        <v>2915</v>
      </c>
      <c r="B62" s="538"/>
      <c r="C62" s="538"/>
      <c r="D62" s="538"/>
      <c r="E62" s="538"/>
      <c r="F62" s="538"/>
      <c r="G62" s="538"/>
      <c r="H62" s="538"/>
    </row>
    <row r="63" spans="1:15" s="52" customFormat="1">
      <c r="A63" s="538" t="s">
        <v>2916</v>
      </c>
      <c r="B63" s="538"/>
      <c r="C63" s="538"/>
      <c r="D63" s="538"/>
      <c r="E63" s="538"/>
      <c r="F63" s="538"/>
      <c r="G63" s="538"/>
      <c r="H63" s="538"/>
    </row>
    <row r="64" spans="1:15" s="52" customFormat="1">
      <c r="A64" s="538" t="s">
        <v>3380</v>
      </c>
      <c r="B64" s="538"/>
      <c r="C64" s="538"/>
      <c r="D64" s="538"/>
      <c r="E64" s="538"/>
      <c r="F64" s="538"/>
      <c r="G64" s="538"/>
      <c r="H64" s="538"/>
    </row>
    <row r="65" spans="1:13" s="52" customFormat="1">
      <c r="A65" s="538" t="s">
        <v>3363</v>
      </c>
      <c r="B65" s="538"/>
      <c r="C65" s="538"/>
      <c r="D65" s="538"/>
      <c r="E65" s="538"/>
      <c r="F65" s="538"/>
      <c r="G65" s="538"/>
      <c r="H65" s="538"/>
    </row>
    <row r="66" spans="1:13" s="52" customFormat="1" ht="20" customHeight="1">
      <c r="A66" s="334" t="s">
        <v>2917</v>
      </c>
      <c r="B66" s="334"/>
      <c r="C66" s="334"/>
      <c r="D66" s="334"/>
      <c r="E66" s="334"/>
      <c r="F66" s="334"/>
      <c r="G66" s="334"/>
      <c r="H66" s="334"/>
      <c r="I66" s="53"/>
      <c r="M66" s="21"/>
    </row>
    <row r="67" spans="1:13" s="52" customFormat="1">
      <c r="A67" s="334" t="s">
        <v>3454</v>
      </c>
      <c r="B67" s="334"/>
      <c r="C67" s="334"/>
      <c r="D67" s="334"/>
      <c r="E67" s="334"/>
      <c r="F67" s="334"/>
      <c r="G67" s="334"/>
      <c r="H67" s="334"/>
      <c r="I67" s="53"/>
      <c r="M67" s="21"/>
    </row>
    <row r="68" spans="1:13" s="52" customFormat="1">
      <c r="A68" s="352" t="s">
        <v>3357</v>
      </c>
      <c r="B68" s="334"/>
      <c r="C68" s="334"/>
      <c r="D68" s="334"/>
      <c r="E68" s="334"/>
      <c r="F68" s="334"/>
      <c r="G68" s="334"/>
      <c r="H68" s="334"/>
      <c r="I68" s="53"/>
      <c r="M68" s="21"/>
    </row>
    <row r="69" spans="1:13" s="52" customFormat="1">
      <c r="A69" s="352" t="s">
        <v>3358</v>
      </c>
      <c r="B69" s="334"/>
      <c r="C69" s="334"/>
      <c r="D69" s="334"/>
      <c r="E69" s="334"/>
      <c r="F69" s="334"/>
      <c r="G69" s="334"/>
      <c r="H69" s="334"/>
      <c r="I69" s="53"/>
      <c r="M69" s="21"/>
    </row>
    <row r="70" spans="1:13" s="52" customFormat="1">
      <c r="A70" s="352" t="s">
        <v>3359</v>
      </c>
      <c r="B70" s="334"/>
      <c r="C70" s="334"/>
      <c r="D70" s="334"/>
      <c r="E70" s="334"/>
      <c r="F70" s="334"/>
      <c r="G70" s="334"/>
      <c r="H70" s="334"/>
      <c r="I70" s="53"/>
      <c r="M70" s="21"/>
    </row>
    <row r="71" spans="1:13" s="52" customFormat="1">
      <c r="A71" s="352" t="s">
        <v>3360</v>
      </c>
      <c r="B71" s="334"/>
      <c r="C71" s="334"/>
      <c r="D71" s="334"/>
      <c r="E71" s="334"/>
      <c r="F71" s="334"/>
      <c r="G71" s="334"/>
      <c r="H71" s="334"/>
      <c r="I71" s="53"/>
      <c r="M71" s="21"/>
    </row>
    <row r="72" spans="1:13" s="52" customFormat="1" ht="20" customHeight="1">
      <c r="A72" s="539" t="s">
        <v>2918</v>
      </c>
      <c r="B72" s="539"/>
      <c r="C72" s="539"/>
      <c r="D72" s="539"/>
      <c r="E72" s="539"/>
      <c r="F72" s="539"/>
      <c r="G72" s="539"/>
      <c r="H72" s="539"/>
      <c r="I72" s="53"/>
    </row>
    <row r="73" spans="1:13" s="52" customFormat="1">
      <c r="A73" s="539" t="s">
        <v>3364</v>
      </c>
      <c r="B73" s="539"/>
      <c r="C73" s="539"/>
      <c r="D73" s="539"/>
      <c r="E73" s="539"/>
      <c r="F73" s="539"/>
      <c r="G73" s="539"/>
      <c r="H73" s="539"/>
      <c r="I73" s="53"/>
    </row>
    <row r="74" spans="1:13" s="52" customFormat="1">
      <c r="A74" s="540" t="s">
        <v>3365</v>
      </c>
      <c r="B74" s="539"/>
      <c r="C74" s="539"/>
      <c r="D74" s="539"/>
      <c r="E74" s="539"/>
      <c r="F74" s="539"/>
      <c r="G74" s="539"/>
      <c r="H74" s="539"/>
      <c r="I74" s="53"/>
    </row>
    <row r="75" spans="1:13" s="52" customFormat="1">
      <c r="A75" s="540" t="s">
        <v>3366</v>
      </c>
      <c r="B75" s="539"/>
      <c r="C75" s="539"/>
      <c r="D75" s="539"/>
      <c r="E75" s="539"/>
      <c r="F75" s="539"/>
      <c r="G75" s="539"/>
      <c r="H75" s="539"/>
      <c r="I75" s="53"/>
    </row>
    <row r="76" spans="1:13" s="52" customFormat="1">
      <c r="A76" s="540" t="s">
        <v>3367</v>
      </c>
      <c r="B76" s="539"/>
      <c r="C76" s="539"/>
      <c r="D76" s="539"/>
      <c r="E76" s="539"/>
      <c r="F76" s="539"/>
      <c r="G76" s="539"/>
      <c r="H76" s="539"/>
      <c r="I76" s="53"/>
    </row>
    <row r="77" spans="1:13" s="52" customFormat="1">
      <c r="A77" s="540" t="s">
        <v>3368</v>
      </c>
      <c r="B77" s="539"/>
      <c r="C77" s="539"/>
      <c r="D77" s="539"/>
      <c r="E77" s="539"/>
      <c r="F77" s="539"/>
      <c r="G77" s="539"/>
      <c r="H77" s="539"/>
      <c r="I77" s="53"/>
    </row>
    <row r="78" spans="1:13" s="52" customFormat="1">
      <c r="A78" s="540" t="s">
        <v>3369</v>
      </c>
      <c r="B78" s="539"/>
      <c r="C78" s="539"/>
      <c r="D78" s="539"/>
      <c r="E78" s="539"/>
      <c r="F78" s="539"/>
      <c r="G78" s="539"/>
      <c r="H78" s="539"/>
      <c r="I78" s="53"/>
    </row>
    <row r="79" spans="1:13" s="52" customFormat="1" ht="20" customHeight="1">
      <c r="A79" s="539" t="s">
        <v>3269</v>
      </c>
      <c r="B79" s="539"/>
      <c r="C79" s="539"/>
      <c r="D79" s="539"/>
      <c r="E79" s="539"/>
      <c r="F79" s="539"/>
      <c r="G79" s="539"/>
      <c r="H79" s="539"/>
      <c r="I79" s="53"/>
    </row>
    <row r="80" spans="1:13" s="52" customFormat="1" ht="20" customHeight="1">
      <c r="A80" s="334" t="s">
        <v>2919</v>
      </c>
      <c r="B80" s="334"/>
      <c r="C80" s="334"/>
      <c r="D80" s="334"/>
      <c r="E80" s="334"/>
      <c r="F80" s="334"/>
      <c r="G80" s="334"/>
      <c r="H80" s="334"/>
      <c r="I80" s="53"/>
    </row>
    <row r="81" spans="1:10" s="52" customFormat="1">
      <c r="A81" s="352" t="s">
        <v>2881</v>
      </c>
      <c r="B81" s="334"/>
      <c r="C81" s="334"/>
      <c r="D81" s="334"/>
      <c r="E81" s="334"/>
      <c r="F81" s="334"/>
      <c r="G81" s="334"/>
      <c r="H81" s="334"/>
      <c r="I81" s="53"/>
    </row>
    <row r="82" spans="1:10" s="52" customFormat="1">
      <c r="A82" s="352" t="s">
        <v>2882</v>
      </c>
      <c r="B82" s="334"/>
      <c r="C82" s="334"/>
      <c r="D82" s="334"/>
      <c r="E82" s="334"/>
      <c r="F82" s="334"/>
      <c r="G82" s="334"/>
      <c r="H82" s="334"/>
      <c r="I82" s="53"/>
    </row>
    <row r="83" spans="1:10" s="52" customFormat="1">
      <c r="A83" s="352" t="s">
        <v>3361</v>
      </c>
      <c r="B83" s="334"/>
      <c r="C83" s="334"/>
      <c r="D83" s="334"/>
      <c r="E83" s="334"/>
      <c r="F83" s="334"/>
      <c r="G83" s="334"/>
      <c r="H83" s="334"/>
      <c r="I83" s="53"/>
    </row>
    <row r="84" spans="1:10" s="1050" customFormat="1">
      <c r="A84" s="1051" t="s">
        <v>3327</v>
      </c>
      <c r="B84" s="261"/>
      <c r="C84" s="261"/>
      <c r="D84" s="261"/>
      <c r="E84" s="261"/>
      <c r="F84" s="261"/>
      <c r="G84" s="261"/>
      <c r="H84" s="1061"/>
      <c r="J84" s="53"/>
    </row>
    <row r="85" spans="1:10" s="186" customFormat="1" ht="20" customHeight="1">
      <c r="A85" s="539" t="s">
        <v>2914</v>
      </c>
      <c r="B85" s="539"/>
      <c r="C85" s="539"/>
      <c r="D85" s="539"/>
      <c r="E85" s="539"/>
      <c r="F85" s="539"/>
      <c r="G85" s="539"/>
      <c r="H85" s="539"/>
      <c r="I85" s="237"/>
    </row>
    <row r="86" spans="1:10" s="186" customFormat="1" ht="20" customHeight="1">
      <c r="A86" s="539" t="s">
        <v>3386</v>
      </c>
      <c r="B86" s="539"/>
      <c r="C86" s="539"/>
      <c r="D86" s="539"/>
      <c r="E86" s="539"/>
      <c r="F86" s="539"/>
      <c r="G86" s="539"/>
      <c r="H86" s="539"/>
    </row>
    <row r="87" spans="1:10" ht="20" customHeight="1">
      <c r="A87" s="334" t="s">
        <v>3370</v>
      </c>
      <c r="B87" s="334"/>
      <c r="C87" s="334"/>
      <c r="D87" s="334"/>
      <c r="E87" s="334"/>
      <c r="F87" s="334"/>
      <c r="G87" s="334"/>
      <c r="H87" s="334"/>
    </row>
    <row r="88" spans="1:10" ht="22.5" customHeight="1">
      <c r="A88" s="67" t="s">
        <v>1</v>
      </c>
      <c r="B88" s="68" t="str">
        <f>Contents!$C$27</f>
        <v>24 Feb 2022</v>
      </c>
    </row>
    <row r="89" spans="1:10">
      <c r="A89" s="67" t="s">
        <v>2421</v>
      </c>
      <c r="B89" s="68" t="str">
        <f>Contents!$D$27</f>
        <v>24 Mar 2022</v>
      </c>
      <c r="H89" s="138"/>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O89"/>
  <sheetViews>
    <sheetView zoomScaleNormal="100" zoomScaleSheetLayoutView="100" workbookViewId="0">
      <pane xSplit="2" ySplit="7" topLeftCell="C8" activePane="bottomRight" state="frozen"/>
      <selection pane="topRight" activeCell="C1" sqref="C1"/>
      <selection pane="bottomLeft" activeCell="A4" sqref="A4"/>
      <selection pane="bottomRight"/>
    </sheetView>
  </sheetViews>
  <sheetFormatPr defaultColWidth="8.7265625" defaultRowHeight="12.5"/>
  <cols>
    <col min="1" max="1" width="19.36328125" style="6" customWidth="1"/>
    <col min="2" max="2" width="23.26953125" style="6" customWidth="1"/>
    <col min="3" max="37" width="10.90625" style="6" customWidth="1"/>
    <col min="38" max="38" width="10.90625" style="1085" customWidth="1"/>
    <col min="39" max="39" width="18.26953125" style="6" customWidth="1"/>
    <col min="40" max="40" width="24.6328125" style="6" customWidth="1"/>
    <col min="41" max="16384" width="8.7265625" style="6"/>
  </cols>
  <sheetData>
    <row r="1" spans="1:41" ht="28">
      <c r="A1" s="279" t="s">
        <v>3395</v>
      </c>
    </row>
    <row r="2" spans="1:41" s="261" customFormat="1" ht="15.5">
      <c r="A2" s="1079" t="s">
        <v>3390</v>
      </c>
      <c r="B2" s="26"/>
      <c r="C2" s="26"/>
      <c r="D2" s="26"/>
      <c r="E2" s="319"/>
      <c r="F2" s="319"/>
      <c r="G2" s="319"/>
      <c r="H2" s="319"/>
      <c r="I2" s="319"/>
      <c r="J2" s="319"/>
    </row>
    <row r="3" spans="1:41" s="261" customFormat="1" ht="15.5">
      <c r="A3" s="467" t="s">
        <v>2926</v>
      </c>
      <c r="B3" s="26"/>
      <c r="C3" s="26"/>
      <c r="D3" s="26"/>
      <c r="E3" s="319"/>
      <c r="F3" s="319"/>
      <c r="G3" s="319"/>
      <c r="H3" s="319"/>
      <c r="I3" s="319"/>
      <c r="J3" s="319"/>
    </row>
    <row r="4" spans="1:41" s="261" customFormat="1" ht="15.5">
      <c r="A4" s="318" t="s">
        <v>2751</v>
      </c>
      <c r="B4" s="26"/>
      <c r="C4" s="26"/>
      <c r="D4" s="26"/>
      <c r="E4" s="319"/>
      <c r="F4" s="319"/>
      <c r="G4" s="319"/>
      <c r="H4" s="319"/>
      <c r="I4" s="319"/>
      <c r="J4" s="319"/>
    </row>
    <row r="5" spans="1:41" s="261" customFormat="1" ht="15.5">
      <c r="A5" s="467" t="s">
        <v>2927</v>
      </c>
      <c r="B5" s="26"/>
      <c r="C5" s="26"/>
      <c r="D5" s="26"/>
      <c r="E5" s="319"/>
      <c r="F5" s="319"/>
      <c r="G5" s="319"/>
      <c r="H5" s="319"/>
      <c r="I5" s="319"/>
      <c r="J5" s="319"/>
    </row>
    <row r="6" spans="1:41" s="261" customFormat="1" ht="15.5">
      <c r="A6" s="318" t="s">
        <v>2752</v>
      </c>
      <c r="B6" s="26"/>
      <c r="C6" s="26"/>
      <c r="D6" s="26"/>
      <c r="E6" s="319"/>
      <c r="F6" s="319"/>
      <c r="G6" s="319"/>
      <c r="H6" s="319"/>
      <c r="I6" s="319"/>
      <c r="J6" s="319"/>
    </row>
    <row r="7" spans="1:41" s="550" customFormat="1" ht="31">
      <c r="A7" s="425" t="s">
        <v>111</v>
      </c>
      <c r="B7" s="425" t="s">
        <v>58</v>
      </c>
      <c r="C7" s="551" t="s">
        <v>159</v>
      </c>
      <c r="D7" s="406" t="s">
        <v>160</v>
      </c>
      <c r="E7" s="551" t="s">
        <v>161</v>
      </c>
      <c r="F7" s="406" t="s">
        <v>162</v>
      </c>
      <c r="G7" s="551" t="s">
        <v>163</v>
      </c>
      <c r="H7" s="406" t="s">
        <v>164</v>
      </c>
      <c r="I7" s="551" t="s">
        <v>165</v>
      </c>
      <c r="J7" s="406" t="s">
        <v>166</v>
      </c>
      <c r="K7" s="406" t="s">
        <v>167</v>
      </c>
      <c r="L7" s="406" t="s">
        <v>168</v>
      </c>
      <c r="M7" s="551" t="s">
        <v>169</v>
      </c>
      <c r="N7" s="551" t="s">
        <v>2266</v>
      </c>
      <c r="O7" s="406" t="s">
        <v>2325</v>
      </c>
      <c r="P7" s="406" t="s">
        <v>2336</v>
      </c>
      <c r="Q7" s="406" t="s">
        <v>2350</v>
      </c>
      <c r="R7" s="551" t="s">
        <v>2360</v>
      </c>
      <c r="S7" s="551" t="s">
        <v>2365</v>
      </c>
      <c r="T7" s="406" t="s">
        <v>2390</v>
      </c>
      <c r="U7" s="406" t="s">
        <v>2408</v>
      </c>
      <c r="V7" s="406" t="s">
        <v>2433</v>
      </c>
      <c r="W7" s="551" t="s">
        <v>2438</v>
      </c>
      <c r="X7" s="406" t="s">
        <v>2453</v>
      </c>
      <c r="Y7" s="406" t="s">
        <v>2462</v>
      </c>
      <c r="Z7" s="406" t="s">
        <v>2539</v>
      </c>
      <c r="AA7" s="551" t="s">
        <v>2554</v>
      </c>
      <c r="AB7" s="406" t="s">
        <v>2568</v>
      </c>
      <c r="AC7" s="406" t="s">
        <v>2589</v>
      </c>
      <c r="AD7" s="406" t="s">
        <v>2608</v>
      </c>
      <c r="AE7" s="551" t="s">
        <v>2619</v>
      </c>
      <c r="AF7" s="406" t="s">
        <v>2626</v>
      </c>
      <c r="AG7" s="406" t="s">
        <v>2633</v>
      </c>
      <c r="AH7" s="406" t="s">
        <v>2666</v>
      </c>
      <c r="AI7" s="551" t="s">
        <v>2675</v>
      </c>
      <c r="AJ7" s="406" t="s">
        <v>2680</v>
      </c>
      <c r="AK7" s="406" t="s">
        <v>3309</v>
      </c>
      <c r="AL7" s="406" t="s">
        <v>3396</v>
      </c>
      <c r="AM7" s="321" t="s">
        <v>2245</v>
      </c>
      <c r="AN7" s="552" t="s">
        <v>2923</v>
      </c>
      <c r="AO7" s="31"/>
    </row>
    <row r="8" spans="1:41" ht="31">
      <c r="A8" s="553" t="s">
        <v>112</v>
      </c>
      <c r="B8" s="554" t="s">
        <v>69</v>
      </c>
      <c r="C8" s="555">
        <v>9773</v>
      </c>
      <c r="D8" s="555">
        <v>22873</v>
      </c>
      <c r="E8" s="555">
        <v>38077</v>
      </c>
      <c r="F8" s="555">
        <v>60639</v>
      </c>
      <c r="G8" s="555">
        <v>98567</v>
      </c>
      <c r="H8" s="555">
        <v>37943</v>
      </c>
      <c r="I8" s="555">
        <v>37002</v>
      </c>
      <c r="J8" s="555">
        <v>36918</v>
      </c>
      <c r="K8" s="555">
        <v>33635</v>
      </c>
      <c r="L8" s="555">
        <v>25434</v>
      </c>
      <c r="M8" s="555">
        <v>24509</v>
      </c>
      <c r="N8" s="555">
        <v>19291</v>
      </c>
      <c r="O8" s="555">
        <v>22830</v>
      </c>
      <c r="P8" s="555">
        <v>21071</v>
      </c>
      <c r="Q8" s="555">
        <v>16500</v>
      </c>
      <c r="R8" s="555">
        <v>15128</v>
      </c>
      <c r="S8" s="555">
        <v>14939</v>
      </c>
      <c r="T8" s="555">
        <v>5364</v>
      </c>
      <c r="U8" s="555">
        <v>9757</v>
      </c>
      <c r="V8" s="555">
        <v>10640</v>
      </c>
      <c r="W8" s="555">
        <v>12933</v>
      </c>
      <c r="X8" s="555">
        <v>14936</v>
      </c>
      <c r="Y8" s="555">
        <v>17390</v>
      </c>
      <c r="Z8" s="556"/>
      <c r="AA8" s="556"/>
      <c r="AB8" s="556"/>
      <c r="AC8" s="556"/>
      <c r="AD8" s="556"/>
      <c r="AE8" s="556"/>
      <c r="AF8" s="556"/>
      <c r="AG8" s="556"/>
      <c r="AH8" s="556"/>
      <c r="AI8" s="556"/>
      <c r="AJ8" s="556"/>
      <c r="AK8" s="556"/>
      <c r="AL8" s="556"/>
      <c r="AM8" s="555">
        <v>606149</v>
      </c>
      <c r="AN8" s="557">
        <v>58.6</v>
      </c>
      <c r="AO8" s="40"/>
    </row>
    <row r="9" spans="1:41" ht="15.5">
      <c r="A9" s="558"/>
      <c r="B9" s="554" t="s">
        <v>72</v>
      </c>
      <c r="C9" s="555">
        <v>3283</v>
      </c>
      <c r="D9" s="555">
        <v>4582</v>
      </c>
      <c r="E9" s="555">
        <v>7314</v>
      </c>
      <c r="F9" s="555">
        <v>12955</v>
      </c>
      <c r="G9" s="555">
        <v>17049</v>
      </c>
      <c r="H9" s="555">
        <v>18901</v>
      </c>
      <c r="I9" s="555">
        <v>21885</v>
      </c>
      <c r="J9" s="555">
        <v>29364</v>
      </c>
      <c r="K9" s="555">
        <v>25550</v>
      </c>
      <c r="L9" s="555">
        <v>17253</v>
      </c>
      <c r="M9" s="555">
        <v>12363</v>
      </c>
      <c r="N9" s="555">
        <v>10921</v>
      </c>
      <c r="O9" s="555">
        <v>16185</v>
      </c>
      <c r="P9" s="555">
        <v>14642</v>
      </c>
      <c r="Q9" s="555">
        <v>12572</v>
      </c>
      <c r="R9" s="555">
        <v>9163</v>
      </c>
      <c r="S9" s="555">
        <v>8277</v>
      </c>
      <c r="T9" s="555">
        <v>1897</v>
      </c>
      <c r="U9" s="555">
        <v>3723</v>
      </c>
      <c r="V9" s="555">
        <v>4208</v>
      </c>
      <c r="W9" s="555">
        <v>4672</v>
      </c>
      <c r="X9" s="555">
        <v>4513</v>
      </c>
      <c r="Y9" s="555">
        <v>6067</v>
      </c>
      <c r="Z9" s="556"/>
      <c r="AA9" s="556"/>
      <c r="AB9" s="556"/>
      <c r="AC9" s="556"/>
      <c r="AD9" s="556"/>
      <c r="AE9" s="556"/>
      <c r="AF9" s="556"/>
      <c r="AG9" s="556"/>
      <c r="AH9" s="556"/>
      <c r="AI9" s="556"/>
      <c r="AJ9" s="556"/>
      <c r="AK9" s="556"/>
      <c r="AL9" s="556"/>
      <c r="AM9" s="555">
        <v>267339</v>
      </c>
      <c r="AN9" s="557">
        <v>25.8</v>
      </c>
      <c r="AO9" s="40"/>
    </row>
    <row r="10" spans="1:41" ht="15.5">
      <c r="A10" s="559"/>
      <c r="B10" s="554" t="s">
        <v>85</v>
      </c>
      <c r="C10" s="555">
        <v>27</v>
      </c>
      <c r="D10" s="555">
        <v>27</v>
      </c>
      <c r="E10" s="555">
        <v>1</v>
      </c>
      <c r="F10" s="555">
        <v>501</v>
      </c>
      <c r="G10" s="555">
        <v>916</v>
      </c>
      <c r="H10" s="555">
        <v>437</v>
      </c>
      <c r="I10" s="555">
        <v>509</v>
      </c>
      <c r="J10" s="555">
        <v>571</v>
      </c>
      <c r="K10" s="555">
        <v>168</v>
      </c>
      <c r="L10" s="555">
        <v>98</v>
      </c>
      <c r="M10" s="555">
        <v>371</v>
      </c>
      <c r="N10" s="555">
        <v>1630</v>
      </c>
      <c r="O10" s="555">
        <v>1444</v>
      </c>
      <c r="P10" s="555">
        <v>1434</v>
      </c>
      <c r="Q10" s="555">
        <v>1417</v>
      </c>
      <c r="R10" s="555">
        <v>1887</v>
      </c>
      <c r="S10" s="555">
        <v>1616</v>
      </c>
      <c r="T10" s="555">
        <v>1077</v>
      </c>
      <c r="U10" s="555">
        <v>1777</v>
      </c>
      <c r="V10" s="555">
        <v>2209</v>
      </c>
      <c r="W10" s="555">
        <v>1512</v>
      </c>
      <c r="X10" s="555">
        <v>3460</v>
      </c>
      <c r="Y10" s="555">
        <v>7414</v>
      </c>
      <c r="Z10" s="556"/>
      <c r="AA10" s="556"/>
      <c r="AB10" s="556"/>
      <c r="AC10" s="556"/>
      <c r="AD10" s="556"/>
      <c r="AE10" s="556"/>
      <c r="AF10" s="556"/>
      <c r="AG10" s="556"/>
      <c r="AH10" s="556"/>
      <c r="AI10" s="556"/>
      <c r="AJ10" s="556"/>
      <c r="AK10" s="556"/>
      <c r="AL10" s="556"/>
      <c r="AM10" s="555">
        <v>30503</v>
      </c>
      <c r="AN10" s="557">
        <v>2.9</v>
      </c>
      <c r="AO10" s="40"/>
    </row>
    <row r="11" spans="1:41" ht="15.5">
      <c r="A11" s="560"/>
      <c r="B11" s="554" t="s">
        <v>90</v>
      </c>
      <c r="C11" s="555">
        <v>34</v>
      </c>
      <c r="D11" s="555">
        <v>46</v>
      </c>
      <c r="E11" s="555">
        <v>391</v>
      </c>
      <c r="F11" s="555">
        <v>587</v>
      </c>
      <c r="G11" s="555">
        <v>821</v>
      </c>
      <c r="H11" s="555">
        <v>191</v>
      </c>
      <c r="I11" s="555">
        <v>126</v>
      </c>
      <c r="J11" s="555">
        <v>24</v>
      </c>
      <c r="K11" s="555">
        <v>113</v>
      </c>
      <c r="L11" s="555">
        <v>18</v>
      </c>
      <c r="M11" s="555">
        <v>32</v>
      </c>
      <c r="N11" s="555">
        <v>62</v>
      </c>
      <c r="O11" s="555">
        <v>135</v>
      </c>
      <c r="P11" s="555">
        <v>221</v>
      </c>
      <c r="Q11" s="555">
        <v>193</v>
      </c>
      <c r="R11" s="555">
        <v>64</v>
      </c>
      <c r="S11" s="555">
        <v>95</v>
      </c>
      <c r="T11" s="555">
        <v>34</v>
      </c>
      <c r="U11" s="555">
        <v>72</v>
      </c>
      <c r="V11" s="555">
        <v>120</v>
      </c>
      <c r="W11" s="555">
        <v>270</v>
      </c>
      <c r="X11" s="555">
        <v>452</v>
      </c>
      <c r="Y11" s="555">
        <v>249</v>
      </c>
      <c r="Z11" s="556"/>
      <c r="AA11" s="556"/>
      <c r="AB11" s="556"/>
      <c r="AC11" s="556"/>
      <c r="AD11" s="556"/>
      <c r="AE11" s="556"/>
      <c r="AF11" s="556"/>
      <c r="AG11" s="556"/>
      <c r="AH11" s="556"/>
      <c r="AI11" s="556"/>
      <c r="AJ11" s="556"/>
      <c r="AK11" s="556"/>
      <c r="AL11" s="556"/>
      <c r="AM11" s="555">
        <v>4350</v>
      </c>
      <c r="AN11" s="557">
        <v>0.4</v>
      </c>
      <c r="AO11" s="40"/>
    </row>
    <row r="12" spans="1:41" ht="15.5">
      <c r="A12" s="560"/>
      <c r="B12" s="554" t="s">
        <v>96</v>
      </c>
      <c r="C12" s="555">
        <v>868</v>
      </c>
      <c r="D12" s="555">
        <v>3549</v>
      </c>
      <c r="E12" s="555">
        <v>6639</v>
      </c>
      <c r="F12" s="555">
        <v>13803</v>
      </c>
      <c r="G12" s="555">
        <v>21131</v>
      </c>
      <c r="H12" s="555">
        <v>2687</v>
      </c>
      <c r="I12" s="555">
        <v>5555</v>
      </c>
      <c r="J12" s="555">
        <v>4285</v>
      </c>
      <c r="K12" s="555">
        <v>3336</v>
      </c>
      <c r="L12" s="555">
        <v>5348</v>
      </c>
      <c r="M12" s="555">
        <v>6247</v>
      </c>
      <c r="N12" s="555">
        <v>5770</v>
      </c>
      <c r="O12" s="555">
        <v>6114</v>
      </c>
      <c r="P12" s="555">
        <v>6626</v>
      </c>
      <c r="Q12" s="555">
        <v>5620</v>
      </c>
      <c r="R12" s="555">
        <v>3356</v>
      </c>
      <c r="S12" s="555">
        <v>4841</v>
      </c>
      <c r="T12" s="555">
        <v>2673</v>
      </c>
      <c r="U12" s="555">
        <v>2523</v>
      </c>
      <c r="V12" s="555">
        <v>2037</v>
      </c>
      <c r="W12" s="555">
        <v>2414</v>
      </c>
      <c r="X12" s="555">
        <v>4352</v>
      </c>
      <c r="Y12" s="555">
        <v>4851</v>
      </c>
      <c r="Z12" s="556"/>
      <c r="AA12" s="556"/>
      <c r="AB12" s="556"/>
      <c r="AC12" s="556"/>
      <c r="AD12" s="556"/>
      <c r="AE12" s="556"/>
      <c r="AF12" s="556"/>
      <c r="AG12" s="556"/>
      <c r="AH12" s="556"/>
      <c r="AI12" s="556"/>
      <c r="AJ12" s="556"/>
      <c r="AK12" s="556"/>
      <c r="AL12" s="556"/>
      <c r="AM12" s="555">
        <v>124625</v>
      </c>
      <c r="AN12" s="557">
        <v>12</v>
      </c>
      <c r="AO12" s="40"/>
    </row>
    <row r="13" spans="1:41" ht="15.5">
      <c r="A13" s="560"/>
      <c r="B13" s="561" t="s">
        <v>2540</v>
      </c>
      <c r="C13" s="555">
        <v>47</v>
      </c>
      <c r="D13" s="555">
        <v>22</v>
      </c>
      <c r="E13" s="555">
        <v>3</v>
      </c>
      <c r="F13" s="555">
        <v>203</v>
      </c>
      <c r="G13" s="555">
        <v>210</v>
      </c>
      <c r="H13" s="555">
        <v>327</v>
      </c>
      <c r="I13" s="555">
        <v>0</v>
      </c>
      <c r="J13" s="555">
        <v>20</v>
      </c>
      <c r="K13" s="555">
        <v>0</v>
      </c>
      <c r="L13" s="555">
        <v>55</v>
      </c>
      <c r="M13" s="555">
        <v>0</v>
      </c>
      <c r="N13" s="555">
        <v>17</v>
      </c>
      <c r="O13" s="555">
        <v>0</v>
      </c>
      <c r="P13" s="555">
        <v>112</v>
      </c>
      <c r="Q13" s="555">
        <v>0</v>
      </c>
      <c r="R13" s="555">
        <v>0</v>
      </c>
      <c r="S13" s="555">
        <v>0</v>
      </c>
      <c r="T13" s="555">
        <v>0</v>
      </c>
      <c r="U13" s="555">
        <v>0</v>
      </c>
      <c r="V13" s="555">
        <v>0</v>
      </c>
      <c r="W13" s="555">
        <v>143</v>
      </c>
      <c r="X13" s="555">
        <v>6</v>
      </c>
      <c r="Y13" s="555">
        <v>644</v>
      </c>
      <c r="Z13" s="556"/>
      <c r="AA13" s="556"/>
      <c r="AB13" s="556"/>
      <c r="AC13" s="556"/>
      <c r="AD13" s="556"/>
      <c r="AE13" s="556"/>
      <c r="AF13" s="556"/>
      <c r="AG13" s="556"/>
      <c r="AH13" s="556"/>
      <c r="AI13" s="556"/>
      <c r="AJ13" s="556"/>
      <c r="AK13" s="556"/>
      <c r="AL13" s="556"/>
      <c r="AM13" s="555">
        <v>1809</v>
      </c>
      <c r="AN13" s="557">
        <v>0.2</v>
      </c>
      <c r="AO13" s="40"/>
    </row>
    <row r="14" spans="1:41" ht="46.5">
      <c r="A14" s="562" t="s">
        <v>172</v>
      </c>
      <c r="B14" s="554" t="s">
        <v>69</v>
      </c>
      <c r="C14" s="555">
        <v>5254</v>
      </c>
      <c r="D14" s="555">
        <v>6378</v>
      </c>
      <c r="E14" s="555">
        <v>8224</v>
      </c>
      <c r="F14" s="555">
        <v>5924</v>
      </c>
      <c r="G14" s="555">
        <v>10158</v>
      </c>
      <c r="H14" s="555">
        <v>32046</v>
      </c>
      <c r="I14" s="555">
        <v>35474</v>
      </c>
      <c r="J14" s="555">
        <v>26934</v>
      </c>
      <c r="K14" s="555">
        <v>20367</v>
      </c>
      <c r="L14" s="555">
        <v>10485</v>
      </c>
      <c r="M14" s="555">
        <v>7422</v>
      </c>
      <c r="N14" s="555">
        <v>6548</v>
      </c>
      <c r="O14" s="555">
        <v>3299</v>
      </c>
      <c r="P14" s="555">
        <v>2756</v>
      </c>
      <c r="Q14" s="555">
        <v>3150</v>
      </c>
      <c r="R14" s="555">
        <v>1178</v>
      </c>
      <c r="S14" s="555">
        <v>2267</v>
      </c>
      <c r="T14" s="556"/>
      <c r="U14" s="556"/>
      <c r="V14" s="556"/>
      <c r="W14" s="556"/>
      <c r="X14" s="556"/>
      <c r="Y14" s="556"/>
      <c r="Z14" s="556"/>
      <c r="AA14" s="556"/>
      <c r="AB14" s="556"/>
      <c r="AC14" s="556"/>
      <c r="AD14" s="556"/>
      <c r="AE14" s="556"/>
      <c r="AF14" s="556"/>
      <c r="AG14" s="556"/>
      <c r="AH14" s="556"/>
      <c r="AI14" s="556"/>
      <c r="AJ14" s="556"/>
      <c r="AK14" s="556"/>
      <c r="AL14" s="556"/>
      <c r="AM14" s="555">
        <v>187864</v>
      </c>
      <c r="AN14" s="557">
        <v>38.9</v>
      </c>
      <c r="AO14" s="40"/>
    </row>
    <row r="15" spans="1:41" ht="15.5">
      <c r="A15" s="559"/>
      <c r="B15" s="554" t="s">
        <v>72</v>
      </c>
      <c r="C15" s="555">
        <v>18696</v>
      </c>
      <c r="D15" s="555">
        <v>18553</v>
      </c>
      <c r="E15" s="555">
        <v>15525</v>
      </c>
      <c r="F15" s="555">
        <v>12298</v>
      </c>
      <c r="G15" s="555">
        <v>15215</v>
      </c>
      <c r="H15" s="555">
        <v>30204</v>
      </c>
      <c r="I15" s="555">
        <v>34915</v>
      </c>
      <c r="J15" s="555">
        <v>34595</v>
      </c>
      <c r="K15" s="555">
        <v>19651</v>
      </c>
      <c r="L15" s="555">
        <v>5988</v>
      </c>
      <c r="M15" s="555">
        <v>4524</v>
      </c>
      <c r="N15" s="555">
        <v>2321</v>
      </c>
      <c r="O15" s="555">
        <v>3032</v>
      </c>
      <c r="P15" s="555">
        <v>2682</v>
      </c>
      <c r="Q15" s="555">
        <v>1823</v>
      </c>
      <c r="R15" s="555">
        <v>1484</v>
      </c>
      <c r="S15" s="555">
        <v>1882</v>
      </c>
      <c r="T15" s="556"/>
      <c r="U15" s="556"/>
      <c r="V15" s="556"/>
      <c r="W15" s="556"/>
      <c r="X15" s="556"/>
      <c r="Y15" s="556"/>
      <c r="Z15" s="556"/>
      <c r="AA15" s="556"/>
      <c r="AB15" s="556"/>
      <c r="AC15" s="556"/>
      <c r="AD15" s="556"/>
      <c r="AE15" s="556"/>
      <c r="AF15" s="556"/>
      <c r="AG15" s="556"/>
      <c r="AH15" s="556"/>
      <c r="AI15" s="556"/>
      <c r="AJ15" s="556"/>
      <c r="AK15" s="556"/>
      <c r="AL15" s="556"/>
      <c r="AM15" s="555">
        <v>223388</v>
      </c>
      <c r="AN15" s="557">
        <v>46.3</v>
      </c>
      <c r="AO15" s="40"/>
    </row>
    <row r="16" spans="1:41" ht="15.5">
      <c r="A16" s="559"/>
      <c r="B16" s="554" t="s">
        <v>85</v>
      </c>
      <c r="C16" s="555">
        <v>0</v>
      </c>
      <c r="D16" s="555">
        <v>0</v>
      </c>
      <c r="E16" s="555">
        <v>16</v>
      </c>
      <c r="F16" s="555">
        <v>390</v>
      </c>
      <c r="G16" s="555">
        <v>571</v>
      </c>
      <c r="H16" s="555">
        <v>1246</v>
      </c>
      <c r="I16" s="555">
        <v>804</v>
      </c>
      <c r="J16" s="555">
        <v>2898</v>
      </c>
      <c r="K16" s="555">
        <v>1598</v>
      </c>
      <c r="L16" s="555">
        <v>487</v>
      </c>
      <c r="M16" s="555">
        <v>2373</v>
      </c>
      <c r="N16" s="555">
        <v>1874</v>
      </c>
      <c r="O16" s="555">
        <v>1015</v>
      </c>
      <c r="P16" s="555">
        <v>1446</v>
      </c>
      <c r="Q16" s="555">
        <v>688</v>
      </c>
      <c r="R16" s="555">
        <v>882</v>
      </c>
      <c r="S16" s="555">
        <v>1051</v>
      </c>
      <c r="T16" s="556"/>
      <c r="U16" s="556"/>
      <c r="V16" s="556"/>
      <c r="W16" s="556"/>
      <c r="X16" s="556"/>
      <c r="Y16" s="556"/>
      <c r="Z16" s="556"/>
      <c r="AA16" s="556"/>
      <c r="AB16" s="556"/>
      <c r="AC16" s="556"/>
      <c r="AD16" s="556"/>
      <c r="AE16" s="556"/>
      <c r="AF16" s="556"/>
      <c r="AG16" s="556"/>
      <c r="AH16" s="556"/>
      <c r="AI16" s="556"/>
      <c r="AJ16" s="556"/>
      <c r="AK16" s="556"/>
      <c r="AL16" s="556"/>
      <c r="AM16" s="555">
        <v>17339</v>
      </c>
      <c r="AN16" s="557">
        <v>3.6</v>
      </c>
      <c r="AO16" s="40"/>
    </row>
    <row r="17" spans="1:41" ht="15.5">
      <c r="A17" s="559"/>
      <c r="B17" s="554" t="s">
        <v>90</v>
      </c>
      <c r="C17" s="555">
        <v>24</v>
      </c>
      <c r="D17" s="555">
        <v>42</v>
      </c>
      <c r="E17" s="555">
        <v>79</v>
      </c>
      <c r="F17" s="555">
        <v>359</v>
      </c>
      <c r="G17" s="555">
        <v>875</v>
      </c>
      <c r="H17" s="555">
        <v>1667</v>
      </c>
      <c r="I17" s="555">
        <v>2393</v>
      </c>
      <c r="J17" s="555">
        <v>2334</v>
      </c>
      <c r="K17" s="555">
        <v>824</v>
      </c>
      <c r="L17" s="555">
        <v>556</v>
      </c>
      <c r="M17" s="555">
        <v>314</v>
      </c>
      <c r="N17" s="555">
        <v>191</v>
      </c>
      <c r="O17" s="555">
        <v>189</v>
      </c>
      <c r="P17" s="555">
        <v>95</v>
      </c>
      <c r="Q17" s="555">
        <v>123</v>
      </c>
      <c r="R17" s="555">
        <v>105</v>
      </c>
      <c r="S17" s="555">
        <v>105</v>
      </c>
      <c r="T17" s="556"/>
      <c r="U17" s="556"/>
      <c r="V17" s="556"/>
      <c r="W17" s="556"/>
      <c r="X17" s="556"/>
      <c r="Y17" s="556"/>
      <c r="Z17" s="556"/>
      <c r="AA17" s="556"/>
      <c r="AB17" s="556"/>
      <c r="AC17" s="556"/>
      <c r="AD17" s="556"/>
      <c r="AE17" s="556"/>
      <c r="AF17" s="556"/>
      <c r="AG17" s="556"/>
      <c r="AH17" s="556"/>
      <c r="AI17" s="556"/>
      <c r="AJ17" s="556"/>
      <c r="AK17" s="556"/>
      <c r="AL17" s="556"/>
      <c r="AM17" s="555">
        <v>10275</v>
      </c>
      <c r="AN17" s="557">
        <v>2.1</v>
      </c>
      <c r="AO17" s="40"/>
    </row>
    <row r="18" spans="1:41" ht="15.5">
      <c r="A18" s="560"/>
      <c r="B18" s="554" t="s">
        <v>96</v>
      </c>
      <c r="C18" s="555">
        <v>8</v>
      </c>
      <c r="D18" s="555">
        <v>578</v>
      </c>
      <c r="E18" s="555">
        <v>1234</v>
      </c>
      <c r="F18" s="555">
        <v>861</v>
      </c>
      <c r="G18" s="555">
        <v>3036</v>
      </c>
      <c r="H18" s="555">
        <v>4328</v>
      </c>
      <c r="I18" s="555">
        <v>2758</v>
      </c>
      <c r="J18" s="555">
        <v>5186</v>
      </c>
      <c r="K18" s="555">
        <v>4157</v>
      </c>
      <c r="L18" s="555">
        <v>2096</v>
      </c>
      <c r="M18" s="555">
        <v>3000</v>
      </c>
      <c r="N18" s="555">
        <v>2546</v>
      </c>
      <c r="O18" s="555">
        <v>1759</v>
      </c>
      <c r="P18" s="555">
        <v>2301</v>
      </c>
      <c r="Q18" s="555">
        <v>2270</v>
      </c>
      <c r="R18" s="555">
        <v>1805</v>
      </c>
      <c r="S18" s="555">
        <v>1385</v>
      </c>
      <c r="T18" s="556"/>
      <c r="U18" s="556"/>
      <c r="V18" s="556"/>
      <c r="W18" s="556"/>
      <c r="X18" s="556"/>
      <c r="Y18" s="556"/>
      <c r="Z18" s="556"/>
      <c r="AA18" s="556"/>
      <c r="AB18" s="556"/>
      <c r="AC18" s="556"/>
      <c r="AD18" s="556"/>
      <c r="AE18" s="556"/>
      <c r="AF18" s="556"/>
      <c r="AG18" s="556"/>
      <c r="AH18" s="556"/>
      <c r="AI18" s="556"/>
      <c r="AJ18" s="556"/>
      <c r="AK18" s="556"/>
      <c r="AL18" s="556"/>
      <c r="AM18" s="555">
        <v>39308</v>
      </c>
      <c r="AN18" s="557">
        <v>8.1</v>
      </c>
      <c r="AO18" s="40"/>
    </row>
    <row r="19" spans="1:41" ht="15.5">
      <c r="A19" s="560"/>
      <c r="B19" s="561" t="s">
        <v>2540</v>
      </c>
      <c r="C19" s="555">
        <v>0</v>
      </c>
      <c r="D19" s="555">
        <v>0</v>
      </c>
      <c r="E19" s="555">
        <v>0</v>
      </c>
      <c r="F19" s="555">
        <v>8</v>
      </c>
      <c r="G19" s="555">
        <v>28</v>
      </c>
      <c r="H19" s="555">
        <v>522</v>
      </c>
      <c r="I19" s="555">
        <v>293</v>
      </c>
      <c r="J19" s="555">
        <v>474</v>
      </c>
      <c r="K19" s="555">
        <v>419</v>
      </c>
      <c r="L19" s="555">
        <v>805</v>
      </c>
      <c r="M19" s="555">
        <v>228</v>
      </c>
      <c r="N19" s="555">
        <v>684</v>
      </c>
      <c r="O19" s="555">
        <v>27</v>
      </c>
      <c r="P19" s="555">
        <v>289</v>
      </c>
      <c r="Q19" s="555">
        <v>151</v>
      </c>
      <c r="R19" s="555">
        <v>418</v>
      </c>
      <c r="S19" s="555">
        <v>235</v>
      </c>
      <c r="T19" s="556"/>
      <c r="U19" s="556"/>
      <c r="V19" s="556"/>
      <c r="W19" s="556"/>
      <c r="X19" s="556"/>
      <c r="Y19" s="556"/>
      <c r="Z19" s="556"/>
      <c r="AA19" s="556"/>
      <c r="AB19" s="556"/>
      <c r="AC19" s="556"/>
      <c r="AD19" s="556"/>
      <c r="AE19" s="556"/>
      <c r="AF19" s="556"/>
      <c r="AG19" s="556"/>
      <c r="AH19" s="556"/>
      <c r="AI19" s="556"/>
      <c r="AJ19" s="556"/>
      <c r="AK19" s="556"/>
      <c r="AL19" s="556"/>
      <c r="AM19" s="555">
        <v>4581</v>
      </c>
      <c r="AN19" s="557">
        <v>0.9</v>
      </c>
      <c r="AO19" s="40"/>
    </row>
    <row r="20" spans="1:41" ht="30.75" customHeight="1">
      <c r="A20" s="562" t="s">
        <v>113</v>
      </c>
      <c r="B20" s="554" t="s">
        <v>59</v>
      </c>
      <c r="C20" s="555">
        <v>4201</v>
      </c>
      <c r="D20" s="555">
        <v>22732</v>
      </c>
      <c r="E20" s="555">
        <v>55983</v>
      </c>
      <c r="F20" s="555">
        <v>84686</v>
      </c>
      <c r="G20" s="555">
        <v>57893</v>
      </c>
      <c r="H20" s="555">
        <v>27054</v>
      </c>
      <c r="I20" s="555">
        <v>13591</v>
      </c>
      <c r="J20" s="555">
        <v>16916</v>
      </c>
      <c r="K20" s="555">
        <v>17624</v>
      </c>
      <c r="L20" s="555">
        <v>14842</v>
      </c>
      <c r="M20" s="555">
        <v>17790</v>
      </c>
      <c r="N20" s="555">
        <v>23209</v>
      </c>
      <c r="O20" s="555">
        <v>32757</v>
      </c>
      <c r="P20" s="555">
        <v>35734</v>
      </c>
      <c r="Q20" s="555">
        <v>16773</v>
      </c>
      <c r="R20" s="555">
        <v>16847</v>
      </c>
      <c r="S20" s="555">
        <v>17610</v>
      </c>
      <c r="T20" s="555">
        <v>6924</v>
      </c>
      <c r="U20" s="555">
        <v>9134</v>
      </c>
      <c r="V20" s="555">
        <v>10146</v>
      </c>
      <c r="W20" s="555">
        <v>10351</v>
      </c>
      <c r="X20" s="555">
        <v>11544</v>
      </c>
      <c r="Y20" s="555">
        <v>8520</v>
      </c>
      <c r="Z20" s="563">
        <v>3961</v>
      </c>
      <c r="AA20" s="563">
        <v>9469</v>
      </c>
      <c r="AB20" s="563">
        <v>11943</v>
      </c>
      <c r="AC20" s="563">
        <v>18275</v>
      </c>
      <c r="AD20" s="563">
        <v>26385</v>
      </c>
      <c r="AE20" s="563">
        <v>18203</v>
      </c>
      <c r="AF20" s="563">
        <v>14574</v>
      </c>
      <c r="AG20" s="563">
        <v>24977</v>
      </c>
      <c r="AH20" s="563">
        <v>29131</v>
      </c>
      <c r="AI20" s="563">
        <v>31588</v>
      </c>
      <c r="AJ20" s="563">
        <v>35080</v>
      </c>
      <c r="AK20" s="563">
        <v>15412</v>
      </c>
      <c r="AL20" s="563">
        <v>21115</v>
      </c>
      <c r="AM20" s="555">
        <v>792974</v>
      </c>
      <c r="AN20" s="557">
        <v>42.3</v>
      </c>
      <c r="AO20" s="40"/>
    </row>
    <row r="21" spans="1:41" ht="15.5">
      <c r="A21" s="559"/>
      <c r="B21" s="554" t="s">
        <v>69</v>
      </c>
      <c r="C21" s="555">
        <v>1398</v>
      </c>
      <c r="D21" s="555">
        <v>3398</v>
      </c>
      <c r="E21" s="555">
        <v>2870</v>
      </c>
      <c r="F21" s="555">
        <v>1395</v>
      </c>
      <c r="G21" s="555">
        <v>1037</v>
      </c>
      <c r="H21" s="555">
        <v>219</v>
      </c>
      <c r="I21" s="555">
        <v>84</v>
      </c>
      <c r="J21" s="555">
        <v>62</v>
      </c>
      <c r="K21" s="555">
        <v>59</v>
      </c>
      <c r="L21" s="555">
        <v>57</v>
      </c>
      <c r="M21" s="555">
        <v>466</v>
      </c>
      <c r="N21" s="555">
        <v>839</v>
      </c>
      <c r="O21" s="555">
        <v>1060</v>
      </c>
      <c r="P21" s="555">
        <v>651</v>
      </c>
      <c r="Q21" s="555">
        <v>788</v>
      </c>
      <c r="R21" s="555">
        <v>1306</v>
      </c>
      <c r="S21" s="555">
        <v>2217</v>
      </c>
      <c r="T21" s="555">
        <v>7158</v>
      </c>
      <c r="U21" s="555">
        <v>8168</v>
      </c>
      <c r="V21" s="555">
        <v>8259</v>
      </c>
      <c r="W21" s="555">
        <v>10119</v>
      </c>
      <c r="X21" s="555">
        <v>9605</v>
      </c>
      <c r="Y21" s="555">
        <v>10093</v>
      </c>
      <c r="Z21" s="563">
        <v>4850</v>
      </c>
      <c r="AA21" s="563">
        <v>9991</v>
      </c>
      <c r="AB21" s="563">
        <v>9781</v>
      </c>
      <c r="AC21" s="563">
        <v>9986</v>
      </c>
      <c r="AD21" s="563">
        <v>11061</v>
      </c>
      <c r="AE21" s="563">
        <v>10108</v>
      </c>
      <c r="AF21" s="563">
        <v>4610</v>
      </c>
      <c r="AG21" s="563">
        <v>11813</v>
      </c>
      <c r="AH21" s="563">
        <v>13001</v>
      </c>
      <c r="AI21" s="563">
        <v>13268</v>
      </c>
      <c r="AJ21" s="563">
        <v>17864</v>
      </c>
      <c r="AK21" s="563">
        <v>8892</v>
      </c>
      <c r="AL21" s="563">
        <v>12533</v>
      </c>
      <c r="AM21" s="555">
        <v>209066</v>
      </c>
      <c r="AN21" s="557">
        <v>11.1</v>
      </c>
      <c r="AO21" s="40"/>
    </row>
    <row r="22" spans="1:41" ht="15.5">
      <c r="A22" s="559"/>
      <c r="B22" s="554" t="s">
        <v>72</v>
      </c>
      <c r="C22" s="555">
        <v>10654</v>
      </c>
      <c r="D22" s="555">
        <v>11036</v>
      </c>
      <c r="E22" s="555">
        <v>6263</v>
      </c>
      <c r="F22" s="555">
        <v>5231</v>
      </c>
      <c r="G22" s="555">
        <v>3001</v>
      </c>
      <c r="H22" s="555">
        <v>593</v>
      </c>
      <c r="I22" s="555">
        <v>237</v>
      </c>
      <c r="J22" s="555">
        <v>205</v>
      </c>
      <c r="K22" s="555">
        <v>231</v>
      </c>
      <c r="L22" s="555">
        <v>148</v>
      </c>
      <c r="M22" s="555">
        <v>240</v>
      </c>
      <c r="N22" s="555">
        <v>997</v>
      </c>
      <c r="O22" s="555">
        <v>927</v>
      </c>
      <c r="P22" s="555">
        <v>1125</v>
      </c>
      <c r="Q22" s="555">
        <v>1025</v>
      </c>
      <c r="R22" s="555">
        <v>1441</v>
      </c>
      <c r="S22" s="555">
        <v>2713</v>
      </c>
      <c r="T22" s="555">
        <v>3120</v>
      </c>
      <c r="U22" s="555">
        <v>5391</v>
      </c>
      <c r="V22" s="555">
        <v>5818</v>
      </c>
      <c r="W22" s="555">
        <v>7398</v>
      </c>
      <c r="X22" s="555">
        <v>7649</v>
      </c>
      <c r="Y22" s="555">
        <v>7441</v>
      </c>
      <c r="Z22" s="563">
        <v>3400</v>
      </c>
      <c r="AA22" s="563">
        <v>7070</v>
      </c>
      <c r="AB22" s="563">
        <v>6362</v>
      </c>
      <c r="AC22" s="563">
        <v>5611</v>
      </c>
      <c r="AD22" s="563">
        <v>6427</v>
      </c>
      <c r="AE22" s="563">
        <v>7892</v>
      </c>
      <c r="AF22" s="563">
        <v>3799</v>
      </c>
      <c r="AG22" s="563">
        <v>9160</v>
      </c>
      <c r="AH22" s="563">
        <v>10922</v>
      </c>
      <c r="AI22" s="563">
        <v>10394</v>
      </c>
      <c r="AJ22" s="563">
        <v>11979</v>
      </c>
      <c r="AK22" s="563">
        <v>3659</v>
      </c>
      <c r="AL22" s="563">
        <v>5337</v>
      </c>
      <c r="AM22" s="555">
        <v>174896</v>
      </c>
      <c r="AN22" s="557">
        <v>9.3000000000000007</v>
      </c>
      <c r="AO22" s="40"/>
    </row>
    <row r="23" spans="1:41" ht="15.5">
      <c r="A23" s="559"/>
      <c r="B23" s="554" t="s">
        <v>77</v>
      </c>
      <c r="C23" s="555">
        <v>0</v>
      </c>
      <c r="D23" s="555">
        <v>0</v>
      </c>
      <c r="E23" s="555">
        <v>0</v>
      </c>
      <c r="F23" s="555">
        <v>0</v>
      </c>
      <c r="G23" s="555">
        <v>0</v>
      </c>
      <c r="H23" s="555">
        <v>0</v>
      </c>
      <c r="I23" s="555">
        <v>0</v>
      </c>
      <c r="J23" s="555">
        <v>0</v>
      </c>
      <c r="K23" s="555">
        <v>0</v>
      </c>
      <c r="L23" s="555">
        <v>0</v>
      </c>
      <c r="M23" s="555">
        <v>0</v>
      </c>
      <c r="N23" s="555">
        <v>0</v>
      </c>
      <c r="O23" s="555">
        <v>0</v>
      </c>
      <c r="P23" s="555">
        <v>1</v>
      </c>
      <c r="Q23" s="555">
        <v>2</v>
      </c>
      <c r="R23" s="555">
        <v>1</v>
      </c>
      <c r="S23" s="555">
        <v>5</v>
      </c>
      <c r="T23" s="555">
        <v>0</v>
      </c>
      <c r="U23" s="555">
        <v>26</v>
      </c>
      <c r="V23" s="555">
        <v>12</v>
      </c>
      <c r="W23" s="555">
        <v>26</v>
      </c>
      <c r="X23" s="555">
        <v>14</v>
      </c>
      <c r="Y23" s="555">
        <v>40</v>
      </c>
      <c r="Z23" s="563">
        <v>0</v>
      </c>
      <c r="AA23" s="563">
        <v>2</v>
      </c>
      <c r="AB23" s="563">
        <v>40</v>
      </c>
      <c r="AC23" s="563">
        <v>54</v>
      </c>
      <c r="AD23" s="563">
        <v>84</v>
      </c>
      <c r="AE23" s="563">
        <v>68</v>
      </c>
      <c r="AF23" s="563">
        <v>10</v>
      </c>
      <c r="AG23" s="563">
        <v>168</v>
      </c>
      <c r="AH23" s="563">
        <v>195</v>
      </c>
      <c r="AI23" s="563">
        <v>158</v>
      </c>
      <c r="AJ23" s="563">
        <v>239</v>
      </c>
      <c r="AK23" s="563">
        <v>149</v>
      </c>
      <c r="AL23" s="563">
        <v>197</v>
      </c>
      <c r="AM23" s="555">
        <v>1491</v>
      </c>
      <c r="AN23" s="557">
        <v>0.1</v>
      </c>
      <c r="AO23" s="40"/>
    </row>
    <row r="24" spans="1:41" ht="15.5">
      <c r="A24" s="560"/>
      <c r="B24" s="554" t="s">
        <v>85</v>
      </c>
      <c r="C24" s="555">
        <v>2</v>
      </c>
      <c r="D24" s="555">
        <v>799</v>
      </c>
      <c r="E24" s="555">
        <v>8889</v>
      </c>
      <c r="F24" s="555">
        <v>19478</v>
      </c>
      <c r="G24" s="555">
        <v>17915</v>
      </c>
      <c r="H24" s="555">
        <v>11017</v>
      </c>
      <c r="I24" s="555">
        <v>6708</v>
      </c>
      <c r="J24" s="555">
        <v>9342</v>
      </c>
      <c r="K24" s="555">
        <v>10713</v>
      </c>
      <c r="L24" s="555">
        <v>8031</v>
      </c>
      <c r="M24" s="555">
        <v>9836</v>
      </c>
      <c r="N24" s="555">
        <v>13768</v>
      </c>
      <c r="O24" s="555">
        <v>19130</v>
      </c>
      <c r="P24" s="555">
        <v>20498</v>
      </c>
      <c r="Q24" s="555">
        <v>9384</v>
      </c>
      <c r="R24" s="555">
        <v>9843</v>
      </c>
      <c r="S24" s="555">
        <v>11168</v>
      </c>
      <c r="T24" s="555">
        <v>3237</v>
      </c>
      <c r="U24" s="555">
        <v>4755</v>
      </c>
      <c r="V24" s="555">
        <v>6153</v>
      </c>
      <c r="W24" s="555">
        <v>6224</v>
      </c>
      <c r="X24" s="555">
        <v>6684</v>
      </c>
      <c r="Y24" s="555">
        <v>5992</v>
      </c>
      <c r="Z24" s="563">
        <v>2684</v>
      </c>
      <c r="AA24" s="563">
        <v>6689</v>
      </c>
      <c r="AB24" s="563">
        <v>8175</v>
      </c>
      <c r="AC24" s="563">
        <v>11612</v>
      </c>
      <c r="AD24" s="563">
        <v>17981</v>
      </c>
      <c r="AE24" s="563">
        <v>17701</v>
      </c>
      <c r="AF24" s="563">
        <v>16623</v>
      </c>
      <c r="AG24" s="563">
        <v>31649</v>
      </c>
      <c r="AH24" s="563">
        <v>42251</v>
      </c>
      <c r="AI24" s="563">
        <v>46772</v>
      </c>
      <c r="AJ24" s="563">
        <v>51991</v>
      </c>
      <c r="AK24" s="563">
        <v>22072</v>
      </c>
      <c r="AL24" s="563">
        <v>31261</v>
      </c>
      <c r="AM24" s="555">
        <v>527027</v>
      </c>
      <c r="AN24" s="557">
        <v>28.1</v>
      </c>
      <c r="AO24" s="40"/>
    </row>
    <row r="25" spans="1:41" ht="15.5">
      <c r="A25" s="560"/>
      <c r="B25" s="554" t="s">
        <v>90</v>
      </c>
      <c r="C25" s="555">
        <v>0</v>
      </c>
      <c r="D25" s="555">
        <v>10</v>
      </c>
      <c r="E25" s="555">
        <v>18</v>
      </c>
      <c r="F25" s="555">
        <v>22</v>
      </c>
      <c r="G25" s="555">
        <v>22</v>
      </c>
      <c r="H25" s="555">
        <v>20</v>
      </c>
      <c r="I25" s="555">
        <v>0</v>
      </c>
      <c r="J25" s="555">
        <v>0</v>
      </c>
      <c r="K25" s="555">
        <v>0</v>
      </c>
      <c r="L25" s="555">
        <v>0</v>
      </c>
      <c r="M25" s="555">
        <v>0</v>
      </c>
      <c r="N25" s="555">
        <v>28</v>
      </c>
      <c r="O25" s="555">
        <v>5</v>
      </c>
      <c r="P25" s="555">
        <v>10</v>
      </c>
      <c r="Q25" s="555">
        <v>6</v>
      </c>
      <c r="R25" s="555">
        <v>5</v>
      </c>
      <c r="S25" s="555">
        <v>55</v>
      </c>
      <c r="T25" s="555">
        <v>56</v>
      </c>
      <c r="U25" s="555">
        <v>97</v>
      </c>
      <c r="V25" s="555">
        <v>139</v>
      </c>
      <c r="W25" s="555">
        <v>272</v>
      </c>
      <c r="X25" s="555">
        <v>307</v>
      </c>
      <c r="Y25" s="555">
        <v>326</v>
      </c>
      <c r="Z25" s="563">
        <v>262</v>
      </c>
      <c r="AA25" s="563">
        <v>1312</v>
      </c>
      <c r="AB25" s="563">
        <v>4412</v>
      </c>
      <c r="AC25" s="563">
        <v>9657</v>
      </c>
      <c r="AD25" s="563">
        <v>15158</v>
      </c>
      <c r="AE25" s="563">
        <v>9091</v>
      </c>
      <c r="AF25" s="563">
        <v>8858</v>
      </c>
      <c r="AG25" s="563">
        <v>12522</v>
      </c>
      <c r="AH25" s="563">
        <v>16559</v>
      </c>
      <c r="AI25" s="563">
        <v>17483</v>
      </c>
      <c r="AJ25" s="563">
        <v>18443</v>
      </c>
      <c r="AK25" s="563">
        <v>5147</v>
      </c>
      <c r="AL25" s="563">
        <v>7603</v>
      </c>
      <c r="AM25" s="555">
        <v>127905</v>
      </c>
      <c r="AN25" s="557">
        <v>6.8</v>
      </c>
      <c r="AO25" s="40"/>
    </row>
    <row r="26" spans="1:41" ht="15.5">
      <c r="A26" s="560"/>
      <c r="B26" s="554" t="s">
        <v>96</v>
      </c>
      <c r="C26" s="555">
        <v>0</v>
      </c>
      <c r="D26" s="555">
        <v>0</v>
      </c>
      <c r="E26" s="555">
        <v>4</v>
      </c>
      <c r="F26" s="555">
        <v>5</v>
      </c>
      <c r="G26" s="555">
        <v>0</v>
      </c>
      <c r="H26" s="555">
        <v>0</v>
      </c>
      <c r="I26" s="555">
        <v>0</v>
      </c>
      <c r="J26" s="555">
        <v>0</v>
      </c>
      <c r="K26" s="555">
        <v>0</v>
      </c>
      <c r="L26" s="555">
        <v>0</v>
      </c>
      <c r="M26" s="555">
        <v>0</v>
      </c>
      <c r="N26" s="555">
        <v>1</v>
      </c>
      <c r="O26" s="555">
        <v>0</v>
      </c>
      <c r="P26" s="555">
        <v>5</v>
      </c>
      <c r="Q26" s="555">
        <v>1</v>
      </c>
      <c r="R26" s="555">
        <v>1</v>
      </c>
      <c r="S26" s="555">
        <v>3</v>
      </c>
      <c r="T26" s="555">
        <v>1272</v>
      </c>
      <c r="U26" s="555">
        <v>1595</v>
      </c>
      <c r="V26" s="555">
        <v>1446</v>
      </c>
      <c r="W26" s="555">
        <v>1715</v>
      </c>
      <c r="X26" s="555">
        <v>2460</v>
      </c>
      <c r="Y26" s="555">
        <v>2612</v>
      </c>
      <c r="Z26" s="563">
        <v>946</v>
      </c>
      <c r="AA26" s="563">
        <v>2871</v>
      </c>
      <c r="AB26" s="563">
        <v>3528</v>
      </c>
      <c r="AC26" s="563">
        <v>2962</v>
      </c>
      <c r="AD26" s="563">
        <v>2731</v>
      </c>
      <c r="AE26" s="563">
        <v>2686</v>
      </c>
      <c r="AF26" s="563">
        <v>1143</v>
      </c>
      <c r="AG26" s="563">
        <v>2812</v>
      </c>
      <c r="AH26" s="563">
        <v>2877</v>
      </c>
      <c r="AI26" s="563">
        <v>2680</v>
      </c>
      <c r="AJ26" s="563">
        <v>4115</v>
      </c>
      <c r="AK26" s="563">
        <v>1085</v>
      </c>
      <c r="AL26" s="563">
        <v>1630</v>
      </c>
      <c r="AM26" s="555">
        <v>43186</v>
      </c>
      <c r="AN26" s="557">
        <v>2.2999999999999998</v>
      </c>
      <c r="AO26" s="40"/>
    </row>
    <row r="27" spans="1:41" ht="15.5">
      <c r="A27" s="560"/>
      <c r="B27" s="561" t="s">
        <v>2540</v>
      </c>
      <c r="C27" s="555">
        <v>0</v>
      </c>
      <c r="D27" s="555">
        <v>0</v>
      </c>
      <c r="E27" s="555">
        <v>0</v>
      </c>
      <c r="F27" s="555">
        <v>1</v>
      </c>
      <c r="G27" s="555">
        <v>0</v>
      </c>
      <c r="H27" s="555">
        <v>0</v>
      </c>
      <c r="I27" s="555">
        <v>0</v>
      </c>
      <c r="J27" s="555">
        <v>0</v>
      </c>
      <c r="K27" s="555">
        <v>0</v>
      </c>
      <c r="L27" s="555">
        <v>0</v>
      </c>
      <c r="M27" s="555">
        <v>0</v>
      </c>
      <c r="N27" s="555">
        <v>0</v>
      </c>
      <c r="O27" s="555">
        <v>0</v>
      </c>
      <c r="P27" s="555">
        <v>0</v>
      </c>
      <c r="Q27" s="555">
        <v>0</v>
      </c>
      <c r="R27" s="555">
        <v>0</v>
      </c>
      <c r="S27" s="555">
        <v>0</v>
      </c>
      <c r="T27" s="555">
        <v>0</v>
      </c>
      <c r="U27" s="555">
        <v>0</v>
      </c>
      <c r="V27" s="555">
        <v>0</v>
      </c>
      <c r="W27" s="555">
        <v>26</v>
      </c>
      <c r="X27" s="555">
        <v>4</v>
      </c>
      <c r="Y27" s="555">
        <v>0</v>
      </c>
      <c r="Z27" s="563">
        <v>0</v>
      </c>
      <c r="AA27" s="563">
        <v>0</v>
      </c>
      <c r="AB27" s="563">
        <v>0</v>
      </c>
      <c r="AC27" s="563">
        <v>10</v>
      </c>
      <c r="AD27" s="563">
        <v>0</v>
      </c>
      <c r="AE27" s="563">
        <v>0</v>
      </c>
      <c r="AF27" s="563">
        <v>2</v>
      </c>
      <c r="AG27" s="563">
        <v>0</v>
      </c>
      <c r="AH27" s="563">
        <v>3</v>
      </c>
      <c r="AI27" s="563">
        <v>4</v>
      </c>
      <c r="AJ27" s="563">
        <v>5</v>
      </c>
      <c r="AK27" s="563">
        <v>0</v>
      </c>
      <c r="AL27" s="563">
        <v>0</v>
      </c>
      <c r="AM27" s="555">
        <v>55</v>
      </c>
      <c r="AN27" s="557">
        <v>0</v>
      </c>
      <c r="AO27" s="40"/>
    </row>
    <row r="28" spans="1:41" ht="30.75" customHeight="1">
      <c r="A28" s="562" t="s">
        <v>56</v>
      </c>
      <c r="B28" s="554" t="s">
        <v>2924</v>
      </c>
      <c r="C28" s="555">
        <v>4201</v>
      </c>
      <c r="D28" s="555">
        <v>22732</v>
      </c>
      <c r="E28" s="555">
        <v>55983</v>
      </c>
      <c r="F28" s="555">
        <v>84686</v>
      </c>
      <c r="G28" s="555">
        <v>57893</v>
      </c>
      <c r="H28" s="555">
        <v>27054</v>
      </c>
      <c r="I28" s="555">
        <v>13591</v>
      </c>
      <c r="J28" s="555">
        <v>16916</v>
      </c>
      <c r="K28" s="555">
        <v>17624</v>
      </c>
      <c r="L28" s="555">
        <v>14842</v>
      </c>
      <c r="M28" s="555">
        <v>17790</v>
      </c>
      <c r="N28" s="555">
        <v>23209</v>
      </c>
      <c r="O28" s="555">
        <v>32757</v>
      </c>
      <c r="P28" s="555">
        <v>35734</v>
      </c>
      <c r="Q28" s="555">
        <v>16773</v>
      </c>
      <c r="R28" s="555">
        <v>16847</v>
      </c>
      <c r="S28" s="555">
        <v>17610</v>
      </c>
      <c r="T28" s="555">
        <v>6924</v>
      </c>
      <c r="U28" s="555">
        <v>9134</v>
      </c>
      <c r="V28" s="555">
        <v>10146</v>
      </c>
      <c r="W28" s="555">
        <v>10351</v>
      </c>
      <c r="X28" s="555">
        <v>11544</v>
      </c>
      <c r="Y28" s="555">
        <v>8520</v>
      </c>
      <c r="Z28" s="563">
        <v>3961</v>
      </c>
      <c r="AA28" s="563">
        <v>9469</v>
      </c>
      <c r="AB28" s="563">
        <v>11943</v>
      </c>
      <c r="AC28" s="563">
        <v>18275</v>
      </c>
      <c r="AD28" s="563">
        <v>26385</v>
      </c>
      <c r="AE28" s="563">
        <v>18203</v>
      </c>
      <c r="AF28" s="563">
        <v>14574</v>
      </c>
      <c r="AG28" s="563">
        <v>24977</v>
      </c>
      <c r="AH28" s="563">
        <v>29131</v>
      </c>
      <c r="AI28" s="563">
        <v>31588</v>
      </c>
      <c r="AJ28" s="563">
        <v>35080</v>
      </c>
      <c r="AK28" s="563">
        <v>15412</v>
      </c>
      <c r="AL28" s="563">
        <v>21115</v>
      </c>
      <c r="AM28" s="555">
        <v>792974</v>
      </c>
      <c r="AN28" s="557">
        <v>23.4</v>
      </c>
      <c r="AO28" s="40"/>
    </row>
    <row r="29" spans="1:41" ht="15.5">
      <c r="A29" s="559"/>
      <c r="B29" s="554" t="s">
        <v>69</v>
      </c>
      <c r="C29" s="555">
        <v>16425</v>
      </c>
      <c r="D29" s="555">
        <v>32649</v>
      </c>
      <c r="E29" s="555">
        <v>49171</v>
      </c>
      <c r="F29" s="555">
        <v>67958</v>
      </c>
      <c r="G29" s="555">
        <v>109762</v>
      </c>
      <c r="H29" s="555">
        <v>70208</v>
      </c>
      <c r="I29" s="555">
        <v>72560</v>
      </c>
      <c r="J29" s="555">
        <v>63914</v>
      </c>
      <c r="K29" s="555">
        <v>54061</v>
      </c>
      <c r="L29" s="555">
        <v>35976</v>
      </c>
      <c r="M29" s="555">
        <v>32397</v>
      </c>
      <c r="N29" s="555">
        <v>26678</v>
      </c>
      <c r="O29" s="555">
        <v>27189</v>
      </c>
      <c r="P29" s="555">
        <v>24478</v>
      </c>
      <c r="Q29" s="555">
        <v>20438</v>
      </c>
      <c r="R29" s="555">
        <v>17612</v>
      </c>
      <c r="S29" s="555">
        <v>19423</v>
      </c>
      <c r="T29" s="555">
        <v>12522</v>
      </c>
      <c r="U29" s="555">
        <v>17925</v>
      </c>
      <c r="V29" s="555">
        <v>18899</v>
      </c>
      <c r="W29" s="555">
        <v>23052</v>
      </c>
      <c r="X29" s="555">
        <v>24541</v>
      </c>
      <c r="Y29" s="555">
        <v>27483</v>
      </c>
      <c r="Z29" s="563">
        <v>4850</v>
      </c>
      <c r="AA29" s="563">
        <v>9991</v>
      </c>
      <c r="AB29" s="563">
        <v>9781</v>
      </c>
      <c r="AC29" s="563">
        <v>9986</v>
      </c>
      <c r="AD29" s="563">
        <v>11061</v>
      </c>
      <c r="AE29" s="563">
        <v>10108</v>
      </c>
      <c r="AF29" s="563">
        <v>4610</v>
      </c>
      <c r="AG29" s="563">
        <v>11813</v>
      </c>
      <c r="AH29" s="563">
        <v>13001</v>
      </c>
      <c r="AI29" s="563">
        <v>13268</v>
      </c>
      <c r="AJ29" s="563">
        <v>17864</v>
      </c>
      <c r="AK29" s="563">
        <v>8892</v>
      </c>
      <c r="AL29" s="563">
        <v>12533</v>
      </c>
      <c r="AM29" s="555">
        <v>1003079</v>
      </c>
      <c r="AN29" s="557">
        <v>29.6</v>
      </c>
      <c r="AO29" s="40"/>
    </row>
    <row r="30" spans="1:41" ht="15.5">
      <c r="A30" s="559"/>
      <c r="B30" s="554" t="s">
        <v>72</v>
      </c>
      <c r="C30" s="555">
        <v>32633</v>
      </c>
      <c r="D30" s="555">
        <v>34171</v>
      </c>
      <c r="E30" s="555">
        <v>29102</v>
      </c>
      <c r="F30" s="555">
        <v>30484</v>
      </c>
      <c r="G30" s="555">
        <v>35265</v>
      </c>
      <c r="H30" s="555">
        <v>49698</v>
      </c>
      <c r="I30" s="555">
        <v>57037</v>
      </c>
      <c r="J30" s="555">
        <v>64164</v>
      </c>
      <c r="K30" s="555">
        <v>45432</v>
      </c>
      <c r="L30" s="555">
        <v>23389</v>
      </c>
      <c r="M30" s="555">
        <v>17127</v>
      </c>
      <c r="N30" s="555">
        <v>14239</v>
      </c>
      <c r="O30" s="555">
        <v>20144</v>
      </c>
      <c r="P30" s="555">
        <v>18449</v>
      </c>
      <c r="Q30" s="555">
        <v>15420</v>
      </c>
      <c r="R30" s="555">
        <v>12088</v>
      </c>
      <c r="S30" s="555">
        <v>12872</v>
      </c>
      <c r="T30" s="555">
        <v>5017</v>
      </c>
      <c r="U30" s="555">
        <v>9114</v>
      </c>
      <c r="V30" s="555">
        <v>10026</v>
      </c>
      <c r="W30" s="555">
        <v>12070</v>
      </c>
      <c r="X30" s="555">
        <v>12162</v>
      </c>
      <c r="Y30" s="555">
        <v>13508</v>
      </c>
      <c r="Z30" s="563">
        <v>3400</v>
      </c>
      <c r="AA30" s="563">
        <v>7070</v>
      </c>
      <c r="AB30" s="563">
        <v>6362</v>
      </c>
      <c r="AC30" s="563">
        <v>5611</v>
      </c>
      <c r="AD30" s="563">
        <v>6427</v>
      </c>
      <c r="AE30" s="563">
        <v>7892</v>
      </c>
      <c r="AF30" s="563">
        <v>3799</v>
      </c>
      <c r="AG30" s="563">
        <v>9160</v>
      </c>
      <c r="AH30" s="563">
        <v>10922</v>
      </c>
      <c r="AI30" s="563">
        <v>10394</v>
      </c>
      <c r="AJ30" s="563">
        <v>11979</v>
      </c>
      <c r="AK30" s="563">
        <v>3659</v>
      </c>
      <c r="AL30" s="563">
        <v>5337</v>
      </c>
      <c r="AM30" s="555">
        <v>665623</v>
      </c>
      <c r="AN30" s="557">
        <v>19.600000000000001</v>
      </c>
      <c r="AO30" s="40"/>
    </row>
    <row r="31" spans="1:41" ht="15.5">
      <c r="A31" s="559"/>
      <c r="B31" s="554" t="s">
        <v>2925</v>
      </c>
      <c r="C31" s="555">
        <v>0</v>
      </c>
      <c r="D31" s="555">
        <v>0</v>
      </c>
      <c r="E31" s="555">
        <v>0</v>
      </c>
      <c r="F31" s="555">
        <v>0</v>
      </c>
      <c r="G31" s="555">
        <v>0</v>
      </c>
      <c r="H31" s="555">
        <v>0</v>
      </c>
      <c r="I31" s="555">
        <v>0</v>
      </c>
      <c r="J31" s="555">
        <v>0</v>
      </c>
      <c r="K31" s="555">
        <v>0</v>
      </c>
      <c r="L31" s="555">
        <v>0</v>
      </c>
      <c r="M31" s="555">
        <v>0</v>
      </c>
      <c r="N31" s="555">
        <v>0</v>
      </c>
      <c r="O31" s="555">
        <v>0</v>
      </c>
      <c r="P31" s="555">
        <v>1</v>
      </c>
      <c r="Q31" s="555">
        <v>2</v>
      </c>
      <c r="R31" s="555">
        <v>1</v>
      </c>
      <c r="S31" s="555">
        <v>5</v>
      </c>
      <c r="T31" s="555">
        <v>0</v>
      </c>
      <c r="U31" s="555">
        <v>26</v>
      </c>
      <c r="V31" s="555">
        <v>12</v>
      </c>
      <c r="W31" s="555">
        <v>26</v>
      </c>
      <c r="X31" s="555">
        <v>14</v>
      </c>
      <c r="Y31" s="555">
        <v>40</v>
      </c>
      <c r="Z31" s="563">
        <v>0</v>
      </c>
      <c r="AA31" s="563">
        <v>2</v>
      </c>
      <c r="AB31" s="563">
        <v>40</v>
      </c>
      <c r="AC31" s="563">
        <v>54</v>
      </c>
      <c r="AD31" s="563">
        <v>84</v>
      </c>
      <c r="AE31" s="563">
        <v>68</v>
      </c>
      <c r="AF31" s="563">
        <v>10</v>
      </c>
      <c r="AG31" s="563">
        <v>168</v>
      </c>
      <c r="AH31" s="563">
        <v>195</v>
      </c>
      <c r="AI31" s="563">
        <v>158</v>
      </c>
      <c r="AJ31" s="563">
        <v>239</v>
      </c>
      <c r="AK31" s="563">
        <v>149</v>
      </c>
      <c r="AL31" s="563">
        <v>197</v>
      </c>
      <c r="AM31" s="555">
        <v>1491</v>
      </c>
      <c r="AN31" s="557">
        <v>0</v>
      </c>
      <c r="AO31" s="40"/>
    </row>
    <row r="32" spans="1:41" ht="15.5">
      <c r="A32" s="564"/>
      <c r="B32" s="554" t="s">
        <v>85</v>
      </c>
      <c r="C32" s="555">
        <v>29</v>
      </c>
      <c r="D32" s="555">
        <v>826</v>
      </c>
      <c r="E32" s="555">
        <v>8906</v>
      </c>
      <c r="F32" s="555">
        <v>20369</v>
      </c>
      <c r="G32" s="555">
        <v>19402</v>
      </c>
      <c r="H32" s="555">
        <v>12700</v>
      </c>
      <c r="I32" s="555">
        <v>8021</v>
      </c>
      <c r="J32" s="555">
        <v>12811</v>
      </c>
      <c r="K32" s="555">
        <v>12479</v>
      </c>
      <c r="L32" s="555">
        <v>8616</v>
      </c>
      <c r="M32" s="555">
        <v>12580</v>
      </c>
      <c r="N32" s="555">
        <v>17272</v>
      </c>
      <c r="O32" s="555">
        <v>21589</v>
      </c>
      <c r="P32" s="555">
        <v>23378</v>
      </c>
      <c r="Q32" s="555">
        <v>11489</v>
      </c>
      <c r="R32" s="555">
        <v>12612</v>
      </c>
      <c r="S32" s="555">
        <v>13835</v>
      </c>
      <c r="T32" s="555">
        <v>4314</v>
      </c>
      <c r="U32" s="555">
        <v>6532</v>
      </c>
      <c r="V32" s="555">
        <v>8362</v>
      </c>
      <c r="W32" s="555">
        <v>7736</v>
      </c>
      <c r="X32" s="555">
        <v>10144</v>
      </c>
      <c r="Y32" s="555">
        <v>13406</v>
      </c>
      <c r="Z32" s="563">
        <v>2684</v>
      </c>
      <c r="AA32" s="563">
        <v>6689</v>
      </c>
      <c r="AB32" s="563">
        <v>8175</v>
      </c>
      <c r="AC32" s="563">
        <v>11612</v>
      </c>
      <c r="AD32" s="563">
        <v>17981</v>
      </c>
      <c r="AE32" s="563">
        <v>17701</v>
      </c>
      <c r="AF32" s="563">
        <v>16623</v>
      </c>
      <c r="AG32" s="563">
        <v>31649</v>
      </c>
      <c r="AH32" s="563">
        <v>42251</v>
      </c>
      <c r="AI32" s="563">
        <v>46772</v>
      </c>
      <c r="AJ32" s="563">
        <v>51991</v>
      </c>
      <c r="AK32" s="563">
        <v>22072</v>
      </c>
      <c r="AL32" s="563">
        <v>31261</v>
      </c>
      <c r="AM32" s="555">
        <v>574869</v>
      </c>
      <c r="AN32" s="557">
        <v>16.899999999999999</v>
      </c>
      <c r="AO32" s="40"/>
    </row>
    <row r="33" spans="1:41" ht="15.5">
      <c r="A33" s="564"/>
      <c r="B33" s="554" t="s">
        <v>90</v>
      </c>
      <c r="C33" s="555">
        <v>58</v>
      </c>
      <c r="D33" s="555">
        <v>98</v>
      </c>
      <c r="E33" s="555">
        <v>488</v>
      </c>
      <c r="F33" s="555">
        <v>968</v>
      </c>
      <c r="G33" s="555">
        <v>1718</v>
      </c>
      <c r="H33" s="555">
        <v>1878</v>
      </c>
      <c r="I33" s="555">
        <v>2519</v>
      </c>
      <c r="J33" s="555">
        <v>2358</v>
      </c>
      <c r="K33" s="555">
        <v>937</v>
      </c>
      <c r="L33" s="555">
        <v>574</v>
      </c>
      <c r="M33" s="555">
        <v>346</v>
      </c>
      <c r="N33" s="555">
        <v>281</v>
      </c>
      <c r="O33" s="555">
        <v>329</v>
      </c>
      <c r="P33" s="555">
        <v>326</v>
      </c>
      <c r="Q33" s="555">
        <v>322</v>
      </c>
      <c r="R33" s="555">
        <v>174</v>
      </c>
      <c r="S33" s="555">
        <v>255</v>
      </c>
      <c r="T33" s="555">
        <v>90</v>
      </c>
      <c r="U33" s="555">
        <v>169</v>
      </c>
      <c r="V33" s="555">
        <v>259</v>
      </c>
      <c r="W33" s="555">
        <v>542</v>
      </c>
      <c r="X33" s="555">
        <v>759</v>
      </c>
      <c r="Y33" s="555">
        <v>575</v>
      </c>
      <c r="Z33" s="563">
        <v>262</v>
      </c>
      <c r="AA33" s="563">
        <v>1312</v>
      </c>
      <c r="AB33" s="563">
        <v>4412</v>
      </c>
      <c r="AC33" s="563">
        <v>9657</v>
      </c>
      <c r="AD33" s="563">
        <v>15158</v>
      </c>
      <c r="AE33" s="563">
        <v>9091</v>
      </c>
      <c r="AF33" s="563">
        <v>8858</v>
      </c>
      <c r="AG33" s="563">
        <v>12522</v>
      </c>
      <c r="AH33" s="563">
        <v>16559</v>
      </c>
      <c r="AI33" s="563">
        <v>17483</v>
      </c>
      <c r="AJ33" s="563">
        <v>18443</v>
      </c>
      <c r="AK33" s="563">
        <v>5147</v>
      </c>
      <c r="AL33" s="563">
        <v>7603</v>
      </c>
      <c r="AM33" s="555">
        <v>142530</v>
      </c>
      <c r="AN33" s="557">
        <v>4.2</v>
      </c>
      <c r="AO33" s="40"/>
    </row>
    <row r="34" spans="1:41" ht="15.5">
      <c r="A34" s="564"/>
      <c r="B34" s="554" t="s">
        <v>96</v>
      </c>
      <c r="C34" s="555">
        <v>876</v>
      </c>
      <c r="D34" s="555">
        <v>4127</v>
      </c>
      <c r="E34" s="555">
        <v>7877</v>
      </c>
      <c r="F34" s="555">
        <v>14669</v>
      </c>
      <c r="G34" s="555">
        <v>24167</v>
      </c>
      <c r="H34" s="555">
        <v>7015</v>
      </c>
      <c r="I34" s="555">
        <v>8313</v>
      </c>
      <c r="J34" s="555">
        <v>9471</v>
      </c>
      <c r="K34" s="555">
        <v>7493</v>
      </c>
      <c r="L34" s="555">
        <v>7444</v>
      </c>
      <c r="M34" s="555">
        <v>9247</v>
      </c>
      <c r="N34" s="555">
        <v>8317</v>
      </c>
      <c r="O34" s="555">
        <v>7873</v>
      </c>
      <c r="P34" s="555">
        <v>8932</v>
      </c>
      <c r="Q34" s="555">
        <v>7891</v>
      </c>
      <c r="R34" s="555">
        <v>5162</v>
      </c>
      <c r="S34" s="555">
        <v>6229</v>
      </c>
      <c r="T34" s="555">
        <v>3945</v>
      </c>
      <c r="U34" s="555">
        <v>4118</v>
      </c>
      <c r="V34" s="555">
        <v>3483</v>
      </c>
      <c r="W34" s="555">
        <v>4129</v>
      </c>
      <c r="X34" s="555">
        <v>6812</v>
      </c>
      <c r="Y34" s="555">
        <v>7463</v>
      </c>
      <c r="Z34" s="563">
        <v>946</v>
      </c>
      <c r="AA34" s="563">
        <v>2871</v>
      </c>
      <c r="AB34" s="563">
        <v>3528</v>
      </c>
      <c r="AC34" s="563">
        <v>2962</v>
      </c>
      <c r="AD34" s="563">
        <v>2731</v>
      </c>
      <c r="AE34" s="563">
        <v>2686</v>
      </c>
      <c r="AF34" s="563">
        <v>1143</v>
      </c>
      <c r="AG34" s="563">
        <v>2812</v>
      </c>
      <c r="AH34" s="563">
        <v>2877</v>
      </c>
      <c r="AI34" s="563">
        <v>2680</v>
      </c>
      <c r="AJ34" s="563">
        <v>4115</v>
      </c>
      <c r="AK34" s="563">
        <v>1085</v>
      </c>
      <c r="AL34" s="563">
        <v>1630</v>
      </c>
      <c r="AM34" s="555">
        <v>207119</v>
      </c>
      <c r="AN34" s="557">
        <v>6.1</v>
      </c>
      <c r="AO34" s="40"/>
    </row>
    <row r="35" spans="1:41" ht="15.5">
      <c r="A35" s="564"/>
      <c r="B35" s="561" t="s">
        <v>2540</v>
      </c>
      <c r="C35" s="555">
        <v>47</v>
      </c>
      <c r="D35" s="555">
        <v>22</v>
      </c>
      <c r="E35" s="555">
        <v>3</v>
      </c>
      <c r="F35" s="555">
        <v>212</v>
      </c>
      <c r="G35" s="555">
        <v>238</v>
      </c>
      <c r="H35" s="555">
        <v>849</v>
      </c>
      <c r="I35" s="555">
        <v>293</v>
      </c>
      <c r="J35" s="555">
        <v>494</v>
      </c>
      <c r="K35" s="555">
        <v>419</v>
      </c>
      <c r="L35" s="555">
        <v>860</v>
      </c>
      <c r="M35" s="555">
        <v>228</v>
      </c>
      <c r="N35" s="555">
        <v>701</v>
      </c>
      <c r="O35" s="555">
        <v>27</v>
      </c>
      <c r="P35" s="555">
        <v>401</v>
      </c>
      <c r="Q35" s="555">
        <v>151</v>
      </c>
      <c r="R35" s="555">
        <v>418</v>
      </c>
      <c r="S35" s="555">
        <v>235</v>
      </c>
      <c r="T35" s="555">
        <v>0</v>
      </c>
      <c r="U35" s="555">
        <v>0</v>
      </c>
      <c r="V35" s="555">
        <v>0</v>
      </c>
      <c r="W35" s="555">
        <v>169</v>
      </c>
      <c r="X35" s="555">
        <v>10</v>
      </c>
      <c r="Y35" s="555">
        <v>644</v>
      </c>
      <c r="Z35" s="563">
        <v>0</v>
      </c>
      <c r="AA35" s="563">
        <v>0</v>
      </c>
      <c r="AB35" s="563">
        <v>0</v>
      </c>
      <c r="AC35" s="563">
        <v>10</v>
      </c>
      <c r="AD35" s="563">
        <v>0</v>
      </c>
      <c r="AE35" s="563">
        <v>0</v>
      </c>
      <c r="AF35" s="563">
        <v>2</v>
      </c>
      <c r="AG35" s="563">
        <v>0</v>
      </c>
      <c r="AH35" s="563">
        <v>3</v>
      </c>
      <c r="AI35" s="563">
        <v>4</v>
      </c>
      <c r="AJ35" s="563">
        <v>5</v>
      </c>
      <c r="AK35" s="563">
        <v>0</v>
      </c>
      <c r="AL35" s="563">
        <v>0</v>
      </c>
      <c r="AM35" s="555">
        <v>6445</v>
      </c>
      <c r="AN35" s="557">
        <v>0.2</v>
      </c>
      <c r="AO35" s="40"/>
    </row>
    <row r="36" spans="1:41" ht="29.25" customHeight="1">
      <c r="A36" s="565" t="s">
        <v>56</v>
      </c>
      <c r="B36" s="565"/>
      <c r="C36" s="566">
        <v>54269</v>
      </c>
      <c r="D36" s="566">
        <v>94625</v>
      </c>
      <c r="E36" s="566">
        <v>151530</v>
      </c>
      <c r="F36" s="566">
        <v>219346</v>
      </c>
      <c r="G36" s="566">
        <v>248445</v>
      </c>
      <c r="H36" s="566">
        <v>169402</v>
      </c>
      <c r="I36" s="566">
        <v>162334</v>
      </c>
      <c r="J36" s="566">
        <v>170128</v>
      </c>
      <c r="K36" s="566">
        <v>138445</v>
      </c>
      <c r="L36" s="566">
        <v>91701</v>
      </c>
      <c r="M36" s="566">
        <v>89715</v>
      </c>
      <c r="N36" s="566">
        <v>90697</v>
      </c>
      <c r="O36" s="566">
        <v>109908</v>
      </c>
      <c r="P36" s="566">
        <v>111699</v>
      </c>
      <c r="Q36" s="566">
        <v>72486</v>
      </c>
      <c r="R36" s="566">
        <v>64914</v>
      </c>
      <c r="S36" s="566">
        <v>70464</v>
      </c>
      <c r="T36" s="566">
        <v>32812</v>
      </c>
      <c r="U36" s="566">
        <v>47018</v>
      </c>
      <c r="V36" s="566">
        <v>51187</v>
      </c>
      <c r="W36" s="566">
        <v>58075</v>
      </c>
      <c r="X36" s="566">
        <v>65986</v>
      </c>
      <c r="Y36" s="566">
        <v>71639</v>
      </c>
      <c r="Z36" s="567">
        <v>16103</v>
      </c>
      <c r="AA36" s="567">
        <v>37404</v>
      </c>
      <c r="AB36" s="567">
        <v>44241</v>
      </c>
      <c r="AC36" s="567">
        <v>58167</v>
      </c>
      <c r="AD36" s="567">
        <v>79827</v>
      </c>
      <c r="AE36" s="567">
        <v>65749</v>
      </c>
      <c r="AF36" s="567">
        <v>49619</v>
      </c>
      <c r="AG36" s="567">
        <v>93101</v>
      </c>
      <c r="AH36" s="567">
        <v>114939</v>
      </c>
      <c r="AI36" s="567">
        <v>122347</v>
      </c>
      <c r="AJ36" s="567">
        <v>139716</v>
      </c>
      <c r="AK36" s="567">
        <v>56416</v>
      </c>
      <c r="AL36" s="567">
        <v>79676</v>
      </c>
      <c r="AM36" s="566">
        <v>3394130</v>
      </c>
      <c r="AN36" s="568">
        <v>100</v>
      </c>
      <c r="AO36" s="40"/>
    </row>
    <row r="37" spans="1:41" ht="21" customHeight="1">
      <c r="A37" s="79" t="s">
        <v>2922</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N37" s="40"/>
      <c r="AO37" s="40"/>
    </row>
    <row r="38" spans="1:41" ht="20.5" customHeight="1">
      <c r="A38" s="67" t="s">
        <v>1</v>
      </c>
      <c r="B38" s="68" t="str">
        <f>Contents!$C$29</f>
        <v>24 Feb 2022</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41"/>
      <c r="AG38" s="103"/>
      <c r="AH38" s="41"/>
      <c r="AI38" s="103"/>
      <c r="AJ38" s="103"/>
      <c r="AK38" s="103"/>
      <c r="AL38" s="103"/>
    </row>
    <row r="39" spans="1:41">
      <c r="A39" s="67" t="s">
        <v>2421</v>
      </c>
      <c r="B39" s="68" t="str">
        <f>Contents!$D$29</f>
        <v>26 May 2022</v>
      </c>
      <c r="C39" s="41"/>
      <c r="D39" s="41"/>
      <c r="E39" s="41"/>
      <c r="F39" s="91"/>
      <c r="G39" s="91"/>
      <c r="H39" s="91"/>
      <c r="I39" s="91"/>
      <c r="J39" s="91"/>
      <c r="K39" s="91"/>
      <c r="L39" s="91"/>
      <c r="M39" s="91"/>
      <c r="N39" s="91"/>
      <c r="O39" s="91"/>
      <c r="P39" s="91"/>
      <c r="Q39" s="91"/>
      <c r="R39" s="91"/>
      <c r="S39" s="91"/>
      <c r="T39" s="91"/>
      <c r="U39" s="54"/>
      <c r="V39" s="91"/>
      <c r="W39" s="91"/>
      <c r="X39" s="91"/>
      <c r="Y39" s="91"/>
      <c r="Z39" s="91"/>
      <c r="AA39" s="91"/>
      <c r="AB39" s="91"/>
      <c r="AF39" s="41"/>
      <c r="AH39" s="41"/>
      <c r="AJ39" s="41"/>
      <c r="AK39" s="41"/>
      <c r="AL39" s="41"/>
    </row>
    <row r="40" spans="1:41">
      <c r="A40" s="91"/>
      <c r="B40" s="25"/>
      <c r="C40" s="41"/>
      <c r="D40" s="41"/>
      <c r="E40" s="41"/>
      <c r="F40" s="91"/>
      <c r="G40" s="91"/>
      <c r="H40" s="91"/>
      <c r="I40" s="91"/>
      <c r="J40" s="91"/>
      <c r="K40" s="91"/>
      <c r="L40" s="91"/>
      <c r="M40" s="91"/>
      <c r="N40" s="91"/>
      <c r="O40" s="91"/>
      <c r="P40" s="91"/>
      <c r="Q40" s="91"/>
      <c r="R40" s="91"/>
      <c r="S40" s="91"/>
      <c r="T40" s="91"/>
      <c r="U40" s="91"/>
      <c r="V40" s="91"/>
      <c r="W40" s="91"/>
      <c r="X40" s="91"/>
      <c r="Y40" s="91"/>
      <c r="Z40" s="91"/>
      <c r="AA40" s="91"/>
      <c r="AB40" s="91"/>
      <c r="AF40" s="41"/>
      <c r="AH40" s="41"/>
    </row>
    <row r="41" spans="1:41">
      <c r="A41" s="91"/>
      <c r="B41" s="25"/>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41"/>
      <c r="AG41" s="99"/>
      <c r="AH41" s="41"/>
      <c r="AI41" s="99"/>
      <c r="AJ41" s="99"/>
      <c r="AK41" s="99"/>
      <c r="AL41" s="99"/>
      <c r="AM41" s="99"/>
    </row>
    <row r="42" spans="1:41">
      <c r="A42" s="91"/>
      <c r="B42" s="25"/>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99"/>
      <c r="AD42" s="99"/>
      <c r="AE42" s="99"/>
      <c r="AF42" s="41"/>
      <c r="AG42" s="99"/>
      <c r="AH42" s="99"/>
      <c r="AI42" s="99"/>
      <c r="AJ42" s="99"/>
      <c r="AK42" s="99"/>
      <c r="AL42" s="99"/>
      <c r="AM42" s="99"/>
    </row>
    <row r="43" spans="1:41">
      <c r="A43" s="91"/>
      <c r="B43" s="25"/>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41"/>
      <c r="AG43" s="99"/>
      <c r="AH43" s="99"/>
      <c r="AI43" s="99"/>
      <c r="AJ43" s="99"/>
      <c r="AK43" s="99"/>
      <c r="AL43" s="99"/>
      <c r="AM43" s="99"/>
    </row>
    <row r="44" spans="1:41">
      <c r="A44" s="91"/>
      <c r="B44" s="25"/>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41"/>
      <c r="AG44" s="99"/>
      <c r="AH44" s="99"/>
      <c r="AI44" s="99"/>
      <c r="AJ44" s="99"/>
      <c r="AK44" s="99"/>
      <c r="AL44" s="99"/>
      <c r="AM44" s="99"/>
    </row>
    <row r="45" spans="1:41">
      <c r="A45" s="91"/>
      <c r="B45" s="25"/>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41"/>
      <c r="AG45" s="99"/>
      <c r="AH45" s="99"/>
      <c r="AI45" s="99"/>
      <c r="AJ45" s="99"/>
      <c r="AK45" s="99"/>
      <c r="AL45" s="99"/>
      <c r="AM45" s="99"/>
    </row>
    <row r="46" spans="1:41">
      <c r="A46" s="91"/>
      <c r="B46" s="25"/>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row>
    <row r="47" spans="1:41">
      <c r="A47" s="91"/>
      <c r="B47" s="2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row>
    <row r="48" spans="1:41">
      <c r="A48" s="91"/>
      <c r="B48" s="91"/>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row>
    <row r="49" spans="1:39">
      <c r="A49" s="91"/>
      <c r="B49" s="91"/>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row>
    <row r="50" spans="1:39">
      <c r="A50" s="91"/>
      <c r="B50" s="91"/>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row>
    <row r="51" spans="1:39">
      <c r="A51" s="91"/>
      <c r="B51" s="91"/>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row>
    <row r="52" spans="1:39">
      <c r="A52" s="91"/>
      <c r="B52" s="91"/>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row>
    <row r="53" spans="1:39">
      <c r="A53" s="91"/>
      <c r="B53" s="91"/>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row>
    <row r="54" spans="1:39">
      <c r="A54" s="91"/>
      <c r="B54" s="91"/>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row>
    <row r="55" spans="1:39">
      <c r="A55" s="91"/>
      <c r="B55" s="91"/>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row>
    <row r="56" spans="1:39">
      <c r="A56" s="91"/>
      <c r="B56" s="91"/>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row>
    <row r="57" spans="1:39">
      <c r="A57" s="91"/>
      <c r="B57" s="91"/>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row>
    <row r="58" spans="1:39">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row>
    <row r="59" spans="1:39">
      <c r="A59" s="91"/>
      <c r="B59" s="91"/>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row>
    <row r="60" spans="1:39">
      <c r="A60" s="91"/>
      <c r="B60" s="91"/>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row>
    <row r="61" spans="1:39">
      <c r="A61" s="91"/>
      <c r="B61" s="91"/>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row>
    <row r="62" spans="1:39">
      <c r="A62" s="91"/>
      <c r="B62" s="9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row>
    <row r="63" spans="1:39">
      <c r="A63" s="91"/>
      <c r="B63" s="9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row>
    <row r="64" spans="1:39">
      <c r="A64" s="91"/>
      <c r="B64" s="91"/>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row>
    <row r="65" spans="1:39">
      <c r="A65" s="91"/>
      <c r="B65" s="91"/>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row>
    <row r="66" spans="1:39">
      <c r="A66" s="91"/>
      <c r="B66" s="9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row>
    <row r="67" spans="1:39">
      <c r="A67" s="91"/>
      <c r="B67" s="9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row>
    <row r="68" spans="1:39">
      <c r="A68" s="91"/>
      <c r="B68" s="91"/>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row>
    <row r="69" spans="1:39">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row>
    <row r="70" spans="1:39">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row>
    <row r="71" spans="1:3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row>
    <row r="72" spans="1:39">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row>
    <row r="73" spans="1:39">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row>
    <row r="74" spans="1:39">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row>
    <row r="75" spans="1:39">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row>
    <row r="76" spans="1:39">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row>
    <row r="77" spans="1:3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row>
    <row r="78" spans="1:39">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row>
    <row r="79" spans="1:39">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row>
    <row r="80" spans="1:3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row>
    <row r="81" spans="3:38">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row>
    <row r="82" spans="3:38">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row>
    <row r="83" spans="3:38">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row>
    <row r="84" spans="3:38">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row>
    <row r="85" spans="3:38">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row>
    <row r="86" spans="3:38">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row>
    <row r="87" spans="3:38">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row>
    <row r="88" spans="3:38">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row>
    <row r="89" spans="3:38">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row>
  </sheetData>
  <phoneticPr fontId="243" type="noConversion"/>
  <pageMargins left="0.7" right="0.7" top="0.75" bottom="0.75" header="0.3" footer="0.3"/>
  <pageSetup paperSize="9" scale="32" orientation="landscape"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H75"/>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9" defaultRowHeight="12.5"/>
  <cols>
    <col min="1" max="1" width="16.6328125" style="1" customWidth="1"/>
    <col min="2" max="2" width="15" style="1" customWidth="1"/>
    <col min="3" max="26" width="12.36328125" style="1" customWidth="1"/>
    <col min="27" max="27" width="12.36328125" style="132" customWidth="1"/>
    <col min="28" max="28" width="12.36328125" style="1" customWidth="1"/>
    <col min="29" max="29" width="12.36328125" style="162" customWidth="1"/>
    <col min="30" max="30" width="12.36328125" style="170" customWidth="1"/>
    <col min="31" max="31" width="12.36328125" style="188" customWidth="1"/>
    <col min="32" max="32" width="12.36328125" style="197" customWidth="1"/>
    <col min="33" max="33" width="12.36328125" style="220" customWidth="1"/>
    <col min="34" max="34" width="12.36328125" style="230" customWidth="1"/>
    <col min="35" max="35" width="12.36328125" style="244" customWidth="1"/>
    <col min="36" max="36" width="12.36328125" style="252" customWidth="1"/>
    <col min="37" max="37" width="12.36328125" style="1053" customWidth="1"/>
    <col min="38" max="38" width="12.36328125" style="1058" customWidth="1"/>
    <col min="39" max="40" width="18.54296875" style="1" customWidth="1"/>
    <col min="41" max="41" width="9" style="88"/>
    <col min="42" max="43" width="11.26953125" style="88" bestFit="1" customWidth="1"/>
    <col min="44" max="50" width="12.26953125" style="88" bestFit="1" customWidth="1"/>
    <col min="51" max="53" width="11.26953125" style="88" bestFit="1" customWidth="1"/>
    <col min="54" max="54" width="12.26953125" style="88" bestFit="1" customWidth="1"/>
    <col min="55" max="55" width="13.7265625" style="88" bestFit="1" customWidth="1"/>
    <col min="56" max="16384" width="9" style="1"/>
  </cols>
  <sheetData>
    <row r="1" spans="1:60" ht="28">
      <c r="A1" s="279" t="s">
        <v>3408</v>
      </c>
      <c r="B1" s="6"/>
      <c r="C1" s="6"/>
      <c r="D1" s="6"/>
      <c r="E1" s="6"/>
      <c r="F1" s="6"/>
      <c r="G1" s="6"/>
      <c r="H1" s="6"/>
      <c r="I1" s="6"/>
      <c r="J1" s="6"/>
      <c r="K1" s="6"/>
      <c r="L1" s="6"/>
      <c r="M1" s="6"/>
      <c r="N1" s="6"/>
      <c r="O1" s="6"/>
      <c r="P1" s="6"/>
      <c r="Q1" s="6"/>
      <c r="R1" s="6"/>
      <c r="S1" s="6"/>
      <c r="T1" s="6"/>
      <c r="U1" s="6"/>
      <c r="V1" s="6"/>
      <c r="W1" s="6"/>
      <c r="X1" s="6"/>
      <c r="Y1" s="6"/>
      <c r="AB1" s="1" t="s">
        <v>2371</v>
      </c>
    </row>
    <row r="2" spans="1:60" s="261" customFormat="1" ht="15.5">
      <c r="A2" s="1079" t="s">
        <v>3390</v>
      </c>
      <c r="B2" s="26"/>
      <c r="C2" s="26"/>
      <c r="D2" s="26"/>
      <c r="E2" s="319"/>
      <c r="F2" s="319"/>
      <c r="G2" s="319"/>
      <c r="H2" s="319"/>
      <c r="I2" s="319"/>
      <c r="J2" s="319"/>
    </row>
    <row r="3" spans="1:60" s="261" customFormat="1" ht="15.5">
      <c r="A3" s="755" t="s">
        <v>3270</v>
      </c>
      <c r="B3" s="26"/>
      <c r="C3" s="26"/>
      <c r="D3" s="26"/>
      <c r="E3" s="319"/>
      <c r="F3" s="319"/>
      <c r="G3" s="319"/>
      <c r="H3" s="319"/>
      <c r="I3" s="319"/>
      <c r="J3" s="319"/>
    </row>
    <row r="4" spans="1:60" s="261" customFormat="1" ht="15.5">
      <c r="A4" s="318" t="s">
        <v>2751</v>
      </c>
      <c r="B4" s="26"/>
      <c r="C4" s="26"/>
      <c r="D4" s="26"/>
      <c r="E4" s="319"/>
      <c r="F4" s="319"/>
      <c r="G4" s="319"/>
      <c r="H4" s="319"/>
      <c r="I4" s="319"/>
      <c r="J4" s="319"/>
    </row>
    <row r="5" spans="1:60" s="261" customFormat="1" ht="15.5">
      <c r="A5" s="467" t="s">
        <v>2927</v>
      </c>
      <c r="B5" s="26"/>
      <c r="C5" s="26"/>
      <c r="D5" s="26"/>
      <c r="E5" s="319"/>
      <c r="F5" s="319"/>
      <c r="G5" s="319"/>
      <c r="H5" s="319"/>
      <c r="I5" s="319"/>
      <c r="J5" s="319"/>
    </row>
    <row r="6" spans="1:60" s="261" customFormat="1" ht="15.5">
      <c r="A6" s="318" t="s">
        <v>2752</v>
      </c>
      <c r="B6" s="26"/>
      <c r="C6" s="26"/>
      <c r="D6" s="26"/>
      <c r="E6" s="319"/>
      <c r="F6" s="319"/>
      <c r="G6" s="319"/>
      <c r="H6" s="319"/>
      <c r="I6" s="319"/>
      <c r="J6" s="319"/>
    </row>
    <row r="7" spans="1:60" ht="36.4" customHeight="1">
      <c r="A7" s="599" t="s">
        <v>111</v>
      </c>
      <c r="B7" s="599" t="s">
        <v>2209</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2350</v>
      </c>
      <c r="R7" s="600" t="s">
        <v>2360</v>
      </c>
      <c r="S7" s="600" t="s">
        <v>2365</v>
      </c>
      <c r="T7" s="600" t="s">
        <v>2390</v>
      </c>
      <c r="U7" s="601" t="s">
        <v>2408</v>
      </c>
      <c r="V7" s="601" t="s">
        <v>2433</v>
      </c>
      <c r="W7" s="600" t="s">
        <v>2438</v>
      </c>
      <c r="X7" s="600" t="s">
        <v>2453</v>
      </c>
      <c r="Y7" s="601" t="s">
        <v>2462</v>
      </c>
      <c r="Z7" s="601" t="s">
        <v>2539</v>
      </c>
      <c r="AA7" s="600" t="s">
        <v>2554</v>
      </c>
      <c r="AB7" s="600" t="s">
        <v>2568</v>
      </c>
      <c r="AC7" s="600" t="s">
        <v>2589</v>
      </c>
      <c r="AD7" s="601" t="s">
        <v>2608</v>
      </c>
      <c r="AE7" s="600" t="s">
        <v>2619</v>
      </c>
      <c r="AF7" s="600" t="s">
        <v>2626</v>
      </c>
      <c r="AG7" s="600" t="s">
        <v>2633</v>
      </c>
      <c r="AH7" s="601" t="s">
        <v>2666</v>
      </c>
      <c r="AI7" s="600" t="s">
        <v>2675</v>
      </c>
      <c r="AJ7" s="600" t="s">
        <v>2680</v>
      </c>
      <c r="AK7" s="1057" t="s">
        <v>3309</v>
      </c>
      <c r="AL7" s="601" t="s">
        <v>3396</v>
      </c>
      <c r="AM7" s="602" t="s">
        <v>2245</v>
      </c>
      <c r="AN7" s="603" t="s">
        <v>171</v>
      </c>
      <c r="AO7" s="1"/>
      <c r="AP7" s="31"/>
      <c r="AQ7" s="31"/>
      <c r="AR7" s="1"/>
      <c r="AS7" s="1"/>
      <c r="BD7" s="88"/>
      <c r="BE7" s="88"/>
      <c r="BF7" s="88"/>
      <c r="BG7" s="88"/>
      <c r="BH7" s="88"/>
    </row>
    <row r="8" spans="1:60" ht="30" customHeight="1">
      <c r="A8" s="585" t="s">
        <v>112</v>
      </c>
      <c r="B8" s="586" t="s">
        <v>2928</v>
      </c>
      <c r="C8" s="587">
        <v>13476</v>
      </c>
      <c r="D8" s="587">
        <v>28229</v>
      </c>
      <c r="E8" s="587">
        <v>44257</v>
      </c>
      <c r="F8" s="587">
        <v>73718</v>
      </c>
      <c r="G8" s="587">
        <v>113856</v>
      </c>
      <c r="H8" s="587">
        <v>53143</v>
      </c>
      <c r="I8" s="587">
        <v>56928</v>
      </c>
      <c r="J8" s="587">
        <v>62263</v>
      </c>
      <c r="K8" s="587">
        <v>55478</v>
      </c>
      <c r="L8" s="587">
        <v>40963</v>
      </c>
      <c r="M8" s="587">
        <v>36601</v>
      </c>
      <c r="N8" s="587">
        <v>30323</v>
      </c>
      <c r="O8" s="587">
        <v>38725</v>
      </c>
      <c r="P8" s="587">
        <v>35386</v>
      </c>
      <c r="Q8" s="587">
        <v>28208</v>
      </c>
      <c r="R8" s="587">
        <v>21904</v>
      </c>
      <c r="S8" s="587">
        <v>22359</v>
      </c>
      <c r="T8" s="587">
        <v>9636</v>
      </c>
      <c r="U8" s="587">
        <v>14946</v>
      </c>
      <c r="V8" s="587">
        <v>16479</v>
      </c>
      <c r="W8" s="587">
        <v>19106</v>
      </c>
      <c r="X8" s="587">
        <v>23045</v>
      </c>
      <c r="Y8" s="587">
        <v>26121</v>
      </c>
      <c r="Z8" s="556"/>
      <c r="AA8" s="556"/>
      <c r="AB8" s="556"/>
      <c r="AC8" s="556"/>
      <c r="AD8" s="556"/>
      <c r="AE8" s="556"/>
      <c r="AF8" s="556"/>
      <c r="AG8" s="556"/>
      <c r="AH8" s="556"/>
      <c r="AI8" s="556"/>
      <c r="AJ8" s="556"/>
      <c r="AK8" s="556"/>
      <c r="AL8" s="556"/>
      <c r="AM8" s="587">
        <v>865150</v>
      </c>
      <c r="AN8" s="592">
        <v>83.6</v>
      </c>
      <c r="AO8" s="105"/>
      <c r="AP8" s="106"/>
      <c r="AQ8" s="32"/>
      <c r="AR8" s="1"/>
      <c r="AS8" s="1"/>
      <c r="BD8" s="88"/>
      <c r="BE8" s="88"/>
      <c r="BF8" s="88"/>
      <c r="BG8" s="88"/>
      <c r="BH8" s="88"/>
    </row>
    <row r="9" spans="1:60" ht="15.5">
      <c r="A9" s="558"/>
      <c r="B9" s="586" t="s">
        <v>2069</v>
      </c>
      <c r="C9" s="587">
        <v>411</v>
      </c>
      <c r="D9" s="587">
        <v>2467</v>
      </c>
      <c r="E9" s="587">
        <v>7127</v>
      </c>
      <c r="F9" s="587">
        <v>12431</v>
      </c>
      <c r="G9" s="587">
        <v>20552</v>
      </c>
      <c r="H9" s="587">
        <v>5394</v>
      </c>
      <c r="I9" s="587">
        <v>5130</v>
      </c>
      <c r="J9" s="587">
        <v>4969</v>
      </c>
      <c r="K9" s="587">
        <v>3917</v>
      </c>
      <c r="L9" s="587">
        <v>3753</v>
      </c>
      <c r="M9" s="587">
        <v>3022</v>
      </c>
      <c r="N9" s="587">
        <v>3499</v>
      </c>
      <c r="O9" s="587">
        <v>3076</v>
      </c>
      <c r="P9" s="587">
        <v>3757</v>
      </c>
      <c r="Q9" s="587">
        <v>3129</v>
      </c>
      <c r="R9" s="587">
        <v>3179</v>
      </c>
      <c r="S9" s="587">
        <v>3913</v>
      </c>
      <c r="T9" s="587">
        <v>390</v>
      </c>
      <c r="U9" s="587">
        <v>889</v>
      </c>
      <c r="V9" s="587">
        <v>593</v>
      </c>
      <c r="W9" s="587">
        <v>1085</v>
      </c>
      <c r="X9" s="587">
        <v>1577</v>
      </c>
      <c r="Y9" s="587">
        <v>3836</v>
      </c>
      <c r="Z9" s="556"/>
      <c r="AA9" s="556"/>
      <c r="AB9" s="556"/>
      <c r="AC9" s="556"/>
      <c r="AD9" s="556"/>
      <c r="AE9" s="556"/>
      <c r="AF9" s="556"/>
      <c r="AG9" s="556"/>
      <c r="AH9" s="556"/>
      <c r="AI9" s="556"/>
      <c r="AJ9" s="556"/>
      <c r="AK9" s="556"/>
      <c r="AL9" s="556"/>
      <c r="AM9" s="587">
        <v>98096</v>
      </c>
      <c r="AN9" s="592">
        <v>9.5</v>
      </c>
      <c r="AO9" s="105"/>
      <c r="AP9" s="106"/>
      <c r="AQ9" s="1"/>
      <c r="AR9" s="1"/>
      <c r="AS9" s="1"/>
      <c r="BD9" s="88"/>
      <c r="BE9" s="88"/>
      <c r="BF9" s="88"/>
      <c r="BG9" s="88"/>
      <c r="BH9" s="88"/>
    </row>
    <row r="10" spans="1:60" ht="15.5">
      <c r="A10" s="558"/>
      <c r="B10" s="588" t="s">
        <v>2070</v>
      </c>
      <c r="C10" s="587">
        <v>107</v>
      </c>
      <c r="D10" s="587">
        <v>230</v>
      </c>
      <c r="E10" s="587">
        <v>447</v>
      </c>
      <c r="F10" s="587">
        <v>921</v>
      </c>
      <c r="G10" s="587">
        <v>1501</v>
      </c>
      <c r="H10" s="587">
        <v>1104</v>
      </c>
      <c r="I10" s="587">
        <v>1295</v>
      </c>
      <c r="J10" s="587">
        <v>2338</v>
      </c>
      <c r="K10" s="587">
        <v>2090</v>
      </c>
      <c r="L10" s="587">
        <v>2171</v>
      </c>
      <c r="M10" s="587">
        <v>2175</v>
      </c>
      <c r="N10" s="587">
        <v>1808</v>
      </c>
      <c r="O10" s="587">
        <v>2408</v>
      </c>
      <c r="P10" s="587">
        <v>2292</v>
      </c>
      <c r="Q10" s="587">
        <v>2321</v>
      </c>
      <c r="R10" s="587">
        <v>1782</v>
      </c>
      <c r="S10" s="587">
        <v>1877</v>
      </c>
      <c r="T10" s="587">
        <v>144</v>
      </c>
      <c r="U10" s="587">
        <v>222</v>
      </c>
      <c r="V10" s="587">
        <v>127</v>
      </c>
      <c r="W10" s="587">
        <v>241</v>
      </c>
      <c r="X10" s="587">
        <v>274</v>
      </c>
      <c r="Y10" s="587">
        <v>402</v>
      </c>
      <c r="Z10" s="556"/>
      <c r="AA10" s="556"/>
      <c r="AB10" s="556"/>
      <c r="AC10" s="556"/>
      <c r="AD10" s="556"/>
      <c r="AE10" s="556"/>
      <c r="AF10" s="556"/>
      <c r="AG10" s="556"/>
      <c r="AH10" s="556"/>
      <c r="AI10" s="556"/>
      <c r="AJ10" s="556"/>
      <c r="AK10" s="556"/>
      <c r="AL10" s="556"/>
      <c r="AM10" s="587">
        <v>28277</v>
      </c>
      <c r="AN10" s="592">
        <v>2.7</v>
      </c>
      <c r="AO10" s="105"/>
      <c r="AP10" s="106"/>
      <c r="AQ10" s="1"/>
      <c r="AR10" s="1"/>
      <c r="AS10" s="1"/>
      <c r="BD10" s="88"/>
      <c r="BE10" s="88"/>
      <c r="BF10" s="88"/>
      <c r="BG10" s="88"/>
      <c r="BH10" s="88"/>
    </row>
    <row r="11" spans="1:60" ht="15.5">
      <c r="A11" s="558"/>
      <c r="B11" s="588" t="s">
        <v>2929</v>
      </c>
      <c r="C11" s="587">
        <v>26</v>
      </c>
      <c r="D11" s="587">
        <v>110</v>
      </c>
      <c r="E11" s="587">
        <v>313</v>
      </c>
      <c r="F11" s="587">
        <v>586</v>
      </c>
      <c r="G11" s="587">
        <v>1533</v>
      </c>
      <c r="H11" s="587">
        <v>560</v>
      </c>
      <c r="I11" s="587">
        <v>1491</v>
      </c>
      <c r="J11" s="587">
        <v>1159</v>
      </c>
      <c r="K11" s="587">
        <v>994</v>
      </c>
      <c r="L11" s="587">
        <v>923</v>
      </c>
      <c r="M11" s="587">
        <v>1292</v>
      </c>
      <c r="N11" s="587">
        <v>1665</v>
      </c>
      <c r="O11" s="587">
        <v>1952</v>
      </c>
      <c r="P11" s="587">
        <v>2057</v>
      </c>
      <c r="Q11" s="587">
        <v>2081</v>
      </c>
      <c r="R11" s="587">
        <v>2309</v>
      </c>
      <c r="S11" s="587">
        <v>1181</v>
      </c>
      <c r="T11" s="587">
        <v>662</v>
      </c>
      <c r="U11" s="587">
        <v>1523</v>
      </c>
      <c r="V11" s="587">
        <v>1716</v>
      </c>
      <c r="W11" s="587">
        <v>1064</v>
      </c>
      <c r="X11" s="587">
        <v>2261</v>
      </c>
      <c r="Y11" s="587">
        <v>5408</v>
      </c>
      <c r="Z11" s="556"/>
      <c r="AA11" s="556"/>
      <c r="AB11" s="556"/>
      <c r="AC11" s="556"/>
      <c r="AD11" s="556"/>
      <c r="AE11" s="556"/>
      <c r="AF11" s="556"/>
      <c r="AG11" s="556"/>
      <c r="AH11" s="556"/>
      <c r="AI11" s="556"/>
      <c r="AJ11" s="556"/>
      <c r="AK11" s="556"/>
      <c r="AL11" s="556"/>
      <c r="AM11" s="587">
        <v>32866</v>
      </c>
      <c r="AN11" s="592">
        <v>3.2</v>
      </c>
      <c r="AO11" s="105"/>
      <c r="AP11" s="106"/>
      <c r="AQ11" s="1"/>
      <c r="AR11" s="1"/>
      <c r="AS11" s="1"/>
      <c r="BD11" s="88"/>
      <c r="BE11" s="88"/>
      <c r="BF11" s="88"/>
      <c r="BG11" s="88"/>
      <c r="BH11" s="88"/>
    </row>
    <row r="12" spans="1:60" ht="15.5">
      <c r="A12" s="558"/>
      <c r="B12" s="589" t="s">
        <v>2071</v>
      </c>
      <c r="C12" s="587">
        <v>12</v>
      </c>
      <c r="D12" s="587">
        <v>63</v>
      </c>
      <c r="E12" s="587">
        <v>280</v>
      </c>
      <c r="F12" s="587">
        <v>585</v>
      </c>
      <c r="G12" s="587">
        <v>826</v>
      </c>
      <c r="H12" s="587">
        <v>236</v>
      </c>
      <c r="I12" s="587">
        <v>222</v>
      </c>
      <c r="J12" s="587">
        <v>379</v>
      </c>
      <c r="K12" s="587">
        <v>310</v>
      </c>
      <c r="L12" s="587">
        <v>267</v>
      </c>
      <c r="M12" s="587">
        <v>293</v>
      </c>
      <c r="N12" s="587">
        <v>302</v>
      </c>
      <c r="O12" s="587">
        <v>427</v>
      </c>
      <c r="P12" s="587">
        <v>508</v>
      </c>
      <c r="Q12" s="587">
        <v>451</v>
      </c>
      <c r="R12" s="587">
        <v>337</v>
      </c>
      <c r="S12" s="587">
        <v>320</v>
      </c>
      <c r="T12" s="587">
        <v>213</v>
      </c>
      <c r="U12" s="587">
        <v>272</v>
      </c>
      <c r="V12" s="587">
        <v>299</v>
      </c>
      <c r="W12" s="587">
        <v>448</v>
      </c>
      <c r="X12" s="587">
        <v>562</v>
      </c>
      <c r="Y12" s="587">
        <v>848</v>
      </c>
      <c r="Z12" s="556"/>
      <c r="AA12" s="556"/>
      <c r="AB12" s="556"/>
      <c r="AC12" s="556"/>
      <c r="AD12" s="556"/>
      <c r="AE12" s="556"/>
      <c r="AF12" s="556"/>
      <c r="AG12" s="556"/>
      <c r="AH12" s="556"/>
      <c r="AI12" s="556"/>
      <c r="AJ12" s="556"/>
      <c r="AK12" s="556"/>
      <c r="AL12" s="556"/>
      <c r="AM12" s="587">
        <v>8460</v>
      </c>
      <c r="AN12" s="592">
        <v>0.8</v>
      </c>
      <c r="AO12" s="105"/>
      <c r="AP12" s="106"/>
      <c r="AQ12" s="1"/>
      <c r="AR12" s="1"/>
      <c r="AS12" s="1"/>
      <c r="BD12" s="88"/>
      <c r="BE12" s="88"/>
      <c r="BF12" s="88"/>
      <c r="BG12" s="88"/>
      <c r="BH12" s="88"/>
    </row>
    <row r="13" spans="1:60" ht="15.5">
      <c r="A13" s="558"/>
      <c r="B13" s="589" t="s">
        <v>2072</v>
      </c>
      <c r="C13" s="587">
        <v>0</v>
      </c>
      <c r="D13" s="587">
        <v>0</v>
      </c>
      <c r="E13" s="587">
        <v>1</v>
      </c>
      <c r="F13" s="587">
        <v>447</v>
      </c>
      <c r="G13" s="587">
        <v>426</v>
      </c>
      <c r="H13" s="587">
        <v>49</v>
      </c>
      <c r="I13" s="587">
        <v>11</v>
      </c>
      <c r="J13" s="587">
        <v>74</v>
      </c>
      <c r="K13" s="587">
        <v>13</v>
      </c>
      <c r="L13" s="587">
        <v>129</v>
      </c>
      <c r="M13" s="587">
        <v>139</v>
      </c>
      <c r="N13" s="587">
        <v>94</v>
      </c>
      <c r="O13" s="587">
        <v>120</v>
      </c>
      <c r="P13" s="587">
        <v>106</v>
      </c>
      <c r="Q13" s="587">
        <v>112</v>
      </c>
      <c r="R13" s="587">
        <v>87</v>
      </c>
      <c r="S13" s="587">
        <v>118</v>
      </c>
      <c r="T13" s="556">
        <v>0</v>
      </c>
      <c r="U13" s="556">
        <v>0</v>
      </c>
      <c r="V13" s="556">
        <v>0</v>
      </c>
      <c r="W13" s="556">
        <v>0</v>
      </c>
      <c r="X13" s="556">
        <v>0</v>
      </c>
      <c r="Y13" s="556">
        <v>0</v>
      </c>
      <c r="Z13" s="556"/>
      <c r="AA13" s="556"/>
      <c r="AB13" s="556"/>
      <c r="AC13" s="556"/>
      <c r="AD13" s="556"/>
      <c r="AE13" s="556"/>
      <c r="AF13" s="556"/>
      <c r="AG13" s="556"/>
      <c r="AH13" s="556"/>
      <c r="AI13" s="556"/>
      <c r="AJ13" s="556"/>
      <c r="AK13" s="556"/>
      <c r="AL13" s="556"/>
      <c r="AM13" s="587">
        <v>1926</v>
      </c>
      <c r="AN13" s="592">
        <v>0.2</v>
      </c>
      <c r="AO13" s="105"/>
      <c r="AP13" s="106"/>
      <c r="AQ13" s="1"/>
      <c r="AR13" s="1"/>
      <c r="AS13" s="1"/>
      <c r="BD13" s="88"/>
      <c r="BE13" s="88"/>
      <c r="BF13" s="88"/>
      <c r="BG13" s="88"/>
      <c r="BH13" s="88"/>
    </row>
    <row r="14" spans="1:60" ht="43.9" customHeight="1">
      <c r="A14" s="562" t="s">
        <v>172</v>
      </c>
      <c r="B14" s="586" t="s">
        <v>2928</v>
      </c>
      <c r="C14" s="587">
        <v>23504</v>
      </c>
      <c r="D14" s="587">
        <v>24703</v>
      </c>
      <c r="E14" s="587">
        <v>23906</v>
      </c>
      <c r="F14" s="587">
        <v>18359</v>
      </c>
      <c r="G14" s="587">
        <v>27286</v>
      </c>
      <c r="H14" s="587">
        <v>62136</v>
      </c>
      <c r="I14" s="587">
        <v>65844</v>
      </c>
      <c r="J14" s="587">
        <v>58328</v>
      </c>
      <c r="K14" s="587">
        <v>38451</v>
      </c>
      <c r="L14" s="587">
        <v>16024</v>
      </c>
      <c r="M14" s="587">
        <v>12069</v>
      </c>
      <c r="N14" s="587">
        <v>9157</v>
      </c>
      <c r="O14" s="587">
        <v>7056</v>
      </c>
      <c r="P14" s="587">
        <v>6713</v>
      </c>
      <c r="Q14" s="587">
        <v>6056</v>
      </c>
      <c r="R14" s="587">
        <v>3704</v>
      </c>
      <c r="S14" s="587">
        <v>5250</v>
      </c>
      <c r="T14" s="556"/>
      <c r="U14" s="556"/>
      <c r="V14" s="556"/>
      <c r="W14" s="556"/>
      <c r="X14" s="556"/>
      <c r="Y14" s="556"/>
      <c r="Z14" s="556"/>
      <c r="AA14" s="556"/>
      <c r="AB14" s="556"/>
      <c r="AC14" s="556"/>
      <c r="AD14" s="556"/>
      <c r="AE14" s="556"/>
      <c r="AF14" s="556"/>
      <c r="AG14" s="556"/>
      <c r="AH14" s="556"/>
      <c r="AI14" s="556"/>
      <c r="AJ14" s="556"/>
      <c r="AK14" s="556"/>
      <c r="AL14" s="556"/>
      <c r="AM14" s="587">
        <v>408546</v>
      </c>
      <c r="AN14" s="592">
        <v>84.6</v>
      </c>
      <c r="AO14" s="105"/>
      <c r="AP14" s="106"/>
      <c r="AQ14" s="1"/>
      <c r="AR14" s="1"/>
      <c r="AS14" s="1"/>
      <c r="BD14" s="88"/>
      <c r="BE14" s="88"/>
      <c r="BF14" s="88"/>
      <c r="BG14" s="88"/>
      <c r="BH14" s="88"/>
    </row>
    <row r="15" spans="1:60" ht="12.75" customHeight="1">
      <c r="A15" s="558"/>
      <c r="B15" s="586" t="s">
        <v>2069</v>
      </c>
      <c r="C15" s="587">
        <v>386</v>
      </c>
      <c r="D15" s="587">
        <v>628</v>
      </c>
      <c r="E15" s="587">
        <v>844</v>
      </c>
      <c r="F15" s="587">
        <v>787</v>
      </c>
      <c r="G15" s="587">
        <v>1755</v>
      </c>
      <c r="H15" s="587">
        <v>4630</v>
      </c>
      <c r="I15" s="587">
        <v>6301</v>
      </c>
      <c r="J15" s="587">
        <v>7369</v>
      </c>
      <c r="K15" s="587">
        <v>4306</v>
      </c>
      <c r="L15" s="587">
        <v>2130</v>
      </c>
      <c r="M15" s="587">
        <v>1683</v>
      </c>
      <c r="N15" s="587">
        <v>2431</v>
      </c>
      <c r="O15" s="587">
        <v>857</v>
      </c>
      <c r="P15" s="587">
        <v>1430</v>
      </c>
      <c r="Q15" s="587">
        <v>1087</v>
      </c>
      <c r="R15" s="587">
        <v>676</v>
      </c>
      <c r="S15" s="587">
        <v>593</v>
      </c>
      <c r="T15" s="556"/>
      <c r="U15" s="556"/>
      <c r="V15" s="556"/>
      <c r="W15" s="556"/>
      <c r="X15" s="556"/>
      <c r="Y15" s="556"/>
      <c r="Z15" s="556"/>
      <c r="AA15" s="556"/>
      <c r="AB15" s="556"/>
      <c r="AC15" s="556"/>
      <c r="AD15" s="556"/>
      <c r="AE15" s="556"/>
      <c r="AF15" s="556"/>
      <c r="AG15" s="556"/>
      <c r="AH15" s="556"/>
      <c r="AI15" s="556"/>
      <c r="AJ15" s="556"/>
      <c r="AK15" s="556"/>
      <c r="AL15" s="556"/>
      <c r="AM15" s="587">
        <v>37893</v>
      </c>
      <c r="AN15" s="592">
        <v>7.8</v>
      </c>
      <c r="AO15" s="105"/>
      <c r="AP15" s="106"/>
      <c r="AQ15" s="1"/>
      <c r="AR15" s="1"/>
      <c r="AS15" s="1"/>
      <c r="BD15" s="88"/>
      <c r="BE15" s="88"/>
      <c r="BF15" s="88"/>
      <c r="BG15" s="88"/>
      <c r="BH15" s="88"/>
    </row>
    <row r="16" spans="1:60" ht="12.75" customHeight="1">
      <c r="A16" s="558"/>
      <c r="B16" s="588" t="s">
        <v>2070</v>
      </c>
      <c r="C16" s="587">
        <v>15</v>
      </c>
      <c r="D16" s="587">
        <v>20</v>
      </c>
      <c r="E16" s="587">
        <v>37</v>
      </c>
      <c r="F16" s="587">
        <v>203</v>
      </c>
      <c r="G16" s="587">
        <v>46</v>
      </c>
      <c r="H16" s="587">
        <v>1159</v>
      </c>
      <c r="I16" s="587">
        <v>2441</v>
      </c>
      <c r="J16" s="587">
        <v>3118</v>
      </c>
      <c r="K16" s="587">
        <v>2035</v>
      </c>
      <c r="L16" s="587">
        <v>837</v>
      </c>
      <c r="M16" s="587">
        <v>632</v>
      </c>
      <c r="N16" s="587">
        <v>314</v>
      </c>
      <c r="O16" s="587">
        <v>265</v>
      </c>
      <c r="P16" s="587">
        <v>301</v>
      </c>
      <c r="Q16" s="587">
        <v>217</v>
      </c>
      <c r="R16" s="587">
        <v>174</v>
      </c>
      <c r="S16" s="587">
        <v>207</v>
      </c>
      <c r="T16" s="556"/>
      <c r="U16" s="556"/>
      <c r="V16" s="556"/>
      <c r="W16" s="556"/>
      <c r="X16" s="556"/>
      <c r="Y16" s="556"/>
      <c r="Z16" s="556"/>
      <c r="AA16" s="556"/>
      <c r="AB16" s="556"/>
      <c r="AC16" s="556"/>
      <c r="AD16" s="556"/>
      <c r="AE16" s="556"/>
      <c r="AF16" s="556"/>
      <c r="AG16" s="556"/>
      <c r="AH16" s="556"/>
      <c r="AI16" s="556"/>
      <c r="AJ16" s="556"/>
      <c r="AK16" s="556"/>
      <c r="AL16" s="556"/>
      <c r="AM16" s="587">
        <v>12021</v>
      </c>
      <c r="AN16" s="592">
        <v>2.5</v>
      </c>
      <c r="AO16" s="105"/>
      <c r="AP16" s="106"/>
      <c r="AQ16" s="1"/>
      <c r="AR16" s="1"/>
      <c r="AS16" s="1"/>
      <c r="BD16" s="88"/>
      <c r="BE16" s="88"/>
      <c r="BF16" s="88"/>
      <c r="BG16" s="88"/>
      <c r="BH16" s="88"/>
    </row>
    <row r="17" spans="1:60" ht="15.5">
      <c r="A17" s="558"/>
      <c r="B17" s="588" t="s">
        <v>2929</v>
      </c>
      <c r="C17" s="587">
        <v>61</v>
      </c>
      <c r="D17" s="587">
        <v>174</v>
      </c>
      <c r="E17" s="587">
        <v>243</v>
      </c>
      <c r="F17" s="587">
        <v>454</v>
      </c>
      <c r="G17" s="587">
        <v>747</v>
      </c>
      <c r="H17" s="587">
        <v>1002</v>
      </c>
      <c r="I17" s="587">
        <v>1436</v>
      </c>
      <c r="J17" s="587">
        <v>2295</v>
      </c>
      <c r="K17" s="587">
        <v>1627</v>
      </c>
      <c r="L17" s="587">
        <v>1170</v>
      </c>
      <c r="M17" s="587">
        <v>3314</v>
      </c>
      <c r="N17" s="587">
        <v>2170</v>
      </c>
      <c r="O17" s="587">
        <v>1047</v>
      </c>
      <c r="P17" s="587">
        <v>993</v>
      </c>
      <c r="Q17" s="587">
        <v>773</v>
      </c>
      <c r="R17" s="587">
        <v>1263</v>
      </c>
      <c r="S17" s="587">
        <v>814</v>
      </c>
      <c r="T17" s="556"/>
      <c r="U17" s="556"/>
      <c r="V17" s="556"/>
      <c r="W17" s="556"/>
      <c r="X17" s="556"/>
      <c r="Y17" s="556"/>
      <c r="Z17" s="556"/>
      <c r="AA17" s="556"/>
      <c r="AB17" s="556"/>
      <c r="AC17" s="556"/>
      <c r="AD17" s="556"/>
      <c r="AE17" s="556"/>
      <c r="AF17" s="556"/>
      <c r="AG17" s="556"/>
      <c r="AH17" s="556"/>
      <c r="AI17" s="556"/>
      <c r="AJ17" s="556"/>
      <c r="AK17" s="556"/>
      <c r="AL17" s="556"/>
      <c r="AM17" s="587">
        <v>19583</v>
      </c>
      <c r="AN17" s="592">
        <v>4.0999999999999996</v>
      </c>
      <c r="AO17" s="105"/>
      <c r="AP17" s="106"/>
      <c r="AQ17" s="1"/>
      <c r="AR17" s="1"/>
      <c r="AS17" s="1"/>
      <c r="BD17" s="88"/>
      <c r="BE17" s="88"/>
      <c r="BF17" s="88"/>
      <c r="BG17" s="88"/>
      <c r="BH17" s="88"/>
    </row>
    <row r="18" spans="1:60" ht="13.15" customHeight="1">
      <c r="A18" s="558"/>
      <c r="B18" s="589" t="s">
        <v>2071</v>
      </c>
      <c r="C18" s="587">
        <v>16</v>
      </c>
      <c r="D18" s="587">
        <v>26</v>
      </c>
      <c r="E18" s="587">
        <v>47</v>
      </c>
      <c r="F18" s="587">
        <v>37</v>
      </c>
      <c r="G18" s="587">
        <v>48</v>
      </c>
      <c r="H18" s="587">
        <v>427</v>
      </c>
      <c r="I18" s="587">
        <v>570</v>
      </c>
      <c r="J18" s="587">
        <v>751</v>
      </c>
      <c r="K18" s="587">
        <v>396</v>
      </c>
      <c r="L18" s="587">
        <v>179</v>
      </c>
      <c r="M18" s="587">
        <v>106</v>
      </c>
      <c r="N18" s="587">
        <v>74</v>
      </c>
      <c r="O18" s="587">
        <v>68</v>
      </c>
      <c r="P18" s="587">
        <v>104</v>
      </c>
      <c r="Q18" s="587">
        <v>50</v>
      </c>
      <c r="R18" s="587">
        <v>41</v>
      </c>
      <c r="S18" s="587">
        <v>45</v>
      </c>
      <c r="T18" s="556"/>
      <c r="U18" s="556"/>
      <c r="V18" s="556"/>
      <c r="W18" s="556"/>
      <c r="X18" s="556"/>
      <c r="Y18" s="556"/>
      <c r="Z18" s="556"/>
      <c r="AA18" s="556"/>
      <c r="AB18" s="556"/>
      <c r="AC18" s="556"/>
      <c r="AD18" s="556"/>
      <c r="AE18" s="556"/>
      <c r="AF18" s="556"/>
      <c r="AG18" s="556"/>
      <c r="AH18" s="556"/>
      <c r="AI18" s="556"/>
      <c r="AJ18" s="556"/>
      <c r="AK18" s="556"/>
      <c r="AL18" s="556"/>
      <c r="AM18" s="587">
        <v>2985</v>
      </c>
      <c r="AN18" s="592">
        <v>0.6</v>
      </c>
      <c r="AO18" s="105"/>
      <c r="AP18" s="106"/>
      <c r="AQ18" s="1"/>
      <c r="AR18" s="1"/>
      <c r="AS18" s="1"/>
      <c r="BD18" s="88"/>
      <c r="BE18" s="88"/>
      <c r="BF18" s="88"/>
      <c r="BG18" s="88"/>
      <c r="BH18" s="88"/>
    </row>
    <row r="19" spans="1:60" ht="13.15" customHeight="1">
      <c r="A19" s="558"/>
      <c r="B19" s="589" t="s">
        <v>2072</v>
      </c>
      <c r="C19" s="587">
        <v>0</v>
      </c>
      <c r="D19" s="587">
        <v>0</v>
      </c>
      <c r="E19" s="587">
        <v>1</v>
      </c>
      <c r="F19" s="587">
        <v>0</v>
      </c>
      <c r="G19" s="587">
        <v>1</v>
      </c>
      <c r="H19" s="587">
        <v>659</v>
      </c>
      <c r="I19" s="587">
        <v>45</v>
      </c>
      <c r="J19" s="587">
        <v>560</v>
      </c>
      <c r="K19" s="587">
        <v>201</v>
      </c>
      <c r="L19" s="587">
        <v>77</v>
      </c>
      <c r="M19" s="587">
        <v>57</v>
      </c>
      <c r="N19" s="587">
        <v>18</v>
      </c>
      <c r="O19" s="587">
        <v>28</v>
      </c>
      <c r="P19" s="587">
        <v>28</v>
      </c>
      <c r="Q19" s="587">
        <v>22</v>
      </c>
      <c r="R19" s="587">
        <v>14</v>
      </c>
      <c r="S19" s="587">
        <v>16</v>
      </c>
      <c r="T19" s="556"/>
      <c r="U19" s="556"/>
      <c r="V19" s="556"/>
      <c r="W19" s="556"/>
      <c r="X19" s="556"/>
      <c r="Y19" s="556"/>
      <c r="Z19" s="556"/>
      <c r="AA19" s="556"/>
      <c r="AB19" s="556"/>
      <c r="AC19" s="556"/>
      <c r="AD19" s="556"/>
      <c r="AE19" s="556"/>
      <c r="AF19" s="556"/>
      <c r="AG19" s="556"/>
      <c r="AH19" s="556"/>
      <c r="AI19" s="556"/>
      <c r="AJ19" s="556"/>
      <c r="AK19" s="556"/>
      <c r="AL19" s="556"/>
      <c r="AM19" s="587">
        <v>1727</v>
      </c>
      <c r="AN19" s="592">
        <v>0.4</v>
      </c>
      <c r="AO19" s="105"/>
      <c r="AP19" s="106"/>
      <c r="AQ19" s="1"/>
      <c r="AR19" s="1"/>
      <c r="AS19" s="1"/>
      <c r="BD19" s="88"/>
      <c r="BE19" s="88"/>
      <c r="BF19" s="88"/>
      <c r="BG19" s="88"/>
      <c r="BH19" s="88"/>
    </row>
    <row r="20" spans="1:60" ht="26.25" customHeight="1">
      <c r="A20" s="562" t="s">
        <v>113</v>
      </c>
      <c r="B20" s="586" t="s">
        <v>2928</v>
      </c>
      <c r="C20" s="587">
        <v>15704</v>
      </c>
      <c r="D20" s="587">
        <v>37210</v>
      </c>
      <c r="E20" s="587">
        <v>73315</v>
      </c>
      <c r="F20" s="587">
        <v>110007</v>
      </c>
      <c r="G20" s="587">
        <v>78989</v>
      </c>
      <c r="H20" s="587">
        <v>38459</v>
      </c>
      <c r="I20" s="587">
        <v>20436</v>
      </c>
      <c r="J20" s="587">
        <v>26323</v>
      </c>
      <c r="K20" s="587">
        <v>28261</v>
      </c>
      <c r="L20" s="587">
        <v>22596</v>
      </c>
      <c r="M20" s="587">
        <v>27902</v>
      </c>
      <c r="N20" s="587">
        <v>38264</v>
      </c>
      <c r="O20" s="587">
        <v>53221</v>
      </c>
      <c r="P20" s="587">
        <v>57095</v>
      </c>
      <c r="Q20" s="587">
        <v>26454</v>
      </c>
      <c r="R20" s="587">
        <v>24078</v>
      </c>
      <c r="S20" s="587">
        <v>24317</v>
      </c>
      <c r="T20" s="587">
        <v>13285</v>
      </c>
      <c r="U20" s="587">
        <v>16064</v>
      </c>
      <c r="V20" s="587">
        <v>17825</v>
      </c>
      <c r="W20" s="587">
        <v>20990</v>
      </c>
      <c r="X20" s="587">
        <v>20741</v>
      </c>
      <c r="Y20" s="587">
        <v>16027</v>
      </c>
      <c r="Z20" s="590">
        <v>11727</v>
      </c>
      <c r="AA20" s="590">
        <v>25963</v>
      </c>
      <c r="AB20" s="590">
        <v>31882</v>
      </c>
      <c r="AC20" s="590">
        <v>45387</v>
      </c>
      <c r="AD20" s="590">
        <v>66451</v>
      </c>
      <c r="AE20" s="590">
        <v>50489</v>
      </c>
      <c r="AF20" s="590">
        <v>41390</v>
      </c>
      <c r="AG20" s="590">
        <v>75538</v>
      </c>
      <c r="AH20" s="590">
        <v>94290</v>
      </c>
      <c r="AI20" s="590">
        <v>101181</v>
      </c>
      <c r="AJ20" s="590">
        <v>112135</v>
      </c>
      <c r="AK20" s="590">
        <v>44489</v>
      </c>
      <c r="AL20" s="590">
        <v>61791</v>
      </c>
      <c r="AM20" s="587">
        <v>1570276</v>
      </c>
      <c r="AN20" s="592">
        <v>83.7</v>
      </c>
      <c r="AO20" s="105"/>
      <c r="AP20" s="106"/>
      <c r="AQ20" s="1"/>
      <c r="AR20" s="1"/>
      <c r="AS20" s="1"/>
      <c r="BD20" s="88"/>
      <c r="BE20" s="88"/>
      <c r="BF20" s="88"/>
      <c r="BG20" s="88"/>
      <c r="BH20" s="88"/>
    </row>
    <row r="21" spans="1:60" ht="12.75" customHeight="1">
      <c r="A21" s="558"/>
      <c r="B21" s="586" t="s">
        <v>2069</v>
      </c>
      <c r="C21" s="587">
        <v>361</v>
      </c>
      <c r="D21" s="587">
        <v>447</v>
      </c>
      <c r="E21" s="587">
        <v>283</v>
      </c>
      <c r="F21" s="587">
        <v>321</v>
      </c>
      <c r="G21" s="587">
        <v>272</v>
      </c>
      <c r="H21" s="587">
        <v>135</v>
      </c>
      <c r="I21" s="587">
        <v>114</v>
      </c>
      <c r="J21" s="587">
        <v>100</v>
      </c>
      <c r="K21" s="587">
        <v>124</v>
      </c>
      <c r="L21" s="587">
        <v>162</v>
      </c>
      <c r="M21" s="587">
        <v>86</v>
      </c>
      <c r="N21" s="587">
        <v>148</v>
      </c>
      <c r="O21" s="587">
        <v>189</v>
      </c>
      <c r="P21" s="587">
        <v>271</v>
      </c>
      <c r="Q21" s="587">
        <v>297</v>
      </c>
      <c r="R21" s="587">
        <v>1038</v>
      </c>
      <c r="S21" s="587">
        <v>2313</v>
      </c>
      <c r="T21" s="587">
        <v>2869</v>
      </c>
      <c r="U21" s="587">
        <v>5277</v>
      </c>
      <c r="V21" s="587">
        <v>6827</v>
      </c>
      <c r="W21" s="587">
        <v>8240</v>
      </c>
      <c r="X21" s="587">
        <v>9102</v>
      </c>
      <c r="Y21" s="587">
        <v>10851</v>
      </c>
      <c r="Z21" s="590">
        <v>3431</v>
      </c>
      <c r="AA21" s="590">
        <v>9015</v>
      </c>
      <c r="AB21" s="590">
        <v>10366</v>
      </c>
      <c r="AC21" s="590">
        <v>10509</v>
      </c>
      <c r="AD21" s="590">
        <v>11169</v>
      </c>
      <c r="AE21" s="590">
        <v>13256</v>
      </c>
      <c r="AF21" s="590">
        <v>7612</v>
      </c>
      <c r="AG21" s="590">
        <v>15672</v>
      </c>
      <c r="AH21" s="590">
        <v>18607</v>
      </c>
      <c r="AI21" s="590">
        <v>19134</v>
      </c>
      <c r="AJ21" s="590">
        <v>25158</v>
      </c>
      <c r="AK21" s="590">
        <v>10608</v>
      </c>
      <c r="AL21" s="590">
        <v>16085</v>
      </c>
      <c r="AM21" s="587">
        <v>220449</v>
      </c>
      <c r="AN21" s="592">
        <v>11.7</v>
      </c>
      <c r="AO21" s="105"/>
      <c r="AP21" s="106"/>
      <c r="AQ21" s="1"/>
      <c r="AR21" s="1"/>
      <c r="AS21" s="1"/>
      <c r="BD21" s="88"/>
      <c r="BE21" s="88"/>
      <c r="BF21" s="88"/>
      <c r="BG21" s="88"/>
      <c r="BH21" s="88"/>
    </row>
    <row r="22" spans="1:60" ht="12.75" customHeight="1">
      <c r="A22" s="558"/>
      <c r="B22" s="588" t="s">
        <v>2070</v>
      </c>
      <c r="C22" s="587">
        <v>67</v>
      </c>
      <c r="D22" s="587">
        <v>183</v>
      </c>
      <c r="E22" s="587">
        <v>284</v>
      </c>
      <c r="F22" s="587">
        <v>361</v>
      </c>
      <c r="G22" s="587">
        <v>405</v>
      </c>
      <c r="H22" s="587">
        <v>229</v>
      </c>
      <c r="I22" s="587">
        <v>56</v>
      </c>
      <c r="J22" s="587">
        <v>53</v>
      </c>
      <c r="K22" s="587">
        <v>158</v>
      </c>
      <c r="L22" s="587">
        <v>225</v>
      </c>
      <c r="M22" s="587">
        <v>232</v>
      </c>
      <c r="N22" s="587">
        <v>349</v>
      </c>
      <c r="O22" s="587">
        <v>363</v>
      </c>
      <c r="P22" s="587">
        <v>491</v>
      </c>
      <c r="Q22" s="587">
        <v>1018</v>
      </c>
      <c r="R22" s="587">
        <v>3778</v>
      </c>
      <c r="S22" s="587">
        <v>6292</v>
      </c>
      <c r="T22" s="587">
        <v>4925</v>
      </c>
      <c r="U22" s="587">
        <v>6426</v>
      </c>
      <c r="V22" s="587">
        <v>5783</v>
      </c>
      <c r="W22" s="587">
        <v>5533</v>
      </c>
      <c r="X22" s="587">
        <v>6795</v>
      </c>
      <c r="Y22" s="587">
        <v>6191</v>
      </c>
      <c r="Z22" s="590">
        <v>510</v>
      </c>
      <c r="AA22" s="590">
        <v>1369</v>
      </c>
      <c r="AB22" s="590">
        <v>1111</v>
      </c>
      <c r="AC22" s="590">
        <v>1008</v>
      </c>
      <c r="AD22" s="590">
        <v>1241</v>
      </c>
      <c r="AE22" s="590">
        <v>978</v>
      </c>
      <c r="AF22" s="590">
        <v>341</v>
      </c>
      <c r="AG22" s="590">
        <v>912</v>
      </c>
      <c r="AH22" s="590">
        <v>929</v>
      </c>
      <c r="AI22" s="590">
        <v>779</v>
      </c>
      <c r="AJ22" s="590">
        <v>1009</v>
      </c>
      <c r="AK22" s="590">
        <v>505</v>
      </c>
      <c r="AL22" s="590">
        <v>715</v>
      </c>
      <c r="AM22" s="587">
        <v>61604</v>
      </c>
      <c r="AN22" s="592">
        <v>3.3</v>
      </c>
      <c r="AO22" s="105"/>
      <c r="AP22" s="106"/>
      <c r="AQ22" s="1"/>
      <c r="AR22" s="1"/>
      <c r="AS22" s="1"/>
      <c r="BD22" s="88"/>
      <c r="BE22" s="88"/>
      <c r="BF22" s="88"/>
      <c r="BG22" s="88"/>
      <c r="BH22" s="88"/>
    </row>
    <row r="23" spans="1:60" ht="15.5">
      <c r="A23" s="558"/>
      <c r="B23" s="588" t="s">
        <v>2929</v>
      </c>
      <c r="C23" s="587">
        <v>122</v>
      </c>
      <c r="D23" s="587">
        <v>109</v>
      </c>
      <c r="E23" s="587">
        <v>111</v>
      </c>
      <c r="F23" s="587">
        <v>105</v>
      </c>
      <c r="G23" s="587">
        <v>169</v>
      </c>
      <c r="H23" s="587">
        <v>60</v>
      </c>
      <c r="I23" s="587">
        <v>3</v>
      </c>
      <c r="J23" s="587">
        <v>18</v>
      </c>
      <c r="K23" s="587">
        <v>55</v>
      </c>
      <c r="L23" s="587">
        <v>68</v>
      </c>
      <c r="M23" s="587">
        <v>76</v>
      </c>
      <c r="N23" s="587">
        <v>46</v>
      </c>
      <c r="O23" s="587">
        <v>69</v>
      </c>
      <c r="P23" s="587">
        <v>100</v>
      </c>
      <c r="Q23" s="587">
        <v>139</v>
      </c>
      <c r="R23" s="587">
        <v>460</v>
      </c>
      <c r="S23" s="587">
        <v>704</v>
      </c>
      <c r="T23" s="587">
        <v>554</v>
      </c>
      <c r="U23" s="587">
        <v>1110</v>
      </c>
      <c r="V23" s="587">
        <v>1279</v>
      </c>
      <c r="W23" s="587">
        <v>1080</v>
      </c>
      <c r="X23" s="587">
        <v>1255</v>
      </c>
      <c r="Y23" s="587">
        <v>1472</v>
      </c>
      <c r="Z23" s="590">
        <v>217</v>
      </c>
      <c r="AA23" s="590">
        <v>597</v>
      </c>
      <c r="AB23" s="590">
        <v>463</v>
      </c>
      <c r="AC23" s="590">
        <v>889</v>
      </c>
      <c r="AD23" s="590">
        <v>568</v>
      </c>
      <c r="AE23" s="590">
        <v>722</v>
      </c>
      <c r="AF23" s="590">
        <v>196</v>
      </c>
      <c r="AG23" s="590">
        <v>662</v>
      </c>
      <c r="AH23" s="590">
        <v>797</v>
      </c>
      <c r="AI23" s="590">
        <v>918</v>
      </c>
      <c r="AJ23" s="590">
        <v>921</v>
      </c>
      <c r="AK23" s="590">
        <v>543</v>
      </c>
      <c r="AL23" s="590">
        <v>717</v>
      </c>
      <c r="AM23" s="587">
        <v>17374</v>
      </c>
      <c r="AN23" s="592">
        <v>0.9</v>
      </c>
      <c r="AO23" s="105"/>
      <c r="AP23" s="106"/>
      <c r="AQ23" s="1"/>
      <c r="AR23" s="1"/>
      <c r="AS23" s="1"/>
      <c r="BD23" s="88"/>
      <c r="BE23" s="88"/>
      <c r="BF23" s="88"/>
      <c r="BG23" s="88"/>
      <c r="BH23" s="88"/>
    </row>
    <row r="24" spans="1:60" ht="13.15" customHeight="1">
      <c r="A24" s="558"/>
      <c r="B24" s="589" t="s">
        <v>2071</v>
      </c>
      <c r="C24" s="587">
        <v>1</v>
      </c>
      <c r="D24" s="587">
        <v>26</v>
      </c>
      <c r="E24" s="587">
        <v>34</v>
      </c>
      <c r="F24" s="587">
        <v>24</v>
      </c>
      <c r="G24" s="587">
        <v>26</v>
      </c>
      <c r="H24" s="587">
        <v>19</v>
      </c>
      <c r="I24" s="587">
        <v>11</v>
      </c>
      <c r="J24" s="587">
        <v>31</v>
      </c>
      <c r="K24" s="587">
        <v>21</v>
      </c>
      <c r="L24" s="587">
        <v>26</v>
      </c>
      <c r="M24" s="587">
        <v>27</v>
      </c>
      <c r="N24" s="587">
        <v>30</v>
      </c>
      <c r="O24" s="587">
        <v>32</v>
      </c>
      <c r="P24" s="587">
        <v>51</v>
      </c>
      <c r="Q24" s="587">
        <v>61</v>
      </c>
      <c r="R24" s="587">
        <v>69</v>
      </c>
      <c r="S24" s="587">
        <v>114</v>
      </c>
      <c r="T24" s="587">
        <v>134</v>
      </c>
      <c r="U24" s="587">
        <v>289</v>
      </c>
      <c r="V24" s="587">
        <v>259</v>
      </c>
      <c r="W24" s="587">
        <v>288</v>
      </c>
      <c r="X24" s="587">
        <v>374</v>
      </c>
      <c r="Y24" s="587">
        <v>483</v>
      </c>
      <c r="Z24" s="590">
        <v>218</v>
      </c>
      <c r="AA24" s="590">
        <v>460</v>
      </c>
      <c r="AB24" s="590">
        <v>419</v>
      </c>
      <c r="AC24" s="590">
        <v>374</v>
      </c>
      <c r="AD24" s="590">
        <v>398</v>
      </c>
      <c r="AE24" s="590">
        <v>304</v>
      </c>
      <c r="AF24" s="590">
        <v>80</v>
      </c>
      <c r="AG24" s="590">
        <v>317</v>
      </c>
      <c r="AH24" s="590">
        <v>316</v>
      </c>
      <c r="AI24" s="590">
        <v>335</v>
      </c>
      <c r="AJ24" s="590">
        <v>493</v>
      </c>
      <c r="AK24" s="590">
        <v>271</v>
      </c>
      <c r="AL24" s="590">
        <v>368</v>
      </c>
      <c r="AM24" s="587">
        <v>6783</v>
      </c>
      <c r="AN24" s="592">
        <v>0.4</v>
      </c>
      <c r="AO24" s="105"/>
      <c r="AP24" s="106"/>
      <c r="AQ24" s="1"/>
      <c r="AR24" s="1"/>
      <c r="AS24" s="1"/>
      <c r="BD24" s="88"/>
      <c r="BE24" s="88"/>
      <c r="BF24" s="88"/>
      <c r="BG24" s="88"/>
      <c r="BH24" s="88"/>
    </row>
    <row r="25" spans="1:60" ht="12.75" customHeight="1">
      <c r="A25" s="558"/>
      <c r="B25" s="589" t="s">
        <v>2072</v>
      </c>
      <c r="C25" s="587">
        <v>0</v>
      </c>
      <c r="D25" s="587">
        <v>0</v>
      </c>
      <c r="E25" s="587">
        <v>0</v>
      </c>
      <c r="F25" s="587">
        <v>0</v>
      </c>
      <c r="G25" s="587">
        <v>7</v>
      </c>
      <c r="H25" s="587">
        <v>1</v>
      </c>
      <c r="I25" s="587">
        <v>0</v>
      </c>
      <c r="J25" s="587">
        <v>0</v>
      </c>
      <c r="K25" s="587">
        <v>8</v>
      </c>
      <c r="L25" s="587">
        <v>1</v>
      </c>
      <c r="M25" s="587">
        <v>9</v>
      </c>
      <c r="N25" s="587">
        <v>5</v>
      </c>
      <c r="O25" s="587">
        <v>5</v>
      </c>
      <c r="P25" s="587">
        <v>16</v>
      </c>
      <c r="Q25" s="587">
        <v>10</v>
      </c>
      <c r="R25" s="587">
        <v>21</v>
      </c>
      <c r="S25" s="587">
        <v>31</v>
      </c>
      <c r="T25" s="591">
        <v>0</v>
      </c>
      <c r="U25" s="591">
        <v>0</v>
      </c>
      <c r="V25" s="591">
        <v>0</v>
      </c>
      <c r="W25" s="591">
        <v>0</v>
      </c>
      <c r="X25" s="591">
        <v>0</v>
      </c>
      <c r="Y25" s="591">
        <v>0</v>
      </c>
      <c r="Z25" s="590">
        <v>0</v>
      </c>
      <c r="AA25" s="590">
        <v>0</v>
      </c>
      <c r="AB25" s="590">
        <v>0</v>
      </c>
      <c r="AC25" s="590">
        <v>0</v>
      </c>
      <c r="AD25" s="590">
        <v>0</v>
      </c>
      <c r="AE25" s="590">
        <v>0</v>
      </c>
      <c r="AF25" s="590">
        <v>0</v>
      </c>
      <c r="AG25" s="590">
        <v>0</v>
      </c>
      <c r="AH25" s="590">
        <v>0</v>
      </c>
      <c r="AI25" s="590">
        <v>0</v>
      </c>
      <c r="AJ25" s="590">
        <v>0</v>
      </c>
      <c r="AK25" s="590">
        <v>0</v>
      </c>
      <c r="AL25" s="590">
        <v>0</v>
      </c>
      <c r="AM25" s="587">
        <v>114</v>
      </c>
      <c r="AN25" s="592">
        <v>0</v>
      </c>
      <c r="AO25" s="38"/>
      <c r="AP25" s="106"/>
      <c r="AQ25" s="1"/>
      <c r="AR25" s="1"/>
      <c r="AS25" s="1"/>
      <c r="BD25" s="88"/>
      <c r="BE25" s="88"/>
      <c r="BF25" s="88"/>
      <c r="BG25" s="88"/>
      <c r="BH25" s="88"/>
    </row>
    <row r="26" spans="1:60" ht="25.9" customHeight="1">
      <c r="A26" s="562" t="s">
        <v>56</v>
      </c>
      <c r="B26" s="586" t="s">
        <v>2928</v>
      </c>
      <c r="C26" s="587">
        <v>52684</v>
      </c>
      <c r="D26" s="587">
        <v>90142</v>
      </c>
      <c r="E26" s="587">
        <v>141478</v>
      </c>
      <c r="F26" s="587">
        <v>202084</v>
      </c>
      <c r="G26" s="587">
        <v>220131</v>
      </c>
      <c r="H26" s="587">
        <v>153738</v>
      </c>
      <c r="I26" s="587">
        <v>143208</v>
      </c>
      <c r="J26" s="587">
        <v>146914</v>
      </c>
      <c r="K26" s="587">
        <v>122190</v>
      </c>
      <c r="L26" s="587">
        <v>79583</v>
      </c>
      <c r="M26" s="587">
        <v>76572</v>
      </c>
      <c r="N26" s="587">
        <v>77744</v>
      </c>
      <c r="O26" s="587">
        <v>99002</v>
      </c>
      <c r="P26" s="587">
        <v>99194</v>
      </c>
      <c r="Q26" s="587">
        <v>60718</v>
      </c>
      <c r="R26" s="587">
        <v>49686</v>
      </c>
      <c r="S26" s="587">
        <v>51926</v>
      </c>
      <c r="T26" s="587">
        <v>22921</v>
      </c>
      <c r="U26" s="587">
        <v>31010</v>
      </c>
      <c r="V26" s="587">
        <v>34304</v>
      </c>
      <c r="W26" s="587">
        <v>40096</v>
      </c>
      <c r="X26" s="587">
        <v>43786</v>
      </c>
      <c r="Y26" s="587">
        <v>42148</v>
      </c>
      <c r="Z26" s="590">
        <v>11727</v>
      </c>
      <c r="AA26" s="590">
        <v>25963</v>
      </c>
      <c r="AB26" s="590">
        <v>31882</v>
      </c>
      <c r="AC26" s="590">
        <v>45387</v>
      </c>
      <c r="AD26" s="590">
        <v>66451</v>
      </c>
      <c r="AE26" s="590">
        <v>50489</v>
      </c>
      <c r="AF26" s="590">
        <v>41390</v>
      </c>
      <c r="AG26" s="590">
        <v>75538</v>
      </c>
      <c r="AH26" s="590">
        <v>94290</v>
      </c>
      <c r="AI26" s="590">
        <v>101181</v>
      </c>
      <c r="AJ26" s="590">
        <v>112135</v>
      </c>
      <c r="AK26" s="590">
        <v>44489</v>
      </c>
      <c r="AL26" s="590">
        <v>61791</v>
      </c>
      <c r="AM26" s="587">
        <v>2843972</v>
      </c>
      <c r="AN26" s="592">
        <v>83.8</v>
      </c>
      <c r="AO26" s="213"/>
      <c r="AP26" s="106"/>
      <c r="AQ26" s="1"/>
      <c r="AR26" s="1"/>
      <c r="AS26" s="1"/>
      <c r="BD26" s="88"/>
      <c r="BE26" s="88"/>
      <c r="BF26" s="88"/>
      <c r="BG26" s="88"/>
      <c r="BH26" s="88"/>
    </row>
    <row r="27" spans="1:60" ht="12.75" customHeight="1">
      <c r="A27" s="562"/>
      <c r="B27" s="586" t="s">
        <v>2069</v>
      </c>
      <c r="C27" s="587">
        <v>1158</v>
      </c>
      <c r="D27" s="587">
        <v>3542</v>
      </c>
      <c r="E27" s="587">
        <v>8254</v>
      </c>
      <c r="F27" s="587">
        <v>13539</v>
      </c>
      <c r="G27" s="587">
        <v>22579</v>
      </c>
      <c r="H27" s="587">
        <v>10159</v>
      </c>
      <c r="I27" s="587">
        <v>11545</v>
      </c>
      <c r="J27" s="587">
        <v>12438</v>
      </c>
      <c r="K27" s="587">
        <v>8347</v>
      </c>
      <c r="L27" s="587">
        <v>6045</v>
      </c>
      <c r="M27" s="587">
        <v>4791</v>
      </c>
      <c r="N27" s="587">
        <v>6078</v>
      </c>
      <c r="O27" s="587">
        <v>4122</v>
      </c>
      <c r="P27" s="587">
        <v>5458</v>
      </c>
      <c r="Q27" s="587">
        <v>4513</v>
      </c>
      <c r="R27" s="587">
        <v>4893</v>
      </c>
      <c r="S27" s="587">
        <v>6819</v>
      </c>
      <c r="T27" s="587">
        <v>3259</v>
      </c>
      <c r="U27" s="587">
        <v>6166</v>
      </c>
      <c r="V27" s="587">
        <v>7420</v>
      </c>
      <c r="W27" s="587">
        <v>9325</v>
      </c>
      <c r="X27" s="587">
        <v>10679</v>
      </c>
      <c r="Y27" s="587">
        <v>14687</v>
      </c>
      <c r="Z27" s="590">
        <v>3431</v>
      </c>
      <c r="AA27" s="590">
        <v>9015</v>
      </c>
      <c r="AB27" s="590">
        <v>10366</v>
      </c>
      <c r="AC27" s="590">
        <v>10509</v>
      </c>
      <c r="AD27" s="590">
        <v>11169</v>
      </c>
      <c r="AE27" s="590">
        <v>13256</v>
      </c>
      <c r="AF27" s="590">
        <v>7612</v>
      </c>
      <c r="AG27" s="590">
        <v>15672</v>
      </c>
      <c r="AH27" s="590">
        <v>18607</v>
      </c>
      <c r="AI27" s="590">
        <v>19134</v>
      </c>
      <c r="AJ27" s="590">
        <v>25158</v>
      </c>
      <c r="AK27" s="590">
        <v>10608</v>
      </c>
      <c r="AL27" s="590">
        <v>16085</v>
      </c>
      <c r="AM27" s="587">
        <v>356438</v>
      </c>
      <c r="AN27" s="592">
        <v>10.5</v>
      </c>
      <c r="AO27" s="38"/>
      <c r="AP27" s="106"/>
      <c r="AQ27" s="1"/>
      <c r="AR27" s="1"/>
      <c r="AS27" s="1"/>
      <c r="BD27" s="88"/>
      <c r="BE27" s="88"/>
      <c r="BF27" s="88"/>
      <c r="BG27" s="88"/>
      <c r="BH27" s="88"/>
    </row>
    <row r="28" spans="1:60" ht="13.15" customHeight="1">
      <c r="A28" s="562"/>
      <c r="B28" s="588" t="s">
        <v>2070</v>
      </c>
      <c r="C28" s="587">
        <v>189</v>
      </c>
      <c r="D28" s="587">
        <v>433</v>
      </c>
      <c r="E28" s="587">
        <v>768</v>
      </c>
      <c r="F28" s="587">
        <v>1485</v>
      </c>
      <c r="G28" s="587">
        <v>1952</v>
      </c>
      <c r="H28" s="587">
        <v>2492</v>
      </c>
      <c r="I28" s="587">
        <v>3792</v>
      </c>
      <c r="J28" s="587">
        <v>5509</v>
      </c>
      <c r="K28" s="587">
        <v>4283</v>
      </c>
      <c r="L28" s="587">
        <v>3233</v>
      </c>
      <c r="M28" s="587">
        <v>3039</v>
      </c>
      <c r="N28" s="587">
        <v>2471</v>
      </c>
      <c r="O28" s="587">
        <v>3036</v>
      </c>
      <c r="P28" s="587">
        <v>3084</v>
      </c>
      <c r="Q28" s="587">
        <v>3556</v>
      </c>
      <c r="R28" s="587">
        <v>5734</v>
      </c>
      <c r="S28" s="587">
        <v>8376</v>
      </c>
      <c r="T28" s="587">
        <v>5069</v>
      </c>
      <c r="U28" s="587">
        <v>6648</v>
      </c>
      <c r="V28" s="587">
        <v>5910</v>
      </c>
      <c r="W28" s="587">
        <v>5774</v>
      </c>
      <c r="X28" s="587">
        <v>7069</v>
      </c>
      <c r="Y28" s="587">
        <v>6593</v>
      </c>
      <c r="Z28" s="590">
        <v>510</v>
      </c>
      <c r="AA28" s="590">
        <v>1369</v>
      </c>
      <c r="AB28" s="590">
        <v>1111</v>
      </c>
      <c r="AC28" s="590">
        <v>1008</v>
      </c>
      <c r="AD28" s="590">
        <v>1241</v>
      </c>
      <c r="AE28" s="590">
        <v>978</v>
      </c>
      <c r="AF28" s="590">
        <v>341</v>
      </c>
      <c r="AG28" s="590">
        <v>912</v>
      </c>
      <c r="AH28" s="590">
        <v>929</v>
      </c>
      <c r="AI28" s="590">
        <v>779</v>
      </c>
      <c r="AJ28" s="590">
        <v>1009</v>
      </c>
      <c r="AK28" s="590">
        <v>505</v>
      </c>
      <c r="AL28" s="590">
        <v>715</v>
      </c>
      <c r="AM28" s="587">
        <v>101902</v>
      </c>
      <c r="AN28" s="592">
        <v>3</v>
      </c>
      <c r="AO28" s="38"/>
      <c r="AP28" s="106"/>
      <c r="AQ28" s="1"/>
      <c r="AR28" s="1"/>
      <c r="AS28" s="1"/>
      <c r="BD28" s="88"/>
      <c r="BE28" s="88"/>
      <c r="BF28" s="88"/>
      <c r="BG28" s="88"/>
      <c r="BH28" s="88"/>
    </row>
    <row r="29" spans="1:60" ht="15.5">
      <c r="A29" s="562"/>
      <c r="B29" s="588" t="s">
        <v>2929</v>
      </c>
      <c r="C29" s="587">
        <v>209</v>
      </c>
      <c r="D29" s="587">
        <v>393</v>
      </c>
      <c r="E29" s="587">
        <v>667</v>
      </c>
      <c r="F29" s="587">
        <v>1145</v>
      </c>
      <c r="G29" s="587">
        <v>2449</v>
      </c>
      <c r="H29" s="587">
        <v>1622</v>
      </c>
      <c r="I29" s="587">
        <v>2930</v>
      </c>
      <c r="J29" s="587">
        <v>3472</v>
      </c>
      <c r="K29" s="587">
        <v>2676</v>
      </c>
      <c r="L29" s="587">
        <v>2161</v>
      </c>
      <c r="M29" s="587">
        <v>4682</v>
      </c>
      <c r="N29" s="587">
        <v>3881</v>
      </c>
      <c r="O29" s="587">
        <v>3068</v>
      </c>
      <c r="P29" s="587">
        <v>3150</v>
      </c>
      <c r="Q29" s="587">
        <v>2993</v>
      </c>
      <c r="R29" s="587">
        <v>4032</v>
      </c>
      <c r="S29" s="587">
        <v>2699</v>
      </c>
      <c r="T29" s="587">
        <v>1216</v>
      </c>
      <c r="U29" s="587">
        <v>2633</v>
      </c>
      <c r="V29" s="587">
        <v>2995</v>
      </c>
      <c r="W29" s="587">
        <v>2144</v>
      </c>
      <c r="X29" s="587">
        <v>3516</v>
      </c>
      <c r="Y29" s="587">
        <v>6880</v>
      </c>
      <c r="Z29" s="590">
        <v>217</v>
      </c>
      <c r="AA29" s="590">
        <v>597</v>
      </c>
      <c r="AB29" s="590">
        <v>463</v>
      </c>
      <c r="AC29" s="590">
        <v>889</v>
      </c>
      <c r="AD29" s="590">
        <v>568</v>
      </c>
      <c r="AE29" s="590">
        <v>722</v>
      </c>
      <c r="AF29" s="590">
        <v>196</v>
      </c>
      <c r="AG29" s="590">
        <v>662</v>
      </c>
      <c r="AH29" s="590">
        <v>797</v>
      </c>
      <c r="AI29" s="590">
        <v>918</v>
      </c>
      <c r="AJ29" s="590">
        <v>921</v>
      </c>
      <c r="AK29" s="590">
        <v>543</v>
      </c>
      <c r="AL29" s="590">
        <v>717</v>
      </c>
      <c r="AM29" s="587">
        <v>69823</v>
      </c>
      <c r="AN29" s="592">
        <v>2.1</v>
      </c>
      <c r="AO29" s="38"/>
      <c r="AP29" s="106"/>
      <c r="AQ29" s="1"/>
      <c r="AR29" s="1"/>
      <c r="AS29" s="1"/>
      <c r="BD29" s="88"/>
      <c r="BE29" s="88"/>
      <c r="BF29" s="88"/>
      <c r="BG29" s="88"/>
      <c r="BH29" s="88"/>
    </row>
    <row r="30" spans="1:60" ht="12" customHeight="1">
      <c r="A30" s="562"/>
      <c r="B30" s="589" t="s">
        <v>2071</v>
      </c>
      <c r="C30" s="587">
        <v>29</v>
      </c>
      <c r="D30" s="587">
        <v>115</v>
      </c>
      <c r="E30" s="587">
        <v>361</v>
      </c>
      <c r="F30" s="587">
        <v>646</v>
      </c>
      <c r="G30" s="587">
        <v>900</v>
      </c>
      <c r="H30" s="587">
        <v>682</v>
      </c>
      <c r="I30" s="587">
        <v>803</v>
      </c>
      <c r="J30" s="587">
        <v>1161</v>
      </c>
      <c r="K30" s="587">
        <v>727</v>
      </c>
      <c r="L30" s="587">
        <v>472</v>
      </c>
      <c r="M30" s="587">
        <v>426</v>
      </c>
      <c r="N30" s="587">
        <v>406</v>
      </c>
      <c r="O30" s="587">
        <v>527</v>
      </c>
      <c r="P30" s="587">
        <v>663</v>
      </c>
      <c r="Q30" s="587">
        <v>562</v>
      </c>
      <c r="R30" s="587">
        <v>447</v>
      </c>
      <c r="S30" s="587">
        <v>479</v>
      </c>
      <c r="T30" s="587">
        <v>347</v>
      </c>
      <c r="U30" s="587">
        <v>561</v>
      </c>
      <c r="V30" s="587">
        <v>558</v>
      </c>
      <c r="W30" s="587">
        <v>736</v>
      </c>
      <c r="X30" s="587">
        <v>936</v>
      </c>
      <c r="Y30" s="587">
        <v>1331</v>
      </c>
      <c r="Z30" s="590">
        <v>218</v>
      </c>
      <c r="AA30" s="590">
        <v>460</v>
      </c>
      <c r="AB30" s="590">
        <v>419</v>
      </c>
      <c r="AC30" s="590">
        <v>374</v>
      </c>
      <c r="AD30" s="590">
        <v>398</v>
      </c>
      <c r="AE30" s="590">
        <v>304</v>
      </c>
      <c r="AF30" s="590">
        <v>80</v>
      </c>
      <c r="AG30" s="590">
        <v>317</v>
      </c>
      <c r="AH30" s="590">
        <v>316</v>
      </c>
      <c r="AI30" s="590">
        <v>335</v>
      </c>
      <c r="AJ30" s="590">
        <v>493</v>
      </c>
      <c r="AK30" s="590">
        <v>271</v>
      </c>
      <c r="AL30" s="590">
        <v>368</v>
      </c>
      <c r="AM30" s="587">
        <v>18228</v>
      </c>
      <c r="AN30" s="592">
        <v>0.5</v>
      </c>
      <c r="AO30" s="38"/>
      <c r="AP30" s="106"/>
      <c r="AQ30" s="1"/>
      <c r="AR30" s="1"/>
      <c r="AS30" s="1"/>
      <c r="BD30" s="88"/>
      <c r="BE30" s="88"/>
      <c r="BF30" s="88"/>
      <c r="BG30" s="88"/>
      <c r="BH30" s="88"/>
    </row>
    <row r="31" spans="1:60" ht="12.75" customHeight="1">
      <c r="A31" s="562"/>
      <c r="B31" s="589" t="s">
        <v>2072</v>
      </c>
      <c r="C31" s="587">
        <v>0</v>
      </c>
      <c r="D31" s="587">
        <v>0</v>
      </c>
      <c r="E31" s="587">
        <v>2</v>
      </c>
      <c r="F31" s="587">
        <v>447</v>
      </c>
      <c r="G31" s="587">
        <v>434</v>
      </c>
      <c r="H31" s="587">
        <v>709</v>
      </c>
      <c r="I31" s="587">
        <v>56</v>
      </c>
      <c r="J31" s="587">
        <v>634</v>
      </c>
      <c r="K31" s="587">
        <v>222</v>
      </c>
      <c r="L31" s="587">
        <v>207</v>
      </c>
      <c r="M31" s="587">
        <v>205</v>
      </c>
      <c r="N31" s="587">
        <v>117</v>
      </c>
      <c r="O31" s="587">
        <v>153</v>
      </c>
      <c r="P31" s="587">
        <v>150</v>
      </c>
      <c r="Q31" s="587">
        <v>144</v>
      </c>
      <c r="R31" s="587">
        <v>122</v>
      </c>
      <c r="S31" s="587">
        <v>165</v>
      </c>
      <c r="T31" s="591">
        <v>0</v>
      </c>
      <c r="U31" s="591">
        <v>0</v>
      </c>
      <c r="V31" s="591">
        <v>0</v>
      </c>
      <c r="W31" s="591">
        <v>0</v>
      </c>
      <c r="X31" s="591">
        <v>0</v>
      </c>
      <c r="Y31" s="591">
        <v>0</v>
      </c>
      <c r="Z31" s="590">
        <v>0</v>
      </c>
      <c r="AA31" s="590">
        <v>0</v>
      </c>
      <c r="AB31" s="590">
        <v>0</v>
      </c>
      <c r="AC31" s="590">
        <v>0</v>
      </c>
      <c r="AD31" s="590">
        <v>0</v>
      </c>
      <c r="AE31" s="590">
        <v>0</v>
      </c>
      <c r="AF31" s="590">
        <v>0</v>
      </c>
      <c r="AG31" s="590">
        <v>0</v>
      </c>
      <c r="AH31" s="590">
        <v>0</v>
      </c>
      <c r="AI31" s="590">
        <v>0</v>
      </c>
      <c r="AJ31" s="590">
        <v>0</v>
      </c>
      <c r="AK31" s="590">
        <v>0</v>
      </c>
      <c r="AL31" s="590">
        <v>0</v>
      </c>
      <c r="AM31" s="587">
        <v>3767</v>
      </c>
      <c r="AN31" s="592">
        <v>0.1</v>
      </c>
      <c r="AO31" s="38"/>
      <c r="AP31" s="1"/>
      <c r="BD31" s="88"/>
      <c r="BE31" s="88"/>
    </row>
    <row r="32" spans="1:60" ht="37.25" customHeight="1">
      <c r="A32" s="597" t="s">
        <v>2933</v>
      </c>
      <c r="B32" s="565"/>
      <c r="C32" s="566">
        <v>54269</v>
      </c>
      <c r="D32" s="566">
        <v>94625</v>
      </c>
      <c r="E32" s="566">
        <v>151530</v>
      </c>
      <c r="F32" s="566">
        <v>219346</v>
      </c>
      <c r="G32" s="566">
        <v>248445</v>
      </c>
      <c r="H32" s="566">
        <v>169402</v>
      </c>
      <c r="I32" s="566">
        <v>162334</v>
      </c>
      <c r="J32" s="566">
        <v>170128</v>
      </c>
      <c r="K32" s="566">
        <v>138445</v>
      </c>
      <c r="L32" s="566">
        <v>91701</v>
      </c>
      <c r="M32" s="566">
        <v>89715</v>
      </c>
      <c r="N32" s="566">
        <v>90697</v>
      </c>
      <c r="O32" s="566">
        <v>109908</v>
      </c>
      <c r="P32" s="566">
        <v>111699</v>
      </c>
      <c r="Q32" s="566">
        <v>72486</v>
      </c>
      <c r="R32" s="566">
        <v>64914</v>
      </c>
      <c r="S32" s="566">
        <v>70464</v>
      </c>
      <c r="T32" s="566">
        <v>32812</v>
      </c>
      <c r="U32" s="566">
        <v>47018</v>
      </c>
      <c r="V32" s="566">
        <v>51187</v>
      </c>
      <c r="W32" s="566">
        <v>58075</v>
      </c>
      <c r="X32" s="566">
        <v>65986</v>
      </c>
      <c r="Y32" s="566">
        <v>71639</v>
      </c>
      <c r="Z32" s="566">
        <v>16103</v>
      </c>
      <c r="AA32" s="566">
        <v>37404</v>
      </c>
      <c r="AB32" s="566">
        <v>44241</v>
      </c>
      <c r="AC32" s="566">
        <v>58167</v>
      </c>
      <c r="AD32" s="566">
        <v>79827</v>
      </c>
      <c r="AE32" s="566">
        <v>65749</v>
      </c>
      <c r="AF32" s="566">
        <v>49619</v>
      </c>
      <c r="AG32" s="566">
        <v>93101</v>
      </c>
      <c r="AH32" s="566">
        <v>114939</v>
      </c>
      <c r="AI32" s="566">
        <v>122347</v>
      </c>
      <c r="AJ32" s="566">
        <v>139716</v>
      </c>
      <c r="AK32" s="566">
        <v>56416</v>
      </c>
      <c r="AL32" s="566">
        <v>79676</v>
      </c>
      <c r="AM32" s="566">
        <v>3394130</v>
      </c>
      <c r="AN32" s="598">
        <v>100</v>
      </c>
      <c r="AO32" s="38"/>
      <c r="AP32" s="1"/>
      <c r="BD32" s="88"/>
      <c r="BE32" s="88"/>
    </row>
    <row r="33" spans="1:40" ht="22" customHeight="1">
      <c r="A33" s="594" t="s">
        <v>2930</v>
      </c>
      <c r="B33" s="428"/>
      <c r="C33" s="428"/>
      <c r="D33" s="428"/>
      <c r="E33" s="428"/>
      <c r="F33" s="428"/>
      <c r="G33" s="428"/>
      <c r="H33" s="428"/>
      <c r="I33" s="428"/>
      <c r="J33" s="428"/>
      <c r="K33" s="428"/>
      <c r="L33" s="428"/>
      <c r="M33" s="428"/>
      <c r="N33" s="428"/>
      <c r="O33" s="428"/>
      <c r="P33" s="428"/>
      <c r="Q33" s="428"/>
      <c r="R33" s="428"/>
      <c r="S33" s="428"/>
      <c r="T33" s="428"/>
      <c r="U33" s="428"/>
      <c r="V33" s="428"/>
      <c r="W33" s="428"/>
      <c r="X33" s="428"/>
      <c r="Y33" s="212"/>
      <c r="AF33" s="22"/>
      <c r="AG33" s="22"/>
      <c r="AH33" s="22"/>
      <c r="AI33" s="22"/>
      <c r="AJ33" s="22"/>
      <c r="AK33" s="22"/>
      <c r="AL33" s="22"/>
      <c r="AM33" s="106"/>
      <c r="AN33" s="38"/>
    </row>
    <row r="34" spans="1:40" ht="17.5" customHeight="1">
      <c r="A34" s="594" t="s">
        <v>2931</v>
      </c>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3"/>
      <c r="AA34" s="22"/>
      <c r="AD34" s="22"/>
      <c r="AE34" s="22"/>
      <c r="AF34" s="22"/>
      <c r="AG34" s="22"/>
      <c r="AH34" s="22"/>
      <c r="AI34" s="22"/>
      <c r="AJ34" s="22"/>
      <c r="AK34" s="22"/>
      <c r="AL34" s="22"/>
      <c r="AN34" s="38"/>
    </row>
    <row r="35" spans="1:40" ht="17.5" customHeight="1">
      <c r="A35" s="594" t="s">
        <v>2932</v>
      </c>
      <c r="B35" s="428"/>
      <c r="C35" s="428"/>
      <c r="D35" s="428"/>
      <c r="E35" s="428"/>
      <c r="F35" s="428"/>
      <c r="G35" s="428"/>
      <c r="H35" s="428"/>
      <c r="I35" s="428"/>
      <c r="J35" s="428"/>
      <c r="K35" s="428"/>
      <c r="L35" s="428"/>
      <c r="M35" s="428"/>
      <c r="N35" s="212"/>
      <c r="O35" s="428"/>
      <c r="P35" s="428"/>
      <c r="Q35" s="428"/>
      <c r="R35" s="428"/>
      <c r="S35" s="428"/>
      <c r="T35" s="428"/>
      <c r="U35" s="428"/>
      <c r="V35" s="428"/>
      <c r="W35" s="428"/>
      <c r="X35" s="428"/>
      <c r="Z35" s="22"/>
      <c r="AA35" s="22"/>
      <c r="AB35" s="145"/>
      <c r="AC35" s="145"/>
      <c r="AD35" s="22"/>
      <c r="AE35" s="22"/>
      <c r="AF35" s="22"/>
      <c r="AG35" s="22"/>
      <c r="AH35" s="22"/>
      <c r="AI35" s="22"/>
      <c r="AJ35" s="22"/>
      <c r="AK35" s="22"/>
      <c r="AL35" s="22"/>
      <c r="AN35" s="38"/>
    </row>
    <row r="36" spans="1:40" ht="19.25" customHeight="1">
      <c r="A36" s="67" t="s">
        <v>1</v>
      </c>
      <c r="B36" s="68" t="str">
        <f>Contents!$C$30</f>
        <v>24 Feb 2022</v>
      </c>
      <c r="D36" s="89"/>
      <c r="E36" s="89"/>
      <c r="F36" s="89"/>
      <c r="G36" s="89"/>
      <c r="T36" s="54"/>
      <c r="W36" s="89"/>
      <c r="AG36" s="230"/>
    </row>
    <row r="37" spans="1:40">
      <c r="A37" s="67" t="s">
        <v>2421</v>
      </c>
      <c r="B37" s="68" t="str">
        <f>Contents!$D$30</f>
        <v>26 May 2022</v>
      </c>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row>
    <row r="38" spans="1:40">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row>
    <row r="39" spans="1:40">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row>
    <row r="40" spans="1:40">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row>
    <row r="41" spans="1:40">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row>
    <row r="42" spans="1:40">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row>
    <row r="43" spans="1:40">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row>
    <row r="44" spans="1:40">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row>
    <row r="45" spans="1:40">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row>
    <row r="46" spans="1:40">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row>
    <row r="47" spans="1:40">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row>
    <row r="48" spans="1:40">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row>
    <row r="49" spans="3:38">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row>
    <row r="50" spans="3:38">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row>
    <row r="51" spans="3:38">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row>
    <row r="52" spans="3:38">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row>
    <row r="53" spans="3:38">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row>
    <row r="54" spans="3:38">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row>
    <row r="55" spans="3:38">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row>
    <row r="56" spans="3:38">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row>
    <row r="57" spans="3:38">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row>
    <row r="58" spans="3:38">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row>
    <row r="59" spans="3:38">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row>
    <row r="60" spans="3:38">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row>
    <row r="61" spans="3:38">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row>
    <row r="62" spans="3:38">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row>
    <row r="63" spans="3:38">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row>
    <row r="64" spans="3:38">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row>
    <row r="65" spans="3:38">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row>
    <row r="66" spans="3:38">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row>
    <row r="67" spans="3:38">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row>
    <row r="68" spans="3:38">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row>
    <row r="69" spans="3:38">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row>
    <row r="70" spans="3:38">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row>
    <row r="71" spans="3:38">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row>
    <row r="72" spans="3:38">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row>
    <row r="73" spans="3:38">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row>
    <row r="74" spans="3:38">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row>
    <row r="75" spans="3:38">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row>
  </sheetData>
  <phoneticPr fontId="243" type="noConversion"/>
  <pageMargins left="0.7" right="0.7" top="0.75" bottom="0.75" header="0.3" footer="0.3"/>
  <pageSetup paperSize="9" scale="37"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V190"/>
  <sheetViews>
    <sheetView showGridLines="0" zoomScaleNormal="100" workbookViewId="0">
      <pane xSplit="3" ySplit="7" topLeftCell="D8" activePane="bottomRight" state="frozen"/>
      <selection pane="topRight" activeCell="D1" sqref="D1"/>
      <selection pane="bottomLeft" activeCell="A4" sqref="A4"/>
      <selection pane="bottomRight"/>
    </sheetView>
  </sheetViews>
  <sheetFormatPr defaultRowHeight="13"/>
  <cols>
    <col min="1" max="1" width="27.26953125" style="9" customWidth="1"/>
    <col min="2" max="2" width="13.81640625" style="9" customWidth="1"/>
    <col min="3" max="3" width="27.81640625" style="9" customWidth="1"/>
    <col min="4" max="39" width="11.08984375" style="9" customWidth="1"/>
    <col min="40" max="40" width="22.453125" style="9" customWidth="1"/>
    <col min="41" max="41" width="22.453125" style="63" customWidth="1"/>
    <col min="42" max="43" width="22.453125" style="9" customWidth="1"/>
    <col min="44" max="44" width="9" style="9" customWidth="1"/>
    <col min="45" max="239" width="9" style="9"/>
    <col min="240" max="240" width="0" style="9" hidden="1" customWidth="1"/>
    <col min="241" max="241" width="12.7265625" style="9" customWidth="1"/>
    <col min="242" max="243" width="3.7265625" style="9" customWidth="1"/>
    <col min="244" max="244" width="43" style="9" customWidth="1"/>
    <col min="245" max="245" width="2.26953125" style="9" customWidth="1"/>
    <col min="246" max="246" width="30.7265625" style="9" bestFit="1" customWidth="1"/>
    <col min="247" max="495" width="9" style="9"/>
    <col min="496" max="496" width="0" style="9" hidden="1" customWidth="1"/>
    <col min="497" max="497" width="12.7265625" style="9" customWidth="1"/>
    <col min="498" max="499" width="3.7265625" style="9" customWidth="1"/>
    <col min="500" max="500" width="43" style="9" customWidth="1"/>
    <col min="501" max="501" width="2.26953125" style="9" customWidth="1"/>
    <col min="502" max="502" width="30.7265625" style="9" bestFit="1" customWidth="1"/>
    <col min="503" max="751" width="9" style="9"/>
    <col min="752" max="752" width="0" style="9" hidden="1" customWidth="1"/>
    <col min="753" max="753" width="12.7265625" style="9" customWidth="1"/>
    <col min="754" max="755" width="3.7265625" style="9" customWidth="1"/>
    <col min="756" max="756" width="43" style="9" customWidth="1"/>
    <col min="757" max="757" width="2.26953125" style="9" customWidth="1"/>
    <col min="758" max="758" width="30.7265625" style="9" bestFit="1" customWidth="1"/>
    <col min="759" max="1007" width="9" style="9"/>
    <col min="1008" max="1008" width="0" style="9" hidden="1" customWidth="1"/>
    <col min="1009" max="1009" width="12.7265625" style="9" customWidth="1"/>
    <col min="1010" max="1011" width="3.7265625" style="9" customWidth="1"/>
    <col min="1012" max="1012" width="43" style="9" customWidth="1"/>
    <col min="1013" max="1013" width="2.26953125" style="9" customWidth="1"/>
    <col min="1014" max="1014" width="30.7265625" style="9" bestFit="1" customWidth="1"/>
    <col min="1015" max="1263" width="9" style="9"/>
    <col min="1264" max="1264" width="0" style="9" hidden="1" customWidth="1"/>
    <col min="1265" max="1265" width="12.7265625" style="9" customWidth="1"/>
    <col min="1266" max="1267" width="3.7265625" style="9" customWidth="1"/>
    <col min="1268" max="1268" width="43" style="9" customWidth="1"/>
    <col min="1269" max="1269" width="2.26953125" style="9" customWidth="1"/>
    <col min="1270" max="1270" width="30.7265625" style="9" bestFit="1" customWidth="1"/>
    <col min="1271" max="1519" width="9" style="9"/>
    <col min="1520" max="1520" width="0" style="9" hidden="1" customWidth="1"/>
    <col min="1521" max="1521" width="12.7265625" style="9" customWidth="1"/>
    <col min="1522" max="1523" width="3.7265625" style="9" customWidth="1"/>
    <col min="1524" max="1524" width="43" style="9" customWidth="1"/>
    <col min="1525" max="1525" width="2.26953125" style="9" customWidth="1"/>
    <col min="1526" max="1526" width="30.7265625" style="9" bestFit="1" customWidth="1"/>
    <col min="1527" max="1775" width="9" style="9"/>
    <col min="1776" max="1776" width="0" style="9" hidden="1" customWidth="1"/>
    <col min="1777" max="1777" width="12.7265625" style="9" customWidth="1"/>
    <col min="1778" max="1779" width="3.7265625" style="9" customWidth="1"/>
    <col min="1780" max="1780" width="43" style="9" customWidth="1"/>
    <col min="1781" max="1781" width="2.26953125" style="9" customWidth="1"/>
    <col min="1782" max="1782" width="30.7265625" style="9" bestFit="1" customWidth="1"/>
    <col min="1783" max="2031" width="9" style="9"/>
    <col min="2032" max="2032" width="0" style="9" hidden="1" customWidth="1"/>
    <col min="2033" max="2033" width="12.7265625" style="9" customWidth="1"/>
    <col min="2034" max="2035" width="3.7265625" style="9" customWidth="1"/>
    <col min="2036" max="2036" width="43" style="9" customWidth="1"/>
    <col min="2037" max="2037" width="2.26953125" style="9" customWidth="1"/>
    <col min="2038" max="2038" width="30.7265625" style="9" bestFit="1" customWidth="1"/>
    <col min="2039" max="2287" width="9" style="9"/>
    <col min="2288" max="2288" width="0" style="9" hidden="1" customWidth="1"/>
    <col min="2289" max="2289" width="12.7265625" style="9" customWidth="1"/>
    <col min="2290" max="2291" width="3.7265625" style="9" customWidth="1"/>
    <col min="2292" max="2292" width="43" style="9" customWidth="1"/>
    <col min="2293" max="2293" width="2.26953125" style="9" customWidth="1"/>
    <col min="2294" max="2294" width="30.7265625" style="9" bestFit="1" customWidth="1"/>
    <col min="2295" max="2543" width="9" style="9"/>
    <col min="2544" max="2544" width="0" style="9" hidden="1" customWidth="1"/>
    <col min="2545" max="2545" width="12.7265625" style="9" customWidth="1"/>
    <col min="2546" max="2547" width="3.7265625" style="9" customWidth="1"/>
    <col min="2548" max="2548" width="43" style="9" customWidth="1"/>
    <col min="2549" max="2549" width="2.26953125" style="9" customWidth="1"/>
    <col min="2550" max="2550" width="30.7265625" style="9" bestFit="1" customWidth="1"/>
    <col min="2551" max="2799" width="9" style="9"/>
    <col min="2800" max="2800" width="0" style="9" hidden="1" customWidth="1"/>
    <col min="2801" max="2801" width="12.7265625" style="9" customWidth="1"/>
    <col min="2802" max="2803" width="3.7265625" style="9" customWidth="1"/>
    <col min="2804" max="2804" width="43" style="9" customWidth="1"/>
    <col min="2805" max="2805" width="2.26953125" style="9" customWidth="1"/>
    <col min="2806" max="2806" width="30.7265625" style="9" bestFit="1" customWidth="1"/>
    <col min="2807" max="3055" width="9" style="9"/>
    <col min="3056" max="3056" width="0" style="9" hidden="1" customWidth="1"/>
    <col min="3057" max="3057" width="12.7265625" style="9" customWidth="1"/>
    <col min="3058" max="3059" width="3.7265625" style="9" customWidth="1"/>
    <col min="3060" max="3060" width="43" style="9" customWidth="1"/>
    <col min="3061" max="3061" width="2.26953125" style="9" customWidth="1"/>
    <col min="3062" max="3062" width="30.7265625" style="9" bestFit="1" customWidth="1"/>
    <col min="3063" max="3311" width="9" style="9"/>
    <col min="3312" max="3312" width="0" style="9" hidden="1" customWidth="1"/>
    <col min="3313" max="3313" width="12.7265625" style="9" customWidth="1"/>
    <col min="3314" max="3315" width="3.7265625" style="9" customWidth="1"/>
    <col min="3316" max="3316" width="43" style="9" customWidth="1"/>
    <col min="3317" max="3317" width="2.26953125" style="9" customWidth="1"/>
    <col min="3318" max="3318" width="30.7265625" style="9" bestFit="1" customWidth="1"/>
    <col min="3319" max="3567" width="9" style="9"/>
    <col min="3568" max="3568" width="0" style="9" hidden="1" customWidth="1"/>
    <col min="3569" max="3569" width="12.7265625" style="9" customWidth="1"/>
    <col min="3570" max="3571" width="3.7265625" style="9" customWidth="1"/>
    <col min="3572" max="3572" width="43" style="9" customWidth="1"/>
    <col min="3573" max="3573" width="2.26953125" style="9" customWidth="1"/>
    <col min="3574" max="3574" width="30.7265625" style="9" bestFit="1" customWidth="1"/>
    <col min="3575" max="3823" width="9" style="9"/>
    <col min="3824" max="3824" width="0" style="9" hidden="1" customWidth="1"/>
    <col min="3825" max="3825" width="12.7265625" style="9" customWidth="1"/>
    <col min="3826" max="3827" width="3.7265625" style="9" customWidth="1"/>
    <col min="3828" max="3828" width="43" style="9" customWidth="1"/>
    <col min="3829" max="3829" width="2.26953125" style="9" customWidth="1"/>
    <col min="3830" max="3830" width="30.7265625" style="9" bestFit="1" customWidth="1"/>
    <col min="3831" max="4079" width="9" style="9"/>
    <col min="4080" max="4080" width="0" style="9" hidden="1" customWidth="1"/>
    <col min="4081" max="4081" width="12.7265625" style="9" customWidth="1"/>
    <col min="4082" max="4083" width="3.7265625" style="9" customWidth="1"/>
    <col min="4084" max="4084" width="43" style="9" customWidth="1"/>
    <col min="4085" max="4085" width="2.26953125" style="9" customWidth="1"/>
    <col min="4086" max="4086" width="30.7265625" style="9" bestFit="1" customWidth="1"/>
    <col min="4087" max="4335" width="9" style="9"/>
    <col min="4336" max="4336" width="0" style="9" hidden="1" customWidth="1"/>
    <col min="4337" max="4337" width="12.7265625" style="9" customWidth="1"/>
    <col min="4338" max="4339" width="3.7265625" style="9" customWidth="1"/>
    <col min="4340" max="4340" width="43" style="9" customWidth="1"/>
    <col min="4341" max="4341" width="2.26953125" style="9" customWidth="1"/>
    <col min="4342" max="4342" width="30.7265625" style="9" bestFit="1" customWidth="1"/>
    <col min="4343" max="4591" width="9" style="9"/>
    <col min="4592" max="4592" width="0" style="9" hidden="1" customWidth="1"/>
    <col min="4593" max="4593" width="12.7265625" style="9" customWidth="1"/>
    <col min="4594" max="4595" width="3.7265625" style="9" customWidth="1"/>
    <col min="4596" max="4596" width="43" style="9" customWidth="1"/>
    <col min="4597" max="4597" width="2.26953125" style="9" customWidth="1"/>
    <col min="4598" max="4598" width="30.7265625" style="9" bestFit="1" customWidth="1"/>
    <col min="4599" max="4847" width="9" style="9"/>
    <col min="4848" max="4848" width="0" style="9" hidden="1" customWidth="1"/>
    <col min="4849" max="4849" width="12.7265625" style="9" customWidth="1"/>
    <col min="4850" max="4851" width="3.7265625" style="9" customWidth="1"/>
    <col min="4852" max="4852" width="43" style="9" customWidth="1"/>
    <col min="4853" max="4853" width="2.26953125" style="9" customWidth="1"/>
    <col min="4854" max="4854" width="30.7265625" style="9" bestFit="1" customWidth="1"/>
    <col min="4855" max="5103" width="9" style="9"/>
    <col min="5104" max="5104" width="0" style="9" hidden="1" customWidth="1"/>
    <col min="5105" max="5105" width="12.7265625" style="9" customWidth="1"/>
    <col min="5106" max="5107" width="3.7265625" style="9" customWidth="1"/>
    <col min="5108" max="5108" width="43" style="9" customWidth="1"/>
    <col min="5109" max="5109" width="2.26953125" style="9" customWidth="1"/>
    <col min="5110" max="5110" width="30.7265625" style="9" bestFit="1" customWidth="1"/>
    <col min="5111" max="5359" width="9" style="9"/>
    <col min="5360" max="5360" width="0" style="9" hidden="1" customWidth="1"/>
    <col min="5361" max="5361" width="12.7265625" style="9" customWidth="1"/>
    <col min="5362" max="5363" width="3.7265625" style="9" customWidth="1"/>
    <col min="5364" max="5364" width="43" style="9" customWidth="1"/>
    <col min="5365" max="5365" width="2.26953125" style="9" customWidth="1"/>
    <col min="5366" max="5366" width="30.7265625" style="9" bestFit="1" customWidth="1"/>
    <col min="5367" max="5615" width="9" style="9"/>
    <col min="5616" max="5616" width="0" style="9" hidden="1" customWidth="1"/>
    <col min="5617" max="5617" width="12.7265625" style="9" customWidth="1"/>
    <col min="5618" max="5619" width="3.7265625" style="9" customWidth="1"/>
    <col min="5620" max="5620" width="43" style="9" customWidth="1"/>
    <col min="5621" max="5621" width="2.26953125" style="9" customWidth="1"/>
    <col min="5622" max="5622" width="30.7265625" style="9" bestFit="1" customWidth="1"/>
    <col min="5623" max="5871" width="9" style="9"/>
    <col min="5872" max="5872" width="0" style="9" hidden="1" customWidth="1"/>
    <col min="5873" max="5873" width="12.7265625" style="9" customWidth="1"/>
    <col min="5874" max="5875" width="3.7265625" style="9" customWidth="1"/>
    <col min="5876" max="5876" width="43" style="9" customWidth="1"/>
    <col min="5877" max="5877" width="2.26953125" style="9" customWidth="1"/>
    <col min="5878" max="5878" width="30.7265625" style="9" bestFit="1" customWidth="1"/>
    <col min="5879" max="6127" width="9" style="9"/>
    <col min="6128" max="6128" width="0" style="9" hidden="1" customWidth="1"/>
    <col min="6129" max="6129" width="12.7265625" style="9" customWidth="1"/>
    <col min="6130" max="6131" width="3.7265625" style="9" customWidth="1"/>
    <col min="6132" max="6132" width="43" style="9" customWidth="1"/>
    <col min="6133" max="6133" width="2.26953125" style="9" customWidth="1"/>
    <col min="6134" max="6134" width="30.7265625" style="9" bestFit="1" customWidth="1"/>
    <col min="6135" max="6383" width="9" style="9"/>
    <col min="6384" max="6384" width="0" style="9" hidden="1" customWidth="1"/>
    <col min="6385" max="6385" width="12.7265625" style="9" customWidth="1"/>
    <col min="6386" max="6387" width="3.7265625" style="9" customWidth="1"/>
    <col min="6388" max="6388" width="43" style="9" customWidth="1"/>
    <col min="6389" max="6389" width="2.26953125" style="9" customWidth="1"/>
    <col min="6390" max="6390" width="30.7265625" style="9" bestFit="1" customWidth="1"/>
    <col min="6391" max="6639" width="9" style="9"/>
    <col min="6640" max="6640" width="0" style="9" hidden="1" customWidth="1"/>
    <col min="6641" max="6641" width="12.7265625" style="9" customWidth="1"/>
    <col min="6642" max="6643" width="3.7265625" style="9" customWidth="1"/>
    <col min="6644" max="6644" width="43" style="9" customWidth="1"/>
    <col min="6645" max="6645" width="2.26953125" style="9" customWidth="1"/>
    <col min="6646" max="6646" width="30.7265625" style="9" bestFit="1" customWidth="1"/>
    <col min="6647" max="6895" width="9" style="9"/>
    <col min="6896" max="6896" width="0" style="9" hidden="1" customWidth="1"/>
    <col min="6897" max="6897" width="12.7265625" style="9" customWidth="1"/>
    <col min="6898" max="6899" width="3.7265625" style="9" customWidth="1"/>
    <col min="6900" max="6900" width="43" style="9" customWidth="1"/>
    <col min="6901" max="6901" width="2.26953125" style="9" customWidth="1"/>
    <col min="6902" max="6902" width="30.7265625" style="9" bestFit="1" customWidth="1"/>
    <col min="6903" max="7151" width="9" style="9"/>
    <col min="7152" max="7152" width="0" style="9" hidden="1" customWidth="1"/>
    <col min="7153" max="7153" width="12.7265625" style="9" customWidth="1"/>
    <col min="7154" max="7155" width="3.7265625" style="9" customWidth="1"/>
    <col min="7156" max="7156" width="43" style="9" customWidth="1"/>
    <col min="7157" max="7157" width="2.26953125" style="9" customWidth="1"/>
    <col min="7158" max="7158" width="30.7265625" style="9" bestFit="1" customWidth="1"/>
    <col min="7159" max="7407" width="9" style="9"/>
    <col min="7408" max="7408" width="0" style="9" hidden="1" customWidth="1"/>
    <col min="7409" max="7409" width="12.7265625" style="9" customWidth="1"/>
    <col min="7410" max="7411" width="3.7265625" style="9" customWidth="1"/>
    <col min="7412" max="7412" width="43" style="9" customWidth="1"/>
    <col min="7413" max="7413" width="2.26953125" style="9" customWidth="1"/>
    <col min="7414" max="7414" width="30.7265625" style="9" bestFit="1" customWidth="1"/>
    <col min="7415" max="7663" width="9" style="9"/>
    <col min="7664" max="7664" width="0" style="9" hidden="1" customWidth="1"/>
    <col min="7665" max="7665" width="12.7265625" style="9" customWidth="1"/>
    <col min="7666" max="7667" width="3.7265625" style="9" customWidth="1"/>
    <col min="7668" max="7668" width="43" style="9" customWidth="1"/>
    <col min="7669" max="7669" width="2.26953125" style="9" customWidth="1"/>
    <col min="7670" max="7670" width="30.7265625" style="9" bestFit="1" customWidth="1"/>
    <col min="7671" max="7919" width="9" style="9"/>
    <col min="7920" max="7920" width="0" style="9" hidden="1" customWidth="1"/>
    <col min="7921" max="7921" width="12.7265625" style="9" customWidth="1"/>
    <col min="7922" max="7923" width="3.7265625" style="9" customWidth="1"/>
    <col min="7924" max="7924" width="43" style="9" customWidth="1"/>
    <col min="7925" max="7925" width="2.26953125" style="9" customWidth="1"/>
    <col min="7926" max="7926" width="30.7265625" style="9" bestFit="1" customWidth="1"/>
    <col min="7927" max="8175" width="9" style="9"/>
    <col min="8176" max="8176" width="0" style="9" hidden="1" customWidth="1"/>
    <col min="8177" max="8177" width="12.7265625" style="9" customWidth="1"/>
    <col min="8178" max="8179" width="3.7265625" style="9" customWidth="1"/>
    <col min="8180" max="8180" width="43" style="9" customWidth="1"/>
    <col min="8181" max="8181" width="2.26953125" style="9" customWidth="1"/>
    <col min="8182" max="8182" width="30.7265625" style="9" bestFit="1" customWidth="1"/>
    <col min="8183" max="8431" width="9" style="9"/>
    <col min="8432" max="8432" width="0" style="9" hidden="1" customWidth="1"/>
    <col min="8433" max="8433" width="12.7265625" style="9" customWidth="1"/>
    <col min="8434" max="8435" width="3.7265625" style="9" customWidth="1"/>
    <col min="8436" max="8436" width="43" style="9" customWidth="1"/>
    <col min="8437" max="8437" width="2.26953125" style="9" customWidth="1"/>
    <col min="8438" max="8438" width="30.7265625" style="9" bestFit="1" customWidth="1"/>
    <col min="8439" max="8687" width="9" style="9"/>
    <col min="8688" max="8688" width="0" style="9" hidden="1" customWidth="1"/>
    <col min="8689" max="8689" width="12.7265625" style="9" customWidth="1"/>
    <col min="8690" max="8691" width="3.7265625" style="9" customWidth="1"/>
    <col min="8692" max="8692" width="43" style="9" customWidth="1"/>
    <col min="8693" max="8693" width="2.26953125" style="9" customWidth="1"/>
    <col min="8694" max="8694" width="30.7265625" style="9" bestFit="1" customWidth="1"/>
    <col min="8695" max="8943" width="9" style="9"/>
    <col min="8944" max="8944" width="0" style="9" hidden="1" customWidth="1"/>
    <col min="8945" max="8945" width="12.7265625" style="9" customWidth="1"/>
    <col min="8946" max="8947" width="3.7265625" style="9" customWidth="1"/>
    <col min="8948" max="8948" width="43" style="9" customWidth="1"/>
    <col min="8949" max="8949" width="2.26953125" style="9" customWidth="1"/>
    <col min="8950" max="8950" width="30.7265625" style="9" bestFit="1" customWidth="1"/>
    <col min="8951" max="9199" width="9" style="9"/>
    <col min="9200" max="9200" width="0" style="9" hidden="1" customWidth="1"/>
    <col min="9201" max="9201" width="12.7265625" style="9" customWidth="1"/>
    <col min="9202" max="9203" width="3.7265625" style="9" customWidth="1"/>
    <col min="9204" max="9204" width="43" style="9" customWidth="1"/>
    <col min="9205" max="9205" width="2.26953125" style="9" customWidth="1"/>
    <col min="9206" max="9206" width="30.7265625" style="9" bestFit="1" customWidth="1"/>
    <col min="9207" max="9455" width="9" style="9"/>
    <col min="9456" max="9456" width="0" style="9" hidden="1" customWidth="1"/>
    <col min="9457" max="9457" width="12.7265625" style="9" customWidth="1"/>
    <col min="9458" max="9459" width="3.7265625" style="9" customWidth="1"/>
    <col min="9460" max="9460" width="43" style="9" customWidth="1"/>
    <col min="9461" max="9461" width="2.26953125" style="9" customWidth="1"/>
    <col min="9462" max="9462" width="30.7265625" style="9" bestFit="1" customWidth="1"/>
    <col min="9463" max="9711" width="9" style="9"/>
    <col min="9712" max="9712" width="0" style="9" hidden="1" customWidth="1"/>
    <col min="9713" max="9713" width="12.7265625" style="9" customWidth="1"/>
    <col min="9714" max="9715" width="3.7265625" style="9" customWidth="1"/>
    <col min="9716" max="9716" width="43" style="9" customWidth="1"/>
    <col min="9717" max="9717" width="2.26953125" style="9" customWidth="1"/>
    <col min="9718" max="9718" width="30.7265625" style="9" bestFit="1" customWidth="1"/>
    <col min="9719" max="9967" width="9" style="9"/>
    <col min="9968" max="9968" width="0" style="9" hidden="1" customWidth="1"/>
    <col min="9969" max="9969" width="12.7265625" style="9" customWidth="1"/>
    <col min="9970" max="9971" width="3.7265625" style="9" customWidth="1"/>
    <col min="9972" max="9972" width="43" style="9" customWidth="1"/>
    <col min="9973" max="9973" width="2.26953125" style="9" customWidth="1"/>
    <col min="9974" max="9974" width="30.7265625" style="9" bestFit="1" customWidth="1"/>
    <col min="9975" max="10223" width="9" style="9"/>
    <col min="10224" max="10224" width="0" style="9" hidden="1" customWidth="1"/>
    <col min="10225" max="10225" width="12.7265625" style="9" customWidth="1"/>
    <col min="10226" max="10227" width="3.7265625" style="9" customWidth="1"/>
    <col min="10228" max="10228" width="43" style="9" customWidth="1"/>
    <col min="10229" max="10229" width="2.26953125" style="9" customWidth="1"/>
    <col min="10230" max="10230" width="30.7265625" style="9" bestFit="1" customWidth="1"/>
    <col min="10231" max="10479" width="9" style="9"/>
    <col min="10480" max="10480" width="0" style="9" hidden="1" customWidth="1"/>
    <col min="10481" max="10481" width="12.7265625" style="9" customWidth="1"/>
    <col min="10482" max="10483" width="3.7265625" style="9" customWidth="1"/>
    <col min="10484" max="10484" width="43" style="9" customWidth="1"/>
    <col min="10485" max="10485" width="2.26953125" style="9" customWidth="1"/>
    <col min="10486" max="10486" width="30.7265625" style="9" bestFit="1" customWidth="1"/>
    <col min="10487" max="10735" width="9" style="9"/>
    <col min="10736" max="10736" width="0" style="9" hidden="1" customWidth="1"/>
    <col min="10737" max="10737" width="12.7265625" style="9" customWidth="1"/>
    <col min="10738" max="10739" width="3.7265625" style="9" customWidth="1"/>
    <col min="10740" max="10740" width="43" style="9" customWidth="1"/>
    <col min="10741" max="10741" width="2.26953125" style="9" customWidth="1"/>
    <col min="10742" max="10742" width="30.7265625" style="9" bestFit="1" customWidth="1"/>
    <col min="10743" max="10991" width="9" style="9"/>
    <col min="10992" max="10992" width="0" style="9" hidden="1" customWidth="1"/>
    <col min="10993" max="10993" width="12.7265625" style="9" customWidth="1"/>
    <col min="10994" max="10995" width="3.7265625" style="9" customWidth="1"/>
    <col min="10996" max="10996" width="43" style="9" customWidth="1"/>
    <col min="10997" max="10997" width="2.26953125" style="9" customWidth="1"/>
    <col min="10998" max="10998" width="30.7265625" style="9" bestFit="1" customWidth="1"/>
    <col min="10999" max="11247" width="9" style="9"/>
    <col min="11248" max="11248" width="0" style="9" hidden="1" customWidth="1"/>
    <col min="11249" max="11249" width="12.7265625" style="9" customWidth="1"/>
    <col min="11250" max="11251" width="3.7265625" style="9" customWidth="1"/>
    <col min="11252" max="11252" width="43" style="9" customWidth="1"/>
    <col min="11253" max="11253" width="2.26953125" style="9" customWidth="1"/>
    <col min="11254" max="11254" width="30.7265625" style="9" bestFit="1" customWidth="1"/>
    <col min="11255" max="11503" width="9" style="9"/>
    <col min="11504" max="11504" width="0" style="9" hidden="1" customWidth="1"/>
    <col min="11505" max="11505" width="12.7265625" style="9" customWidth="1"/>
    <col min="11506" max="11507" width="3.7265625" style="9" customWidth="1"/>
    <col min="11508" max="11508" width="43" style="9" customWidth="1"/>
    <col min="11509" max="11509" width="2.26953125" style="9" customWidth="1"/>
    <col min="11510" max="11510" width="30.7265625" style="9" bestFit="1" customWidth="1"/>
    <col min="11511" max="11759" width="9" style="9"/>
    <col min="11760" max="11760" width="0" style="9" hidden="1" customWidth="1"/>
    <col min="11761" max="11761" width="12.7265625" style="9" customWidth="1"/>
    <col min="11762" max="11763" width="3.7265625" style="9" customWidth="1"/>
    <col min="11764" max="11764" width="43" style="9" customWidth="1"/>
    <col min="11765" max="11765" width="2.26953125" style="9" customWidth="1"/>
    <col min="11766" max="11766" width="30.7265625" style="9" bestFit="1" customWidth="1"/>
    <col min="11767" max="12015" width="9" style="9"/>
    <col min="12016" max="12016" width="0" style="9" hidden="1" customWidth="1"/>
    <col min="12017" max="12017" width="12.7265625" style="9" customWidth="1"/>
    <col min="12018" max="12019" width="3.7265625" style="9" customWidth="1"/>
    <col min="12020" max="12020" width="43" style="9" customWidth="1"/>
    <col min="12021" max="12021" width="2.26953125" style="9" customWidth="1"/>
    <col min="12022" max="12022" width="30.7265625" style="9" bestFit="1" customWidth="1"/>
    <col min="12023" max="12271" width="9" style="9"/>
    <col min="12272" max="12272" width="0" style="9" hidden="1" customWidth="1"/>
    <col min="12273" max="12273" width="12.7265625" style="9" customWidth="1"/>
    <col min="12274" max="12275" width="3.7265625" style="9" customWidth="1"/>
    <col min="12276" max="12276" width="43" style="9" customWidth="1"/>
    <col min="12277" max="12277" width="2.26953125" style="9" customWidth="1"/>
    <col min="12278" max="12278" width="30.7265625" style="9" bestFit="1" customWidth="1"/>
    <col min="12279" max="12527" width="9" style="9"/>
    <col min="12528" max="12528" width="0" style="9" hidden="1" customWidth="1"/>
    <col min="12529" max="12529" width="12.7265625" style="9" customWidth="1"/>
    <col min="12530" max="12531" width="3.7265625" style="9" customWidth="1"/>
    <col min="12532" max="12532" width="43" style="9" customWidth="1"/>
    <col min="12533" max="12533" width="2.26953125" style="9" customWidth="1"/>
    <col min="12534" max="12534" width="30.7265625" style="9" bestFit="1" customWidth="1"/>
    <col min="12535" max="12783" width="9" style="9"/>
    <col min="12784" max="12784" width="0" style="9" hidden="1" customWidth="1"/>
    <col min="12785" max="12785" width="12.7265625" style="9" customWidth="1"/>
    <col min="12786" max="12787" width="3.7265625" style="9" customWidth="1"/>
    <col min="12788" max="12788" width="43" style="9" customWidth="1"/>
    <col min="12789" max="12789" width="2.26953125" style="9" customWidth="1"/>
    <col min="12790" max="12790" width="30.7265625" style="9" bestFit="1" customWidth="1"/>
    <col min="12791" max="13039" width="9" style="9"/>
    <col min="13040" max="13040" width="0" style="9" hidden="1" customWidth="1"/>
    <col min="13041" max="13041" width="12.7265625" style="9" customWidth="1"/>
    <col min="13042" max="13043" width="3.7265625" style="9" customWidth="1"/>
    <col min="13044" max="13044" width="43" style="9" customWidth="1"/>
    <col min="13045" max="13045" width="2.26953125" style="9" customWidth="1"/>
    <col min="13046" max="13046" width="30.7265625" style="9" bestFit="1" customWidth="1"/>
    <col min="13047" max="13295" width="9" style="9"/>
    <col min="13296" max="13296" width="0" style="9" hidden="1" customWidth="1"/>
    <col min="13297" max="13297" width="12.7265625" style="9" customWidth="1"/>
    <col min="13298" max="13299" width="3.7265625" style="9" customWidth="1"/>
    <col min="13300" max="13300" width="43" style="9" customWidth="1"/>
    <col min="13301" max="13301" width="2.26953125" style="9" customWidth="1"/>
    <col min="13302" max="13302" width="30.7265625" style="9" bestFit="1" customWidth="1"/>
    <col min="13303" max="13551" width="9" style="9"/>
    <col min="13552" max="13552" width="0" style="9" hidden="1" customWidth="1"/>
    <col min="13553" max="13553" width="12.7265625" style="9" customWidth="1"/>
    <col min="13554" max="13555" width="3.7265625" style="9" customWidth="1"/>
    <col min="13556" max="13556" width="43" style="9" customWidth="1"/>
    <col min="13557" max="13557" width="2.26953125" style="9" customWidth="1"/>
    <col min="13558" max="13558" width="30.7265625" style="9" bestFit="1" customWidth="1"/>
    <col min="13559" max="13807" width="9" style="9"/>
    <col min="13808" max="13808" width="0" style="9" hidden="1" customWidth="1"/>
    <col min="13809" max="13809" width="12.7265625" style="9" customWidth="1"/>
    <col min="13810" max="13811" width="3.7265625" style="9" customWidth="1"/>
    <col min="13812" max="13812" width="43" style="9" customWidth="1"/>
    <col min="13813" max="13813" width="2.26953125" style="9" customWidth="1"/>
    <col min="13814" max="13814" width="30.7265625" style="9" bestFit="1" customWidth="1"/>
    <col min="13815" max="14063" width="9" style="9"/>
    <col min="14064" max="14064" width="0" style="9" hidden="1" customWidth="1"/>
    <col min="14065" max="14065" width="12.7265625" style="9" customWidth="1"/>
    <col min="14066" max="14067" width="3.7265625" style="9" customWidth="1"/>
    <col min="14068" max="14068" width="43" style="9" customWidth="1"/>
    <col min="14069" max="14069" width="2.26953125" style="9" customWidth="1"/>
    <col min="14070" max="14070" width="30.7265625" style="9" bestFit="1" customWidth="1"/>
    <col min="14071" max="14319" width="9" style="9"/>
    <col min="14320" max="14320" width="0" style="9" hidden="1" customWidth="1"/>
    <col min="14321" max="14321" width="12.7265625" style="9" customWidth="1"/>
    <col min="14322" max="14323" width="3.7265625" style="9" customWidth="1"/>
    <col min="14324" max="14324" width="43" style="9" customWidth="1"/>
    <col min="14325" max="14325" width="2.26953125" style="9" customWidth="1"/>
    <col min="14326" max="14326" width="30.7265625" style="9" bestFit="1" customWidth="1"/>
    <col min="14327" max="14575" width="9" style="9"/>
    <col min="14576" max="14576" width="0" style="9" hidden="1" customWidth="1"/>
    <col min="14577" max="14577" width="12.7265625" style="9" customWidth="1"/>
    <col min="14578" max="14579" width="3.7265625" style="9" customWidth="1"/>
    <col min="14580" max="14580" width="43" style="9" customWidth="1"/>
    <col min="14581" max="14581" width="2.26953125" style="9" customWidth="1"/>
    <col min="14582" max="14582" width="30.7265625" style="9" bestFit="1" customWidth="1"/>
    <col min="14583" max="14831" width="9" style="9"/>
    <col min="14832" max="14832" width="0" style="9" hidden="1" customWidth="1"/>
    <col min="14833" max="14833" width="12.7265625" style="9" customWidth="1"/>
    <col min="14834" max="14835" width="3.7265625" style="9" customWidth="1"/>
    <col min="14836" max="14836" width="43" style="9" customWidth="1"/>
    <col min="14837" max="14837" width="2.26953125" style="9" customWidth="1"/>
    <col min="14838" max="14838" width="30.7265625" style="9" bestFit="1" customWidth="1"/>
    <col min="14839" max="15087" width="9" style="9"/>
    <col min="15088" max="15088" width="0" style="9" hidden="1" customWidth="1"/>
    <col min="15089" max="15089" width="12.7265625" style="9" customWidth="1"/>
    <col min="15090" max="15091" width="3.7265625" style="9" customWidth="1"/>
    <col min="15092" max="15092" width="43" style="9" customWidth="1"/>
    <col min="15093" max="15093" width="2.26953125" style="9" customWidth="1"/>
    <col min="15094" max="15094" width="30.7265625" style="9" bestFit="1" customWidth="1"/>
    <col min="15095" max="15343" width="9" style="9"/>
    <col min="15344" max="15344" width="0" style="9" hidden="1" customWidth="1"/>
    <col min="15345" max="15345" width="12.7265625" style="9" customWidth="1"/>
    <col min="15346" max="15347" width="3.7265625" style="9" customWidth="1"/>
    <col min="15348" max="15348" width="43" style="9" customWidth="1"/>
    <col min="15349" max="15349" width="2.26953125" style="9" customWidth="1"/>
    <col min="15350" max="15350" width="30.7265625" style="9" bestFit="1" customWidth="1"/>
    <col min="15351" max="15599" width="9" style="9"/>
    <col min="15600" max="15600" width="0" style="9" hidden="1" customWidth="1"/>
    <col min="15601" max="15601" width="12.7265625" style="9" customWidth="1"/>
    <col min="15602" max="15603" width="3.7265625" style="9" customWidth="1"/>
    <col min="15604" max="15604" width="43" style="9" customWidth="1"/>
    <col min="15605" max="15605" width="2.26953125" style="9" customWidth="1"/>
    <col min="15606" max="15606" width="30.7265625" style="9" bestFit="1" customWidth="1"/>
    <col min="15607" max="15855" width="9" style="9"/>
    <col min="15856" max="15856" width="0" style="9" hidden="1" customWidth="1"/>
    <col min="15857" max="15857" width="12.7265625" style="9" customWidth="1"/>
    <col min="15858" max="15859" width="3.7265625" style="9" customWidth="1"/>
    <col min="15860" max="15860" width="43" style="9" customWidth="1"/>
    <col min="15861" max="15861" width="2.26953125" style="9" customWidth="1"/>
    <col min="15862" max="15862" width="30.7265625" style="9" bestFit="1" customWidth="1"/>
    <col min="15863" max="16111" width="9" style="9"/>
    <col min="16112" max="16112" width="0" style="9" hidden="1" customWidth="1"/>
    <col min="16113" max="16113" width="12.7265625" style="9" customWidth="1"/>
    <col min="16114" max="16115" width="3.7265625" style="9" customWidth="1"/>
    <col min="16116" max="16116" width="43" style="9" customWidth="1"/>
    <col min="16117" max="16117" width="2.26953125" style="9" customWidth="1"/>
    <col min="16118" max="16118" width="30.7265625" style="9" bestFit="1" customWidth="1"/>
    <col min="16119" max="16384" width="9" style="9"/>
  </cols>
  <sheetData>
    <row r="1" spans="1:45" ht="28">
      <c r="A1" s="279" t="s">
        <v>3409</v>
      </c>
      <c r="B1" s="8"/>
    </row>
    <row r="2" spans="1:45" s="261" customFormat="1" ht="15.5">
      <c r="A2" s="1079" t="s">
        <v>3390</v>
      </c>
      <c r="B2" s="26"/>
      <c r="C2" s="26"/>
      <c r="D2" s="26"/>
      <c r="E2" s="319"/>
      <c r="F2" s="319"/>
      <c r="G2" s="319"/>
      <c r="H2" s="319"/>
      <c r="I2" s="319"/>
      <c r="J2" s="319"/>
    </row>
    <row r="3" spans="1:45" s="261" customFormat="1" ht="15.5">
      <c r="A3" s="584" t="s">
        <v>2936</v>
      </c>
      <c r="B3" s="26"/>
      <c r="C3" s="26"/>
      <c r="D3" s="26"/>
      <c r="E3" s="319"/>
      <c r="F3" s="319"/>
      <c r="G3" s="319"/>
      <c r="H3" s="319"/>
      <c r="I3" s="319"/>
      <c r="J3" s="319"/>
    </row>
    <row r="4" spans="1:45" s="261" customFormat="1" ht="15.5">
      <c r="A4" s="318" t="s">
        <v>2751</v>
      </c>
      <c r="B4" s="26"/>
      <c r="C4" s="26"/>
      <c r="D4" s="26"/>
      <c r="E4" s="319"/>
      <c r="F4" s="319"/>
      <c r="G4" s="319"/>
      <c r="H4" s="319"/>
      <c r="I4" s="319"/>
      <c r="J4" s="319"/>
    </row>
    <row r="5" spans="1:45" s="261" customFormat="1" ht="15.5">
      <c r="A5" s="467" t="s">
        <v>2927</v>
      </c>
      <c r="B5" s="26"/>
      <c r="C5" s="26"/>
      <c r="D5" s="26"/>
      <c r="E5" s="319"/>
      <c r="F5" s="319"/>
      <c r="G5" s="319"/>
      <c r="H5" s="319"/>
      <c r="I5" s="319"/>
      <c r="J5" s="319"/>
    </row>
    <row r="6" spans="1:45" s="261" customFormat="1" ht="15.5">
      <c r="A6" s="318" t="s">
        <v>2752</v>
      </c>
      <c r="B6" s="26"/>
      <c r="C6" s="26"/>
      <c r="D6" s="26"/>
      <c r="E6" s="319"/>
      <c r="F6" s="319"/>
      <c r="G6" s="319"/>
      <c r="H6" s="319"/>
      <c r="I6" s="319"/>
      <c r="J6" s="319"/>
    </row>
    <row r="7" spans="1:45" ht="46.5">
      <c r="A7" s="604" t="s">
        <v>111</v>
      </c>
      <c r="B7" s="604" t="s">
        <v>173</v>
      </c>
      <c r="C7" s="605" t="s">
        <v>174</v>
      </c>
      <c r="D7" s="606" t="s">
        <v>159</v>
      </c>
      <c r="E7" s="606" t="s">
        <v>160</v>
      </c>
      <c r="F7" s="606" t="s">
        <v>161</v>
      </c>
      <c r="G7" s="606" t="s">
        <v>162</v>
      </c>
      <c r="H7" s="606" t="s">
        <v>163</v>
      </c>
      <c r="I7" s="606" t="s">
        <v>164</v>
      </c>
      <c r="J7" s="606" t="s">
        <v>165</v>
      </c>
      <c r="K7" s="606" t="s">
        <v>166</v>
      </c>
      <c r="L7" s="606" t="s">
        <v>167</v>
      </c>
      <c r="M7" s="606" t="s">
        <v>168</v>
      </c>
      <c r="N7" s="606" t="s">
        <v>169</v>
      </c>
      <c r="O7" s="607" t="s">
        <v>2266</v>
      </c>
      <c r="P7" s="606" t="s">
        <v>2325</v>
      </c>
      <c r="Q7" s="606" t="s">
        <v>2336</v>
      </c>
      <c r="R7" s="606" t="s">
        <v>2350</v>
      </c>
      <c r="S7" s="607" t="s">
        <v>2360</v>
      </c>
      <c r="T7" s="607" t="s">
        <v>2365</v>
      </c>
      <c r="U7" s="606" t="s">
        <v>2390</v>
      </c>
      <c r="V7" s="606" t="s">
        <v>2408</v>
      </c>
      <c r="W7" s="606" t="s">
        <v>2433</v>
      </c>
      <c r="X7" s="607" t="s">
        <v>2438</v>
      </c>
      <c r="Y7" s="607" t="s">
        <v>2453</v>
      </c>
      <c r="Z7" s="606" t="s">
        <v>2462</v>
      </c>
      <c r="AA7" s="606" t="s">
        <v>2539</v>
      </c>
      <c r="AB7" s="607" t="s">
        <v>2554</v>
      </c>
      <c r="AC7" s="607" t="s">
        <v>2568</v>
      </c>
      <c r="AD7" s="607" t="s">
        <v>2589</v>
      </c>
      <c r="AE7" s="606" t="s">
        <v>2608</v>
      </c>
      <c r="AF7" s="607" t="s">
        <v>2619</v>
      </c>
      <c r="AG7" s="607" t="s">
        <v>2626</v>
      </c>
      <c r="AH7" s="607" t="s">
        <v>2633</v>
      </c>
      <c r="AI7" s="606" t="s">
        <v>2666</v>
      </c>
      <c r="AJ7" s="607" t="s">
        <v>2675</v>
      </c>
      <c r="AK7" s="607" t="s">
        <v>2680</v>
      </c>
      <c r="AL7" s="607" t="s">
        <v>3309</v>
      </c>
      <c r="AM7" s="606" t="s">
        <v>3396</v>
      </c>
      <c r="AN7" s="608" t="s">
        <v>2245</v>
      </c>
      <c r="AO7" s="608" t="s">
        <v>2255</v>
      </c>
      <c r="AP7" s="608" t="s">
        <v>2937</v>
      </c>
      <c r="AQ7" s="608" t="s">
        <v>176</v>
      </c>
    </row>
    <row r="8" spans="1:45" ht="31.9" customHeight="1">
      <c r="A8" s="609" t="s">
        <v>112</v>
      </c>
      <c r="B8" s="610" t="s">
        <v>177</v>
      </c>
      <c r="C8" s="611" t="s">
        <v>931</v>
      </c>
      <c r="D8" s="612">
        <v>14032</v>
      </c>
      <c r="E8" s="612">
        <v>31099</v>
      </c>
      <c r="F8" s="612">
        <v>52425</v>
      </c>
      <c r="G8" s="612">
        <v>88688</v>
      </c>
      <c r="H8" s="612">
        <v>138694</v>
      </c>
      <c r="I8" s="612">
        <v>60486</v>
      </c>
      <c r="J8" s="612">
        <v>65077</v>
      </c>
      <c r="K8" s="612">
        <v>71182</v>
      </c>
      <c r="L8" s="612">
        <v>62802</v>
      </c>
      <c r="M8" s="612">
        <v>48206</v>
      </c>
      <c r="N8" s="612">
        <v>43522</v>
      </c>
      <c r="O8" s="612">
        <v>37691</v>
      </c>
      <c r="P8" s="612">
        <v>46708</v>
      </c>
      <c r="Q8" s="612">
        <v>44106</v>
      </c>
      <c r="R8" s="612">
        <v>36302</v>
      </c>
      <c r="S8" s="612">
        <v>29598</v>
      </c>
      <c r="T8" s="612">
        <v>29768</v>
      </c>
      <c r="U8" s="612">
        <v>11045</v>
      </c>
      <c r="V8" s="612">
        <v>17852</v>
      </c>
      <c r="W8" s="612">
        <v>19214</v>
      </c>
      <c r="X8" s="612">
        <v>21944</v>
      </c>
      <c r="Y8" s="612">
        <v>27719</v>
      </c>
      <c r="Z8" s="612">
        <v>36615</v>
      </c>
      <c r="AA8" s="613"/>
      <c r="AB8" s="613"/>
      <c r="AC8" s="613"/>
      <c r="AD8" s="613"/>
      <c r="AE8" s="613"/>
      <c r="AF8" s="613"/>
      <c r="AG8" s="613"/>
      <c r="AH8" s="613"/>
      <c r="AI8" s="613"/>
      <c r="AJ8" s="613"/>
      <c r="AK8" s="613"/>
      <c r="AL8" s="613"/>
      <c r="AM8" s="613"/>
      <c r="AN8" s="612">
        <v>1034775</v>
      </c>
      <c r="AO8" s="614">
        <v>100</v>
      </c>
      <c r="AP8" s="615">
        <v>26859845</v>
      </c>
      <c r="AQ8" s="614">
        <v>38.5</v>
      </c>
      <c r="AR8" s="101"/>
      <c r="AS8" s="100"/>
    </row>
    <row r="9" spans="1:45" ht="15.5">
      <c r="A9" s="616"/>
      <c r="B9" s="610" t="s">
        <v>178</v>
      </c>
      <c r="C9" s="611" t="s">
        <v>179</v>
      </c>
      <c r="D9" s="617">
        <v>12647</v>
      </c>
      <c r="E9" s="617">
        <v>25995</v>
      </c>
      <c r="F9" s="617">
        <v>43741</v>
      </c>
      <c r="G9" s="617">
        <v>73140</v>
      </c>
      <c r="H9" s="617">
        <v>113095</v>
      </c>
      <c r="I9" s="617">
        <v>51661</v>
      </c>
      <c r="J9" s="617">
        <v>54183</v>
      </c>
      <c r="K9" s="617">
        <v>60063</v>
      </c>
      <c r="L9" s="617">
        <v>53692</v>
      </c>
      <c r="M9" s="617">
        <v>40400</v>
      </c>
      <c r="N9" s="617">
        <v>34556</v>
      </c>
      <c r="O9" s="617">
        <v>30051</v>
      </c>
      <c r="P9" s="617">
        <v>36489</v>
      </c>
      <c r="Q9" s="617">
        <v>32971</v>
      </c>
      <c r="R9" s="617">
        <v>27599</v>
      </c>
      <c r="S9" s="617">
        <v>22912</v>
      </c>
      <c r="T9" s="617">
        <v>21824</v>
      </c>
      <c r="U9" s="617">
        <v>7369</v>
      </c>
      <c r="V9" s="617">
        <v>13779</v>
      </c>
      <c r="W9" s="617">
        <v>15549</v>
      </c>
      <c r="X9" s="617">
        <v>17138</v>
      </c>
      <c r="Y9" s="617">
        <v>20237</v>
      </c>
      <c r="Z9" s="617">
        <v>28861</v>
      </c>
      <c r="AA9" s="618"/>
      <c r="AB9" s="618"/>
      <c r="AC9" s="618"/>
      <c r="AD9" s="618"/>
      <c r="AE9" s="618"/>
      <c r="AF9" s="618"/>
      <c r="AG9" s="618"/>
      <c r="AH9" s="618"/>
      <c r="AI9" s="618"/>
      <c r="AJ9" s="618"/>
      <c r="AK9" s="618"/>
      <c r="AL9" s="618"/>
      <c r="AM9" s="618"/>
      <c r="AN9" s="617">
        <v>837952</v>
      </c>
      <c r="AO9" s="614">
        <v>81</v>
      </c>
      <c r="AP9" s="615">
        <v>23047198</v>
      </c>
      <c r="AQ9" s="614">
        <v>36.4</v>
      </c>
      <c r="AR9" s="101"/>
      <c r="AS9" s="100"/>
    </row>
    <row r="10" spans="1:45" ht="15.5">
      <c r="A10" s="616"/>
      <c r="B10" s="619" t="s">
        <v>180</v>
      </c>
      <c r="C10" s="620" t="s">
        <v>181</v>
      </c>
      <c r="D10" s="556">
        <v>1118</v>
      </c>
      <c r="E10" s="556">
        <v>2453</v>
      </c>
      <c r="F10" s="556">
        <v>2605</v>
      </c>
      <c r="G10" s="556">
        <v>4529</v>
      </c>
      <c r="H10" s="556">
        <v>6812</v>
      </c>
      <c r="I10" s="556">
        <v>2044</v>
      </c>
      <c r="J10" s="556">
        <v>3922</v>
      </c>
      <c r="K10" s="556">
        <v>3825</v>
      </c>
      <c r="L10" s="556">
        <v>3129</v>
      </c>
      <c r="M10" s="556">
        <v>2378</v>
      </c>
      <c r="N10" s="556">
        <v>1407</v>
      </c>
      <c r="O10" s="556">
        <v>923</v>
      </c>
      <c r="P10" s="556">
        <v>1070</v>
      </c>
      <c r="Q10" s="556">
        <v>1361</v>
      </c>
      <c r="R10" s="556">
        <v>1694</v>
      </c>
      <c r="S10" s="556">
        <v>1013</v>
      </c>
      <c r="T10" s="556">
        <v>1057</v>
      </c>
      <c r="U10" s="556">
        <v>354</v>
      </c>
      <c r="V10" s="556">
        <v>774</v>
      </c>
      <c r="W10" s="556">
        <v>949</v>
      </c>
      <c r="X10" s="556">
        <v>880</v>
      </c>
      <c r="Y10" s="556">
        <v>1331</v>
      </c>
      <c r="Z10" s="556">
        <v>2464</v>
      </c>
      <c r="AA10" s="556"/>
      <c r="AB10" s="556"/>
      <c r="AC10" s="556"/>
      <c r="AD10" s="556"/>
      <c r="AE10" s="556"/>
      <c r="AF10" s="556"/>
      <c r="AG10" s="556"/>
      <c r="AH10" s="556"/>
      <c r="AI10" s="556"/>
      <c r="AJ10" s="556"/>
      <c r="AK10" s="556"/>
      <c r="AL10" s="556"/>
      <c r="AM10" s="556"/>
      <c r="AN10" s="556">
        <v>48092</v>
      </c>
      <c r="AO10" s="621">
        <v>4.5999999999999996</v>
      </c>
      <c r="AP10" s="622">
        <v>1157432</v>
      </c>
      <c r="AQ10" s="621">
        <v>41.6</v>
      </c>
      <c r="AR10" s="101"/>
      <c r="AS10" s="100"/>
    </row>
    <row r="11" spans="1:45" ht="15.5">
      <c r="A11" s="616"/>
      <c r="B11" s="619" t="s">
        <v>182</v>
      </c>
      <c r="C11" s="623" t="s">
        <v>183</v>
      </c>
      <c r="D11" s="556">
        <v>2013</v>
      </c>
      <c r="E11" s="556">
        <v>4786</v>
      </c>
      <c r="F11" s="556">
        <v>9391</v>
      </c>
      <c r="G11" s="556">
        <v>14596</v>
      </c>
      <c r="H11" s="556">
        <v>22109</v>
      </c>
      <c r="I11" s="556">
        <v>8858</v>
      </c>
      <c r="J11" s="556">
        <v>10580</v>
      </c>
      <c r="K11" s="556">
        <v>10171</v>
      </c>
      <c r="L11" s="556">
        <v>8742</v>
      </c>
      <c r="M11" s="556">
        <v>4835</v>
      </c>
      <c r="N11" s="556">
        <v>5076</v>
      </c>
      <c r="O11" s="556">
        <v>4765</v>
      </c>
      <c r="P11" s="556">
        <v>5911</v>
      </c>
      <c r="Q11" s="556">
        <v>5754</v>
      </c>
      <c r="R11" s="556">
        <v>4887</v>
      </c>
      <c r="S11" s="556">
        <v>4363</v>
      </c>
      <c r="T11" s="556">
        <v>3797</v>
      </c>
      <c r="U11" s="556">
        <v>998</v>
      </c>
      <c r="V11" s="556">
        <v>2279</v>
      </c>
      <c r="W11" s="556">
        <v>3387</v>
      </c>
      <c r="X11" s="556">
        <v>3703</v>
      </c>
      <c r="Y11" s="556">
        <v>4029</v>
      </c>
      <c r="Z11" s="556">
        <v>5523</v>
      </c>
      <c r="AA11" s="556"/>
      <c r="AB11" s="556"/>
      <c r="AC11" s="556"/>
      <c r="AD11" s="556"/>
      <c r="AE11" s="556"/>
      <c r="AF11" s="556"/>
      <c r="AG11" s="556"/>
      <c r="AH11" s="556"/>
      <c r="AI11" s="556"/>
      <c r="AJ11" s="556"/>
      <c r="AK11" s="556"/>
      <c r="AL11" s="556"/>
      <c r="AM11" s="556"/>
      <c r="AN11" s="556">
        <v>150553</v>
      </c>
      <c r="AO11" s="621">
        <v>14.5</v>
      </c>
      <c r="AP11" s="622">
        <v>3102853</v>
      </c>
      <c r="AQ11" s="621">
        <v>48.5</v>
      </c>
      <c r="AR11" s="101"/>
      <c r="AS11" s="100"/>
    </row>
    <row r="12" spans="1:45" ht="15.5">
      <c r="A12" s="616"/>
      <c r="B12" s="619" t="s">
        <v>184</v>
      </c>
      <c r="C12" s="623" t="s">
        <v>185</v>
      </c>
      <c r="D12" s="556">
        <v>784</v>
      </c>
      <c r="E12" s="556">
        <v>2247</v>
      </c>
      <c r="F12" s="556">
        <v>2729</v>
      </c>
      <c r="G12" s="556">
        <v>5702</v>
      </c>
      <c r="H12" s="556">
        <v>10496</v>
      </c>
      <c r="I12" s="556">
        <v>5311</v>
      </c>
      <c r="J12" s="556">
        <v>5783</v>
      </c>
      <c r="K12" s="556">
        <v>6206</v>
      </c>
      <c r="L12" s="556">
        <v>5165</v>
      </c>
      <c r="M12" s="556">
        <v>3539</v>
      </c>
      <c r="N12" s="556">
        <v>2967</v>
      </c>
      <c r="O12" s="556">
        <v>3704</v>
      </c>
      <c r="P12" s="556">
        <v>4294</v>
      </c>
      <c r="Q12" s="556">
        <v>5053</v>
      </c>
      <c r="R12" s="556">
        <v>3309</v>
      </c>
      <c r="S12" s="556">
        <v>2313</v>
      </c>
      <c r="T12" s="556">
        <v>2508</v>
      </c>
      <c r="U12" s="556">
        <v>1165</v>
      </c>
      <c r="V12" s="556">
        <v>1493</v>
      </c>
      <c r="W12" s="556">
        <v>1851</v>
      </c>
      <c r="X12" s="556">
        <v>2134</v>
      </c>
      <c r="Y12" s="556">
        <v>2296</v>
      </c>
      <c r="Z12" s="556">
        <v>3289</v>
      </c>
      <c r="AA12" s="556"/>
      <c r="AB12" s="556"/>
      <c r="AC12" s="556"/>
      <c r="AD12" s="556"/>
      <c r="AE12" s="556"/>
      <c r="AF12" s="556"/>
      <c r="AG12" s="556"/>
      <c r="AH12" s="556"/>
      <c r="AI12" s="556"/>
      <c r="AJ12" s="556"/>
      <c r="AK12" s="556"/>
      <c r="AL12" s="556"/>
      <c r="AM12" s="556"/>
      <c r="AN12" s="556">
        <v>84338</v>
      </c>
      <c r="AO12" s="621">
        <v>8.1999999999999993</v>
      </c>
      <c r="AP12" s="622">
        <v>2291195</v>
      </c>
      <c r="AQ12" s="621">
        <v>36.799999999999997</v>
      </c>
      <c r="AR12" s="101"/>
      <c r="AS12" s="100"/>
    </row>
    <row r="13" spans="1:45" ht="15.5">
      <c r="A13" s="616"/>
      <c r="B13" s="619" t="s">
        <v>186</v>
      </c>
      <c r="C13" s="623" t="s">
        <v>187</v>
      </c>
      <c r="D13" s="556">
        <v>1100</v>
      </c>
      <c r="E13" s="556">
        <v>1661</v>
      </c>
      <c r="F13" s="556">
        <v>2409</v>
      </c>
      <c r="G13" s="556">
        <v>6120</v>
      </c>
      <c r="H13" s="556">
        <v>7629</v>
      </c>
      <c r="I13" s="556">
        <v>4290</v>
      </c>
      <c r="J13" s="556">
        <v>4020</v>
      </c>
      <c r="K13" s="556">
        <v>4915</v>
      </c>
      <c r="L13" s="556">
        <v>4762</v>
      </c>
      <c r="M13" s="556">
        <v>3606</v>
      </c>
      <c r="N13" s="556">
        <v>3694</v>
      </c>
      <c r="O13" s="556">
        <v>3095</v>
      </c>
      <c r="P13" s="556">
        <v>3938</v>
      </c>
      <c r="Q13" s="556">
        <v>2715</v>
      </c>
      <c r="R13" s="556">
        <v>2129</v>
      </c>
      <c r="S13" s="556">
        <v>1975</v>
      </c>
      <c r="T13" s="556">
        <v>1860</v>
      </c>
      <c r="U13" s="556">
        <v>865</v>
      </c>
      <c r="V13" s="556">
        <v>1427</v>
      </c>
      <c r="W13" s="556">
        <v>1580</v>
      </c>
      <c r="X13" s="556">
        <v>1382</v>
      </c>
      <c r="Y13" s="556">
        <v>1689</v>
      </c>
      <c r="Z13" s="556">
        <v>1841</v>
      </c>
      <c r="AA13" s="556"/>
      <c r="AB13" s="556"/>
      <c r="AC13" s="556"/>
      <c r="AD13" s="556"/>
      <c r="AE13" s="556"/>
      <c r="AF13" s="556"/>
      <c r="AG13" s="556"/>
      <c r="AH13" s="556"/>
      <c r="AI13" s="556"/>
      <c r="AJ13" s="556"/>
      <c r="AK13" s="556"/>
      <c r="AL13" s="556"/>
      <c r="AM13" s="556"/>
      <c r="AN13" s="556">
        <v>68702</v>
      </c>
      <c r="AO13" s="621">
        <v>6.6</v>
      </c>
      <c r="AP13" s="622">
        <v>1987305</v>
      </c>
      <c r="AQ13" s="621">
        <v>34.6</v>
      </c>
      <c r="AR13" s="101"/>
      <c r="AS13" s="100"/>
    </row>
    <row r="14" spans="1:45" ht="15.5">
      <c r="A14" s="616"/>
      <c r="B14" s="619" t="s">
        <v>188</v>
      </c>
      <c r="C14" s="623" t="s">
        <v>189</v>
      </c>
      <c r="D14" s="556">
        <v>1198</v>
      </c>
      <c r="E14" s="556">
        <v>2370</v>
      </c>
      <c r="F14" s="556">
        <v>5733</v>
      </c>
      <c r="G14" s="556">
        <v>11183</v>
      </c>
      <c r="H14" s="556">
        <v>14817</v>
      </c>
      <c r="I14" s="556">
        <v>5259</v>
      </c>
      <c r="J14" s="556">
        <v>5748</v>
      </c>
      <c r="K14" s="556">
        <v>6537</v>
      </c>
      <c r="L14" s="556">
        <v>5656</v>
      </c>
      <c r="M14" s="556">
        <v>5105</v>
      </c>
      <c r="N14" s="556">
        <v>3922</v>
      </c>
      <c r="O14" s="556">
        <v>3798</v>
      </c>
      <c r="P14" s="556">
        <v>4588</v>
      </c>
      <c r="Q14" s="556">
        <v>3748</v>
      </c>
      <c r="R14" s="556">
        <v>3039</v>
      </c>
      <c r="S14" s="556">
        <v>2637</v>
      </c>
      <c r="T14" s="556">
        <v>1890</v>
      </c>
      <c r="U14" s="556">
        <v>710</v>
      </c>
      <c r="V14" s="556">
        <v>1732</v>
      </c>
      <c r="W14" s="556">
        <v>1610</v>
      </c>
      <c r="X14" s="556">
        <v>1368</v>
      </c>
      <c r="Y14" s="556">
        <v>1390</v>
      </c>
      <c r="Z14" s="556">
        <v>2660</v>
      </c>
      <c r="AA14" s="556"/>
      <c r="AB14" s="556"/>
      <c r="AC14" s="556"/>
      <c r="AD14" s="556"/>
      <c r="AE14" s="556"/>
      <c r="AF14" s="556"/>
      <c r="AG14" s="556"/>
      <c r="AH14" s="556"/>
      <c r="AI14" s="556"/>
      <c r="AJ14" s="556"/>
      <c r="AK14" s="556"/>
      <c r="AL14" s="556"/>
      <c r="AM14" s="556"/>
      <c r="AN14" s="556">
        <v>96698</v>
      </c>
      <c r="AO14" s="621">
        <v>9.3000000000000007</v>
      </c>
      <c r="AP14" s="622">
        <v>2387301</v>
      </c>
      <c r="AQ14" s="621">
        <v>40.5</v>
      </c>
      <c r="AR14" s="101"/>
      <c r="AS14" s="100"/>
    </row>
    <row r="15" spans="1:45" ht="15.5">
      <c r="A15" s="616"/>
      <c r="B15" s="619" t="s">
        <v>190</v>
      </c>
      <c r="C15" s="624" t="s">
        <v>191</v>
      </c>
      <c r="D15" s="556">
        <v>1249</v>
      </c>
      <c r="E15" s="556">
        <v>2979</v>
      </c>
      <c r="F15" s="556">
        <v>4017</v>
      </c>
      <c r="G15" s="556">
        <v>5411</v>
      </c>
      <c r="H15" s="556">
        <v>9413</v>
      </c>
      <c r="I15" s="556">
        <v>6036</v>
      </c>
      <c r="J15" s="556">
        <v>5875</v>
      </c>
      <c r="K15" s="556">
        <v>7486</v>
      </c>
      <c r="L15" s="556">
        <v>7056</v>
      </c>
      <c r="M15" s="556">
        <v>4792</v>
      </c>
      <c r="N15" s="556">
        <v>4152</v>
      </c>
      <c r="O15" s="556">
        <v>3532</v>
      </c>
      <c r="P15" s="556">
        <v>5362</v>
      </c>
      <c r="Q15" s="556">
        <v>4765</v>
      </c>
      <c r="R15" s="556">
        <v>3441</v>
      </c>
      <c r="S15" s="556">
        <v>2916</v>
      </c>
      <c r="T15" s="556">
        <v>2932</v>
      </c>
      <c r="U15" s="556">
        <v>938</v>
      </c>
      <c r="V15" s="556">
        <v>1522</v>
      </c>
      <c r="W15" s="556">
        <v>1845</v>
      </c>
      <c r="X15" s="556">
        <v>1905</v>
      </c>
      <c r="Y15" s="556">
        <v>1841</v>
      </c>
      <c r="Z15" s="556">
        <v>1987</v>
      </c>
      <c r="AA15" s="556"/>
      <c r="AB15" s="556"/>
      <c r="AC15" s="556"/>
      <c r="AD15" s="556"/>
      <c r="AE15" s="556"/>
      <c r="AF15" s="556"/>
      <c r="AG15" s="556"/>
      <c r="AH15" s="556"/>
      <c r="AI15" s="556"/>
      <c r="AJ15" s="556"/>
      <c r="AK15" s="556"/>
      <c r="AL15" s="556"/>
      <c r="AM15" s="556"/>
      <c r="AN15" s="556">
        <v>91452</v>
      </c>
      <c r="AO15" s="621">
        <v>8.8000000000000007</v>
      </c>
      <c r="AP15" s="622">
        <v>2546105</v>
      </c>
      <c r="AQ15" s="621">
        <v>35.9</v>
      </c>
      <c r="AR15" s="101"/>
      <c r="AS15" s="100"/>
    </row>
    <row r="16" spans="1:45" ht="15.5">
      <c r="A16" s="616"/>
      <c r="B16" s="619" t="s">
        <v>192</v>
      </c>
      <c r="C16" s="623" t="s">
        <v>193</v>
      </c>
      <c r="D16" s="556">
        <v>1455</v>
      </c>
      <c r="E16" s="556">
        <v>2006</v>
      </c>
      <c r="F16" s="556">
        <v>4099</v>
      </c>
      <c r="G16" s="556">
        <v>7712</v>
      </c>
      <c r="H16" s="556">
        <v>14465</v>
      </c>
      <c r="I16" s="556">
        <v>5470</v>
      </c>
      <c r="J16" s="556">
        <v>4749</v>
      </c>
      <c r="K16" s="556">
        <v>4694</v>
      </c>
      <c r="L16" s="556">
        <v>4349</v>
      </c>
      <c r="M16" s="556">
        <v>4585</v>
      </c>
      <c r="N16" s="556">
        <v>2944</v>
      </c>
      <c r="O16" s="556">
        <v>2499</v>
      </c>
      <c r="P16" s="556">
        <v>2060</v>
      </c>
      <c r="Q16" s="556">
        <v>1966</v>
      </c>
      <c r="R16" s="556">
        <v>2054</v>
      </c>
      <c r="S16" s="556">
        <v>2012</v>
      </c>
      <c r="T16" s="556">
        <v>1637</v>
      </c>
      <c r="U16" s="556">
        <v>396</v>
      </c>
      <c r="V16" s="556">
        <v>1651</v>
      </c>
      <c r="W16" s="556">
        <v>1209</v>
      </c>
      <c r="X16" s="556">
        <v>2105</v>
      </c>
      <c r="Y16" s="556">
        <v>4174</v>
      </c>
      <c r="Z16" s="556">
        <v>5554</v>
      </c>
      <c r="AA16" s="556"/>
      <c r="AB16" s="556"/>
      <c r="AC16" s="556"/>
      <c r="AD16" s="556"/>
      <c r="AE16" s="556"/>
      <c r="AF16" s="556"/>
      <c r="AG16" s="556"/>
      <c r="AH16" s="556"/>
      <c r="AI16" s="556"/>
      <c r="AJ16" s="556"/>
      <c r="AK16" s="556"/>
      <c r="AL16" s="556"/>
      <c r="AM16" s="556"/>
      <c r="AN16" s="556">
        <v>83845</v>
      </c>
      <c r="AO16" s="621">
        <v>8.1</v>
      </c>
      <c r="AP16" s="622">
        <v>3466903</v>
      </c>
      <c r="AQ16" s="621">
        <v>24.2</v>
      </c>
      <c r="AR16" s="101"/>
      <c r="AS16" s="100"/>
    </row>
    <row r="17" spans="1:45" ht="15.5">
      <c r="A17" s="616"/>
      <c r="B17" s="619" t="s">
        <v>194</v>
      </c>
      <c r="C17" s="623" t="s">
        <v>195</v>
      </c>
      <c r="D17" s="556">
        <v>1854</v>
      </c>
      <c r="E17" s="556">
        <v>3956</v>
      </c>
      <c r="F17" s="556">
        <v>8017</v>
      </c>
      <c r="G17" s="556">
        <v>11115</v>
      </c>
      <c r="H17" s="556">
        <v>18011</v>
      </c>
      <c r="I17" s="556">
        <v>9573</v>
      </c>
      <c r="J17" s="556">
        <v>8895</v>
      </c>
      <c r="K17" s="556">
        <v>10382</v>
      </c>
      <c r="L17" s="556">
        <v>9759</v>
      </c>
      <c r="M17" s="556">
        <v>6977</v>
      </c>
      <c r="N17" s="556">
        <v>6931</v>
      </c>
      <c r="O17" s="556">
        <v>5270</v>
      </c>
      <c r="P17" s="556">
        <v>6259</v>
      </c>
      <c r="Q17" s="556">
        <v>5249</v>
      </c>
      <c r="R17" s="556">
        <v>4963</v>
      </c>
      <c r="S17" s="556">
        <v>3854</v>
      </c>
      <c r="T17" s="556">
        <v>3922</v>
      </c>
      <c r="U17" s="556">
        <v>1421</v>
      </c>
      <c r="V17" s="556">
        <v>1889</v>
      </c>
      <c r="W17" s="556">
        <v>1964</v>
      </c>
      <c r="X17" s="556">
        <v>2593</v>
      </c>
      <c r="Y17" s="556">
        <v>2430</v>
      </c>
      <c r="Z17" s="556">
        <v>3617</v>
      </c>
      <c r="AA17" s="556"/>
      <c r="AB17" s="556"/>
      <c r="AC17" s="556"/>
      <c r="AD17" s="556"/>
      <c r="AE17" s="556"/>
      <c r="AF17" s="556"/>
      <c r="AG17" s="556"/>
      <c r="AH17" s="556"/>
      <c r="AI17" s="556"/>
      <c r="AJ17" s="556"/>
      <c r="AK17" s="556"/>
      <c r="AL17" s="556"/>
      <c r="AM17" s="556"/>
      <c r="AN17" s="556">
        <v>138901</v>
      </c>
      <c r="AO17" s="621">
        <v>13.4</v>
      </c>
      <c r="AP17" s="622">
        <v>3729455</v>
      </c>
      <c r="AQ17" s="621">
        <v>37.200000000000003</v>
      </c>
      <c r="AR17" s="101"/>
      <c r="AS17" s="100"/>
    </row>
    <row r="18" spans="1:45" ht="15.5">
      <c r="A18" s="616"/>
      <c r="B18" s="619" t="s">
        <v>196</v>
      </c>
      <c r="C18" s="623" t="s">
        <v>197</v>
      </c>
      <c r="D18" s="556">
        <v>1876</v>
      </c>
      <c r="E18" s="556">
        <v>3537</v>
      </c>
      <c r="F18" s="556">
        <v>4741</v>
      </c>
      <c r="G18" s="556">
        <v>6772</v>
      </c>
      <c r="H18" s="556">
        <v>9343</v>
      </c>
      <c r="I18" s="556">
        <v>4820</v>
      </c>
      <c r="J18" s="556">
        <v>4611</v>
      </c>
      <c r="K18" s="556">
        <v>5847</v>
      </c>
      <c r="L18" s="556">
        <v>5074</v>
      </c>
      <c r="M18" s="556">
        <v>4583</v>
      </c>
      <c r="N18" s="556">
        <v>3463</v>
      </c>
      <c r="O18" s="556">
        <v>2465</v>
      </c>
      <c r="P18" s="556">
        <v>3007</v>
      </c>
      <c r="Q18" s="556">
        <v>2360</v>
      </c>
      <c r="R18" s="556">
        <v>2083</v>
      </c>
      <c r="S18" s="556">
        <v>1829</v>
      </c>
      <c r="T18" s="556">
        <v>2221</v>
      </c>
      <c r="U18" s="556">
        <v>522</v>
      </c>
      <c r="V18" s="556">
        <v>1012</v>
      </c>
      <c r="W18" s="556">
        <v>1154</v>
      </c>
      <c r="X18" s="556">
        <v>1068</v>
      </c>
      <c r="Y18" s="556">
        <v>1057</v>
      </c>
      <c r="Z18" s="556">
        <v>1926</v>
      </c>
      <c r="AA18" s="556"/>
      <c r="AB18" s="556"/>
      <c r="AC18" s="556"/>
      <c r="AD18" s="556"/>
      <c r="AE18" s="556"/>
      <c r="AF18" s="556"/>
      <c r="AG18" s="556"/>
      <c r="AH18" s="556"/>
      <c r="AI18" s="556"/>
      <c r="AJ18" s="556"/>
      <c r="AK18" s="556"/>
      <c r="AL18" s="556"/>
      <c r="AM18" s="556"/>
      <c r="AN18" s="556">
        <v>75371</v>
      </c>
      <c r="AO18" s="621">
        <v>7.3</v>
      </c>
      <c r="AP18" s="622">
        <v>2378648</v>
      </c>
      <c r="AQ18" s="621">
        <v>31.7</v>
      </c>
      <c r="AR18" s="101"/>
      <c r="AS18" s="100"/>
    </row>
    <row r="19" spans="1:45" ht="15.5">
      <c r="A19" s="616"/>
      <c r="B19" s="625" t="s">
        <v>198</v>
      </c>
      <c r="C19" s="625" t="s">
        <v>199</v>
      </c>
      <c r="D19" s="626">
        <v>372</v>
      </c>
      <c r="E19" s="626">
        <v>1230</v>
      </c>
      <c r="F19" s="626">
        <v>2193</v>
      </c>
      <c r="G19" s="626">
        <v>4300</v>
      </c>
      <c r="H19" s="626">
        <v>6268</v>
      </c>
      <c r="I19" s="626">
        <v>2439</v>
      </c>
      <c r="J19" s="626">
        <v>2129</v>
      </c>
      <c r="K19" s="626">
        <v>2726</v>
      </c>
      <c r="L19" s="626">
        <v>2332</v>
      </c>
      <c r="M19" s="626">
        <v>1804</v>
      </c>
      <c r="N19" s="626">
        <v>2196</v>
      </c>
      <c r="O19" s="626">
        <v>1388</v>
      </c>
      <c r="P19" s="626">
        <v>1979</v>
      </c>
      <c r="Q19" s="626">
        <v>3116</v>
      </c>
      <c r="R19" s="626">
        <v>1398</v>
      </c>
      <c r="S19" s="626">
        <v>792</v>
      </c>
      <c r="T19" s="626">
        <v>1076</v>
      </c>
      <c r="U19" s="626">
        <v>378</v>
      </c>
      <c r="V19" s="626">
        <v>527</v>
      </c>
      <c r="W19" s="626">
        <v>434</v>
      </c>
      <c r="X19" s="626">
        <v>429</v>
      </c>
      <c r="Y19" s="626">
        <v>1097</v>
      </c>
      <c r="Z19" s="626">
        <v>953</v>
      </c>
      <c r="AA19" s="626"/>
      <c r="AB19" s="626"/>
      <c r="AC19" s="626"/>
      <c r="AD19" s="626"/>
      <c r="AE19" s="626"/>
      <c r="AF19" s="626"/>
      <c r="AG19" s="626"/>
      <c r="AH19" s="626"/>
      <c r="AI19" s="626"/>
      <c r="AJ19" s="626"/>
      <c r="AK19" s="626"/>
      <c r="AL19" s="626"/>
      <c r="AM19" s="626"/>
      <c r="AN19" s="626">
        <v>41556</v>
      </c>
      <c r="AO19" s="614">
        <v>4</v>
      </c>
      <c r="AP19" s="627">
        <v>1349911</v>
      </c>
      <c r="AQ19" s="614">
        <v>30.8</v>
      </c>
      <c r="AR19" s="101"/>
      <c r="AS19" s="100"/>
    </row>
    <row r="20" spans="1:45" ht="15.5">
      <c r="A20" s="616"/>
      <c r="B20" s="610" t="s">
        <v>200</v>
      </c>
      <c r="C20" s="628" t="s">
        <v>52</v>
      </c>
      <c r="D20" s="626">
        <v>1013</v>
      </c>
      <c r="E20" s="626">
        <v>3874</v>
      </c>
      <c r="F20" s="626">
        <v>6491</v>
      </c>
      <c r="G20" s="626">
        <v>11248</v>
      </c>
      <c r="H20" s="626">
        <v>19331</v>
      </c>
      <c r="I20" s="626">
        <v>6386</v>
      </c>
      <c r="J20" s="626">
        <v>8765</v>
      </c>
      <c r="K20" s="626">
        <v>8393</v>
      </c>
      <c r="L20" s="626">
        <v>6778</v>
      </c>
      <c r="M20" s="626">
        <v>6002</v>
      </c>
      <c r="N20" s="626">
        <v>6770</v>
      </c>
      <c r="O20" s="626">
        <v>6252</v>
      </c>
      <c r="P20" s="626">
        <v>8240</v>
      </c>
      <c r="Q20" s="626">
        <v>8019</v>
      </c>
      <c r="R20" s="626">
        <v>7305</v>
      </c>
      <c r="S20" s="626">
        <v>5894</v>
      </c>
      <c r="T20" s="626">
        <v>6868</v>
      </c>
      <c r="U20" s="626">
        <v>3298</v>
      </c>
      <c r="V20" s="626">
        <v>3546</v>
      </c>
      <c r="W20" s="626">
        <v>3231</v>
      </c>
      <c r="X20" s="626">
        <v>4377</v>
      </c>
      <c r="Y20" s="626">
        <v>6385</v>
      </c>
      <c r="Z20" s="626">
        <v>6801</v>
      </c>
      <c r="AA20" s="626"/>
      <c r="AB20" s="626"/>
      <c r="AC20" s="626"/>
      <c r="AD20" s="626"/>
      <c r="AE20" s="626"/>
      <c r="AF20" s="626"/>
      <c r="AG20" s="626"/>
      <c r="AH20" s="626"/>
      <c r="AI20" s="626"/>
      <c r="AJ20" s="626"/>
      <c r="AK20" s="626"/>
      <c r="AL20" s="626"/>
      <c r="AM20" s="626"/>
      <c r="AN20" s="626">
        <v>155267</v>
      </c>
      <c r="AO20" s="614">
        <v>15</v>
      </c>
      <c r="AP20" s="615">
        <v>2462736</v>
      </c>
      <c r="AQ20" s="614">
        <v>63</v>
      </c>
      <c r="AR20" s="101"/>
      <c r="AS20" s="100"/>
    </row>
    <row r="21" spans="1:45" ht="51.4" customHeight="1">
      <c r="A21" s="629" t="s">
        <v>2443</v>
      </c>
      <c r="B21" s="610" t="s">
        <v>177</v>
      </c>
      <c r="C21" s="611" t="s">
        <v>931</v>
      </c>
      <c r="D21" s="613"/>
      <c r="E21" s="613"/>
      <c r="F21" s="613"/>
      <c r="G21" s="613"/>
      <c r="H21" s="613"/>
      <c r="I21" s="613"/>
      <c r="J21" s="613"/>
      <c r="K21" s="613"/>
      <c r="L21" s="613"/>
      <c r="M21" s="613"/>
      <c r="N21" s="613"/>
      <c r="O21" s="613"/>
      <c r="P21" s="613"/>
      <c r="Q21" s="613"/>
      <c r="R21" s="613"/>
      <c r="S21" s="613"/>
      <c r="T21" s="613"/>
      <c r="U21" s="613">
        <v>2216</v>
      </c>
      <c r="V21" s="613">
        <v>2977</v>
      </c>
      <c r="W21" s="613">
        <v>2652</v>
      </c>
      <c r="X21" s="613">
        <v>3092</v>
      </c>
      <c r="Y21" s="613">
        <v>3678</v>
      </c>
      <c r="Z21" s="613">
        <v>4250</v>
      </c>
      <c r="AA21" s="613"/>
      <c r="AB21" s="613"/>
      <c r="AC21" s="613"/>
      <c r="AD21" s="613"/>
      <c r="AE21" s="613"/>
      <c r="AF21" s="613"/>
      <c r="AG21" s="613"/>
      <c r="AH21" s="613"/>
      <c r="AI21" s="613"/>
      <c r="AJ21" s="613"/>
      <c r="AK21" s="613"/>
      <c r="AL21" s="613"/>
      <c r="AM21" s="613"/>
      <c r="AN21" s="613">
        <v>18865</v>
      </c>
      <c r="AO21" s="630">
        <v>100</v>
      </c>
      <c r="AP21" s="631">
        <v>26859845</v>
      </c>
      <c r="AQ21" s="630">
        <v>0.7</v>
      </c>
      <c r="AR21" s="101"/>
      <c r="AS21" s="100"/>
    </row>
    <row r="22" spans="1:45" ht="15.5">
      <c r="A22" s="616"/>
      <c r="B22" s="610" t="s">
        <v>178</v>
      </c>
      <c r="C22" s="611" t="s">
        <v>179</v>
      </c>
      <c r="D22" s="618"/>
      <c r="E22" s="618"/>
      <c r="F22" s="618"/>
      <c r="G22" s="618"/>
      <c r="H22" s="618"/>
      <c r="I22" s="618"/>
      <c r="J22" s="618"/>
      <c r="K22" s="618"/>
      <c r="L22" s="618"/>
      <c r="M22" s="618"/>
      <c r="N22" s="618"/>
      <c r="O22" s="618"/>
      <c r="P22" s="618"/>
      <c r="Q22" s="618"/>
      <c r="R22" s="618"/>
      <c r="S22" s="618"/>
      <c r="T22" s="618"/>
      <c r="U22" s="618">
        <v>999</v>
      </c>
      <c r="V22" s="618">
        <v>1707</v>
      </c>
      <c r="W22" s="618">
        <v>1682</v>
      </c>
      <c r="X22" s="618">
        <v>1890</v>
      </c>
      <c r="Y22" s="618">
        <v>1814</v>
      </c>
      <c r="Z22" s="618">
        <v>2122</v>
      </c>
      <c r="AA22" s="618"/>
      <c r="AB22" s="618"/>
      <c r="AC22" s="618"/>
      <c r="AD22" s="618"/>
      <c r="AE22" s="618"/>
      <c r="AF22" s="618"/>
      <c r="AG22" s="618"/>
      <c r="AH22" s="618"/>
      <c r="AI22" s="618"/>
      <c r="AJ22" s="618"/>
      <c r="AK22" s="618"/>
      <c r="AL22" s="618"/>
      <c r="AM22" s="618"/>
      <c r="AN22" s="618">
        <v>10214</v>
      </c>
      <c r="AO22" s="630">
        <v>54.1</v>
      </c>
      <c r="AP22" s="631">
        <v>23047198</v>
      </c>
      <c r="AQ22" s="630">
        <v>0.4</v>
      </c>
      <c r="AR22" s="101"/>
      <c r="AS22" s="100"/>
    </row>
    <row r="23" spans="1:45" ht="15.5">
      <c r="A23" s="616"/>
      <c r="B23" s="619" t="s">
        <v>180</v>
      </c>
      <c r="C23" s="620" t="s">
        <v>181</v>
      </c>
      <c r="D23" s="556"/>
      <c r="E23" s="556"/>
      <c r="F23" s="556"/>
      <c r="G23" s="556"/>
      <c r="H23" s="556"/>
      <c r="I23" s="556"/>
      <c r="J23" s="556"/>
      <c r="K23" s="556"/>
      <c r="L23" s="556"/>
      <c r="M23" s="556"/>
      <c r="N23" s="556"/>
      <c r="O23" s="556"/>
      <c r="P23" s="556"/>
      <c r="Q23" s="556"/>
      <c r="R23" s="556"/>
      <c r="S23" s="556"/>
      <c r="T23" s="556"/>
      <c r="U23" s="556">
        <v>58</v>
      </c>
      <c r="V23" s="556">
        <v>98</v>
      </c>
      <c r="W23" s="556">
        <v>126</v>
      </c>
      <c r="X23" s="556">
        <v>128</v>
      </c>
      <c r="Y23" s="556">
        <v>79</v>
      </c>
      <c r="Z23" s="556">
        <v>251</v>
      </c>
      <c r="AA23" s="556"/>
      <c r="AB23" s="556"/>
      <c r="AC23" s="556"/>
      <c r="AD23" s="556"/>
      <c r="AE23" s="556"/>
      <c r="AF23" s="556"/>
      <c r="AG23" s="556"/>
      <c r="AH23" s="556"/>
      <c r="AI23" s="556"/>
      <c r="AJ23" s="556"/>
      <c r="AK23" s="556"/>
      <c r="AL23" s="556"/>
      <c r="AM23" s="556"/>
      <c r="AN23" s="556">
        <v>740</v>
      </c>
      <c r="AO23" s="632">
        <v>3.9</v>
      </c>
      <c r="AP23" s="633">
        <v>1157432</v>
      </c>
      <c r="AQ23" s="632">
        <v>0.6</v>
      </c>
      <c r="AR23" s="101"/>
      <c r="AS23" s="100"/>
    </row>
    <row r="24" spans="1:45" ht="15.5">
      <c r="A24" s="616"/>
      <c r="B24" s="619" t="s">
        <v>182</v>
      </c>
      <c r="C24" s="623" t="s">
        <v>183</v>
      </c>
      <c r="D24" s="556"/>
      <c r="E24" s="556"/>
      <c r="F24" s="556"/>
      <c r="G24" s="556"/>
      <c r="H24" s="556"/>
      <c r="I24" s="556"/>
      <c r="J24" s="556"/>
      <c r="K24" s="556"/>
      <c r="L24" s="556"/>
      <c r="M24" s="556"/>
      <c r="N24" s="556"/>
      <c r="O24" s="556"/>
      <c r="P24" s="556"/>
      <c r="Q24" s="556"/>
      <c r="R24" s="556"/>
      <c r="S24" s="556"/>
      <c r="T24" s="556"/>
      <c r="U24" s="556">
        <v>95</v>
      </c>
      <c r="V24" s="556">
        <v>260</v>
      </c>
      <c r="W24" s="556">
        <v>163</v>
      </c>
      <c r="X24" s="556">
        <v>197</v>
      </c>
      <c r="Y24" s="556">
        <v>294</v>
      </c>
      <c r="Z24" s="556">
        <v>187</v>
      </c>
      <c r="AA24" s="556"/>
      <c r="AB24" s="556"/>
      <c r="AC24" s="556"/>
      <c r="AD24" s="556"/>
      <c r="AE24" s="556"/>
      <c r="AF24" s="556"/>
      <c r="AG24" s="556"/>
      <c r="AH24" s="556"/>
      <c r="AI24" s="556"/>
      <c r="AJ24" s="556"/>
      <c r="AK24" s="556"/>
      <c r="AL24" s="556"/>
      <c r="AM24" s="556"/>
      <c r="AN24" s="556">
        <v>1196</v>
      </c>
      <c r="AO24" s="632">
        <v>6.3</v>
      </c>
      <c r="AP24" s="633">
        <v>3102853</v>
      </c>
      <c r="AQ24" s="632">
        <v>0.4</v>
      </c>
      <c r="AR24" s="101"/>
      <c r="AS24" s="100"/>
    </row>
    <row r="25" spans="1:45" ht="15.5">
      <c r="A25" s="616"/>
      <c r="B25" s="619" t="s">
        <v>184</v>
      </c>
      <c r="C25" s="623" t="s">
        <v>185</v>
      </c>
      <c r="D25" s="556"/>
      <c r="E25" s="556"/>
      <c r="F25" s="556"/>
      <c r="G25" s="556"/>
      <c r="H25" s="556"/>
      <c r="I25" s="556"/>
      <c r="J25" s="556"/>
      <c r="K25" s="556"/>
      <c r="L25" s="556"/>
      <c r="M25" s="556"/>
      <c r="N25" s="556"/>
      <c r="O25" s="556"/>
      <c r="P25" s="556"/>
      <c r="Q25" s="556"/>
      <c r="R25" s="556"/>
      <c r="S25" s="556"/>
      <c r="T25" s="556"/>
      <c r="U25" s="556">
        <v>191</v>
      </c>
      <c r="V25" s="556">
        <v>189</v>
      </c>
      <c r="W25" s="556">
        <v>241</v>
      </c>
      <c r="X25" s="556">
        <v>303</v>
      </c>
      <c r="Y25" s="556">
        <v>302</v>
      </c>
      <c r="Z25" s="556">
        <v>357</v>
      </c>
      <c r="AA25" s="556"/>
      <c r="AB25" s="556"/>
      <c r="AC25" s="556"/>
      <c r="AD25" s="556"/>
      <c r="AE25" s="556"/>
      <c r="AF25" s="556"/>
      <c r="AG25" s="556"/>
      <c r="AH25" s="556"/>
      <c r="AI25" s="556"/>
      <c r="AJ25" s="556"/>
      <c r="AK25" s="556"/>
      <c r="AL25" s="556"/>
      <c r="AM25" s="556"/>
      <c r="AN25" s="556">
        <v>1583</v>
      </c>
      <c r="AO25" s="632">
        <v>8.4</v>
      </c>
      <c r="AP25" s="633">
        <v>2291195</v>
      </c>
      <c r="AQ25" s="632">
        <v>0.7</v>
      </c>
      <c r="AR25" s="101"/>
      <c r="AS25" s="100"/>
    </row>
    <row r="26" spans="1:45" ht="15.5">
      <c r="A26" s="616"/>
      <c r="B26" s="619" t="s">
        <v>186</v>
      </c>
      <c r="C26" s="623" t="s">
        <v>187</v>
      </c>
      <c r="D26" s="556"/>
      <c r="E26" s="556"/>
      <c r="F26" s="556"/>
      <c r="G26" s="556"/>
      <c r="H26" s="556"/>
      <c r="I26" s="556"/>
      <c r="J26" s="556"/>
      <c r="K26" s="556"/>
      <c r="L26" s="556"/>
      <c r="M26" s="556"/>
      <c r="N26" s="556"/>
      <c r="O26" s="556"/>
      <c r="P26" s="556"/>
      <c r="Q26" s="556"/>
      <c r="R26" s="556"/>
      <c r="S26" s="556"/>
      <c r="T26" s="556"/>
      <c r="U26" s="556">
        <v>144</v>
      </c>
      <c r="V26" s="556">
        <v>225</v>
      </c>
      <c r="W26" s="556">
        <v>262</v>
      </c>
      <c r="X26" s="556">
        <v>302</v>
      </c>
      <c r="Y26" s="556">
        <v>203</v>
      </c>
      <c r="Z26" s="556">
        <v>327</v>
      </c>
      <c r="AA26" s="556"/>
      <c r="AB26" s="556"/>
      <c r="AC26" s="556"/>
      <c r="AD26" s="556"/>
      <c r="AE26" s="556"/>
      <c r="AF26" s="556"/>
      <c r="AG26" s="556"/>
      <c r="AH26" s="556"/>
      <c r="AI26" s="556"/>
      <c r="AJ26" s="556"/>
      <c r="AK26" s="556"/>
      <c r="AL26" s="556"/>
      <c r="AM26" s="556"/>
      <c r="AN26" s="556">
        <v>1463</v>
      </c>
      <c r="AO26" s="632">
        <v>7.8</v>
      </c>
      <c r="AP26" s="633">
        <v>1987305</v>
      </c>
      <c r="AQ26" s="632">
        <v>0.7</v>
      </c>
      <c r="AR26" s="101"/>
      <c r="AS26" s="100"/>
    </row>
    <row r="27" spans="1:45" ht="15.5">
      <c r="A27" s="616"/>
      <c r="B27" s="619" t="s">
        <v>188</v>
      </c>
      <c r="C27" s="623" t="s">
        <v>189</v>
      </c>
      <c r="D27" s="556"/>
      <c r="E27" s="556"/>
      <c r="F27" s="556"/>
      <c r="G27" s="556"/>
      <c r="H27" s="556"/>
      <c r="I27" s="556"/>
      <c r="J27" s="556"/>
      <c r="K27" s="556"/>
      <c r="L27" s="556"/>
      <c r="M27" s="556"/>
      <c r="N27" s="556"/>
      <c r="O27" s="556"/>
      <c r="P27" s="556"/>
      <c r="Q27" s="556"/>
      <c r="R27" s="556"/>
      <c r="S27" s="556"/>
      <c r="T27" s="556"/>
      <c r="U27" s="556">
        <v>84</v>
      </c>
      <c r="V27" s="556">
        <v>153</v>
      </c>
      <c r="W27" s="556">
        <v>165</v>
      </c>
      <c r="X27" s="556">
        <v>142</v>
      </c>
      <c r="Y27" s="556">
        <v>192</v>
      </c>
      <c r="Z27" s="556">
        <v>171</v>
      </c>
      <c r="AA27" s="556"/>
      <c r="AB27" s="556"/>
      <c r="AC27" s="556"/>
      <c r="AD27" s="556"/>
      <c r="AE27" s="556"/>
      <c r="AF27" s="556"/>
      <c r="AG27" s="556"/>
      <c r="AH27" s="556"/>
      <c r="AI27" s="556"/>
      <c r="AJ27" s="556"/>
      <c r="AK27" s="556"/>
      <c r="AL27" s="556"/>
      <c r="AM27" s="556"/>
      <c r="AN27" s="556">
        <v>907</v>
      </c>
      <c r="AO27" s="632">
        <v>4.8</v>
      </c>
      <c r="AP27" s="633">
        <v>2387301</v>
      </c>
      <c r="AQ27" s="632">
        <v>0.4</v>
      </c>
      <c r="AR27" s="101"/>
      <c r="AS27" s="100"/>
    </row>
    <row r="28" spans="1:45" ht="15.5">
      <c r="A28" s="616"/>
      <c r="B28" s="619" t="s">
        <v>190</v>
      </c>
      <c r="C28" s="624" t="s">
        <v>191</v>
      </c>
      <c r="D28" s="556"/>
      <c r="E28" s="556"/>
      <c r="F28" s="556"/>
      <c r="G28" s="556"/>
      <c r="H28" s="556"/>
      <c r="I28" s="556"/>
      <c r="J28" s="556"/>
      <c r="K28" s="556"/>
      <c r="L28" s="556"/>
      <c r="M28" s="556"/>
      <c r="N28" s="556"/>
      <c r="O28" s="556"/>
      <c r="P28" s="556"/>
      <c r="Q28" s="556"/>
      <c r="R28" s="556"/>
      <c r="S28" s="556"/>
      <c r="T28" s="556"/>
      <c r="U28" s="556">
        <v>130</v>
      </c>
      <c r="V28" s="556">
        <v>291</v>
      </c>
      <c r="W28" s="556">
        <v>261</v>
      </c>
      <c r="X28" s="556">
        <v>274</v>
      </c>
      <c r="Y28" s="556">
        <v>322</v>
      </c>
      <c r="Z28" s="556">
        <v>355</v>
      </c>
      <c r="AA28" s="556"/>
      <c r="AB28" s="556"/>
      <c r="AC28" s="556"/>
      <c r="AD28" s="556"/>
      <c r="AE28" s="556"/>
      <c r="AF28" s="556"/>
      <c r="AG28" s="556"/>
      <c r="AH28" s="556"/>
      <c r="AI28" s="556"/>
      <c r="AJ28" s="556"/>
      <c r="AK28" s="556"/>
      <c r="AL28" s="556"/>
      <c r="AM28" s="556"/>
      <c r="AN28" s="556">
        <v>1633</v>
      </c>
      <c r="AO28" s="632">
        <v>8.6999999999999993</v>
      </c>
      <c r="AP28" s="633">
        <v>2546105</v>
      </c>
      <c r="AQ28" s="632">
        <v>0.6</v>
      </c>
      <c r="AR28" s="101"/>
      <c r="AS28" s="100"/>
    </row>
    <row r="29" spans="1:45" ht="15.5">
      <c r="A29" s="616"/>
      <c r="B29" s="619" t="s">
        <v>192</v>
      </c>
      <c r="C29" s="623" t="s">
        <v>193</v>
      </c>
      <c r="D29" s="556"/>
      <c r="E29" s="556"/>
      <c r="F29" s="556"/>
      <c r="G29" s="556"/>
      <c r="H29" s="556"/>
      <c r="I29" s="556"/>
      <c r="J29" s="556"/>
      <c r="K29" s="556"/>
      <c r="L29" s="556"/>
      <c r="M29" s="556"/>
      <c r="N29" s="556"/>
      <c r="O29" s="556"/>
      <c r="P29" s="556"/>
      <c r="Q29" s="556"/>
      <c r="R29" s="556"/>
      <c r="S29" s="556"/>
      <c r="T29" s="556"/>
      <c r="U29" s="556">
        <v>0</v>
      </c>
      <c r="V29" s="556">
        <v>0</v>
      </c>
      <c r="W29" s="556">
        <v>0</v>
      </c>
      <c r="X29" s="556">
        <v>1</v>
      </c>
      <c r="Y29" s="556">
        <v>1</v>
      </c>
      <c r="Z29" s="556">
        <v>0</v>
      </c>
      <c r="AA29" s="556"/>
      <c r="AB29" s="556"/>
      <c r="AC29" s="556"/>
      <c r="AD29" s="556"/>
      <c r="AE29" s="556"/>
      <c r="AF29" s="556"/>
      <c r="AG29" s="556"/>
      <c r="AH29" s="556"/>
      <c r="AI29" s="556"/>
      <c r="AJ29" s="556"/>
      <c r="AK29" s="556"/>
      <c r="AL29" s="556"/>
      <c r="AM29" s="556"/>
      <c r="AN29" s="556">
        <v>2</v>
      </c>
      <c r="AO29" s="632">
        <v>0</v>
      </c>
      <c r="AP29" s="633">
        <v>3466903</v>
      </c>
      <c r="AQ29" s="632">
        <v>0</v>
      </c>
      <c r="AR29" s="101"/>
      <c r="AS29" s="100"/>
    </row>
    <row r="30" spans="1:45" ht="15.5">
      <c r="A30" s="616"/>
      <c r="B30" s="619" t="s">
        <v>194</v>
      </c>
      <c r="C30" s="623" t="s">
        <v>195</v>
      </c>
      <c r="D30" s="556"/>
      <c r="E30" s="556"/>
      <c r="F30" s="556"/>
      <c r="G30" s="556"/>
      <c r="H30" s="556"/>
      <c r="I30" s="556"/>
      <c r="J30" s="556"/>
      <c r="K30" s="556"/>
      <c r="L30" s="556"/>
      <c r="M30" s="556"/>
      <c r="N30" s="556"/>
      <c r="O30" s="556"/>
      <c r="P30" s="556"/>
      <c r="Q30" s="556"/>
      <c r="R30" s="556"/>
      <c r="S30" s="556"/>
      <c r="T30" s="556"/>
      <c r="U30" s="556">
        <v>216</v>
      </c>
      <c r="V30" s="556">
        <v>300</v>
      </c>
      <c r="W30" s="556">
        <v>315</v>
      </c>
      <c r="X30" s="556">
        <v>301</v>
      </c>
      <c r="Y30" s="556">
        <v>204</v>
      </c>
      <c r="Z30" s="556">
        <v>233</v>
      </c>
      <c r="AA30" s="556"/>
      <c r="AB30" s="556"/>
      <c r="AC30" s="556"/>
      <c r="AD30" s="556"/>
      <c r="AE30" s="556"/>
      <c r="AF30" s="556"/>
      <c r="AG30" s="556"/>
      <c r="AH30" s="556"/>
      <c r="AI30" s="556"/>
      <c r="AJ30" s="556"/>
      <c r="AK30" s="556"/>
      <c r="AL30" s="556"/>
      <c r="AM30" s="556"/>
      <c r="AN30" s="556">
        <v>1569</v>
      </c>
      <c r="AO30" s="632">
        <v>8.3000000000000007</v>
      </c>
      <c r="AP30" s="633">
        <v>3729455</v>
      </c>
      <c r="AQ30" s="632">
        <v>0.4</v>
      </c>
      <c r="AR30" s="101"/>
      <c r="AS30" s="100"/>
    </row>
    <row r="31" spans="1:45" ht="15.5">
      <c r="A31" s="616"/>
      <c r="B31" s="619" t="s">
        <v>196</v>
      </c>
      <c r="C31" s="623" t="s">
        <v>197</v>
      </c>
      <c r="D31" s="556"/>
      <c r="E31" s="556"/>
      <c r="F31" s="556"/>
      <c r="G31" s="556"/>
      <c r="H31" s="556"/>
      <c r="I31" s="556"/>
      <c r="J31" s="556"/>
      <c r="K31" s="556"/>
      <c r="L31" s="556"/>
      <c r="M31" s="556"/>
      <c r="N31" s="556"/>
      <c r="O31" s="556"/>
      <c r="P31" s="556"/>
      <c r="Q31" s="556"/>
      <c r="R31" s="556"/>
      <c r="S31" s="556"/>
      <c r="T31" s="556"/>
      <c r="U31" s="556">
        <v>81</v>
      </c>
      <c r="V31" s="556">
        <v>191</v>
      </c>
      <c r="W31" s="556">
        <v>149</v>
      </c>
      <c r="X31" s="556">
        <v>242</v>
      </c>
      <c r="Y31" s="556">
        <v>217</v>
      </c>
      <c r="Z31" s="556">
        <v>241</v>
      </c>
      <c r="AA31" s="556"/>
      <c r="AB31" s="556"/>
      <c r="AC31" s="556"/>
      <c r="AD31" s="556"/>
      <c r="AE31" s="556"/>
      <c r="AF31" s="556"/>
      <c r="AG31" s="556"/>
      <c r="AH31" s="556"/>
      <c r="AI31" s="556"/>
      <c r="AJ31" s="556"/>
      <c r="AK31" s="556"/>
      <c r="AL31" s="556"/>
      <c r="AM31" s="556"/>
      <c r="AN31" s="556">
        <v>1121</v>
      </c>
      <c r="AO31" s="632">
        <v>5.9</v>
      </c>
      <c r="AP31" s="633">
        <v>2378648</v>
      </c>
      <c r="AQ31" s="632">
        <v>0.5</v>
      </c>
      <c r="AR31" s="101"/>
      <c r="AS31" s="100"/>
    </row>
    <row r="32" spans="1:45" ht="15.5">
      <c r="A32" s="616"/>
      <c r="B32" s="625" t="s">
        <v>198</v>
      </c>
      <c r="C32" s="625" t="s">
        <v>199</v>
      </c>
      <c r="D32" s="626"/>
      <c r="E32" s="626"/>
      <c r="F32" s="626"/>
      <c r="G32" s="626"/>
      <c r="H32" s="626"/>
      <c r="I32" s="626"/>
      <c r="J32" s="626"/>
      <c r="K32" s="626"/>
      <c r="L32" s="626"/>
      <c r="M32" s="626"/>
      <c r="N32" s="626"/>
      <c r="O32" s="626"/>
      <c r="P32" s="626"/>
      <c r="Q32" s="626"/>
      <c r="R32" s="626"/>
      <c r="S32" s="626"/>
      <c r="T32" s="626"/>
      <c r="U32" s="626">
        <v>35</v>
      </c>
      <c r="V32" s="626">
        <v>47</v>
      </c>
      <c r="W32" s="626">
        <v>55</v>
      </c>
      <c r="X32" s="626">
        <v>92</v>
      </c>
      <c r="Y32" s="626">
        <v>381</v>
      </c>
      <c r="Z32" s="626">
        <v>298</v>
      </c>
      <c r="AA32" s="626"/>
      <c r="AB32" s="626"/>
      <c r="AC32" s="626"/>
      <c r="AD32" s="626"/>
      <c r="AE32" s="626"/>
      <c r="AF32" s="626"/>
      <c r="AG32" s="626"/>
      <c r="AH32" s="626"/>
      <c r="AI32" s="626"/>
      <c r="AJ32" s="626"/>
      <c r="AK32" s="626"/>
      <c r="AL32" s="626"/>
      <c r="AM32" s="626"/>
      <c r="AN32" s="626">
        <v>908</v>
      </c>
      <c r="AO32" s="630">
        <v>4.8</v>
      </c>
      <c r="AP32" s="634">
        <v>1349911</v>
      </c>
      <c r="AQ32" s="630">
        <v>0.7</v>
      </c>
      <c r="AR32" s="101"/>
      <c r="AS32" s="100"/>
    </row>
    <row r="33" spans="1:45" ht="15.5">
      <c r="A33" s="616"/>
      <c r="B33" s="610" t="s">
        <v>200</v>
      </c>
      <c r="C33" s="628" t="s">
        <v>52</v>
      </c>
      <c r="D33" s="626"/>
      <c r="E33" s="626"/>
      <c r="F33" s="626"/>
      <c r="G33" s="626"/>
      <c r="H33" s="626"/>
      <c r="I33" s="626"/>
      <c r="J33" s="626"/>
      <c r="K33" s="626"/>
      <c r="L33" s="626"/>
      <c r="M33" s="626"/>
      <c r="N33" s="626"/>
      <c r="O33" s="626"/>
      <c r="P33" s="626"/>
      <c r="Q33" s="626"/>
      <c r="R33" s="626"/>
      <c r="S33" s="626"/>
      <c r="T33" s="626"/>
      <c r="U33" s="626">
        <v>1182</v>
      </c>
      <c r="V33" s="626">
        <v>1223</v>
      </c>
      <c r="W33" s="626">
        <v>915</v>
      </c>
      <c r="X33" s="626">
        <v>1110</v>
      </c>
      <c r="Y33" s="626">
        <v>1483</v>
      </c>
      <c r="Z33" s="626">
        <v>1830</v>
      </c>
      <c r="AA33" s="626"/>
      <c r="AB33" s="626"/>
      <c r="AC33" s="626"/>
      <c r="AD33" s="626"/>
      <c r="AE33" s="626"/>
      <c r="AF33" s="626"/>
      <c r="AG33" s="626"/>
      <c r="AH33" s="626"/>
      <c r="AI33" s="626"/>
      <c r="AJ33" s="626"/>
      <c r="AK33" s="626"/>
      <c r="AL33" s="626"/>
      <c r="AM33" s="626"/>
      <c r="AN33" s="626">
        <v>7743</v>
      </c>
      <c r="AO33" s="630">
        <v>41</v>
      </c>
      <c r="AP33" s="631">
        <v>2462736</v>
      </c>
      <c r="AQ33" s="630">
        <v>3.1</v>
      </c>
      <c r="AR33" s="101"/>
      <c r="AS33" s="100"/>
    </row>
    <row r="34" spans="1:45" ht="37.25" customHeight="1">
      <c r="A34" s="629" t="s">
        <v>172</v>
      </c>
      <c r="B34" s="610" t="s">
        <v>177</v>
      </c>
      <c r="C34" s="611" t="s">
        <v>931</v>
      </c>
      <c r="D34" s="612">
        <v>23982</v>
      </c>
      <c r="E34" s="612">
        <v>25551</v>
      </c>
      <c r="F34" s="612">
        <v>25078</v>
      </c>
      <c r="G34" s="612">
        <v>19840</v>
      </c>
      <c r="H34" s="612">
        <v>29883</v>
      </c>
      <c r="I34" s="612">
        <v>70013</v>
      </c>
      <c r="J34" s="612">
        <v>76637</v>
      </c>
      <c r="K34" s="612">
        <v>72421</v>
      </c>
      <c r="L34" s="612">
        <v>47016</v>
      </c>
      <c r="M34" s="612">
        <v>20417</v>
      </c>
      <c r="N34" s="612">
        <v>17861</v>
      </c>
      <c r="O34" s="612">
        <v>14164</v>
      </c>
      <c r="P34" s="612">
        <v>9321</v>
      </c>
      <c r="Q34" s="612">
        <v>9569</v>
      </c>
      <c r="R34" s="612">
        <v>8205</v>
      </c>
      <c r="S34" s="612">
        <v>5872</v>
      </c>
      <c r="T34" s="612">
        <v>6925</v>
      </c>
      <c r="U34" s="613"/>
      <c r="V34" s="613"/>
      <c r="W34" s="613"/>
      <c r="X34" s="613"/>
      <c r="Y34" s="613"/>
      <c r="Z34" s="613"/>
      <c r="AA34" s="613"/>
      <c r="AB34" s="613"/>
      <c r="AC34" s="613"/>
      <c r="AD34" s="613"/>
      <c r="AE34" s="613"/>
      <c r="AF34" s="613"/>
      <c r="AG34" s="613"/>
      <c r="AH34" s="613"/>
      <c r="AI34" s="613"/>
      <c r="AJ34" s="613"/>
      <c r="AK34" s="613"/>
      <c r="AL34" s="613"/>
      <c r="AM34" s="613"/>
      <c r="AN34" s="612">
        <v>482755</v>
      </c>
      <c r="AO34" s="614">
        <v>100</v>
      </c>
      <c r="AP34" s="615">
        <v>26859845</v>
      </c>
      <c r="AQ34" s="614">
        <v>18</v>
      </c>
      <c r="AR34" s="101"/>
      <c r="AS34" s="100"/>
    </row>
    <row r="35" spans="1:45" ht="15.5">
      <c r="A35" s="635"/>
      <c r="B35" s="610" t="s">
        <v>178</v>
      </c>
      <c r="C35" s="611" t="s">
        <v>179</v>
      </c>
      <c r="D35" s="617">
        <v>21128</v>
      </c>
      <c r="E35" s="617">
        <v>22360</v>
      </c>
      <c r="F35" s="617">
        <v>22176</v>
      </c>
      <c r="G35" s="617">
        <v>17539</v>
      </c>
      <c r="H35" s="617">
        <v>24767</v>
      </c>
      <c r="I35" s="617">
        <v>59176</v>
      </c>
      <c r="J35" s="617">
        <v>63975</v>
      </c>
      <c r="K35" s="617">
        <v>58452</v>
      </c>
      <c r="L35" s="617">
        <v>39492</v>
      </c>
      <c r="M35" s="617">
        <v>16636</v>
      </c>
      <c r="N35" s="617">
        <v>14705</v>
      </c>
      <c r="O35" s="617">
        <v>11013</v>
      </c>
      <c r="P35" s="617">
        <v>7525</v>
      </c>
      <c r="Q35" s="617">
        <v>7352</v>
      </c>
      <c r="R35" s="617">
        <v>6702</v>
      </c>
      <c r="S35" s="617">
        <v>4480</v>
      </c>
      <c r="T35" s="617">
        <v>4571</v>
      </c>
      <c r="U35" s="618"/>
      <c r="V35" s="618"/>
      <c r="W35" s="618"/>
      <c r="X35" s="618"/>
      <c r="Y35" s="618"/>
      <c r="Z35" s="618"/>
      <c r="AA35" s="618"/>
      <c r="AB35" s="618"/>
      <c r="AC35" s="618"/>
      <c r="AD35" s="618"/>
      <c r="AE35" s="618"/>
      <c r="AF35" s="618"/>
      <c r="AG35" s="618"/>
      <c r="AH35" s="618"/>
      <c r="AI35" s="618"/>
      <c r="AJ35" s="618"/>
      <c r="AK35" s="618"/>
      <c r="AL35" s="618"/>
      <c r="AM35" s="618"/>
      <c r="AN35" s="617">
        <v>402049</v>
      </c>
      <c r="AO35" s="614">
        <v>83.3</v>
      </c>
      <c r="AP35" s="615">
        <v>23047198</v>
      </c>
      <c r="AQ35" s="614">
        <v>17.399999999999999</v>
      </c>
      <c r="AR35" s="101"/>
      <c r="AS35" s="100"/>
    </row>
    <row r="36" spans="1:45" ht="15.5">
      <c r="A36" s="635"/>
      <c r="B36" s="619" t="s">
        <v>180</v>
      </c>
      <c r="C36" s="620" t="s">
        <v>181</v>
      </c>
      <c r="D36" s="556">
        <v>1236</v>
      </c>
      <c r="E36" s="556">
        <v>1667</v>
      </c>
      <c r="F36" s="556">
        <v>1884</v>
      </c>
      <c r="G36" s="556">
        <v>1730</v>
      </c>
      <c r="H36" s="556">
        <v>3305</v>
      </c>
      <c r="I36" s="556">
        <v>4965</v>
      </c>
      <c r="J36" s="556">
        <v>5362</v>
      </c>
      <c r="K36" s="556">
        <v>4478</v>
      </c>
      <c r="L36" s="556">
        <v>2901</v>
      </c>
      <c r="M36" s="556">
        <v>960</v>
      </c>
      <c r="N36" s="556">
        <v>926</v>
      </c>
      <c r="O36" s="556">
        <v>475</v>
      </c>
      <c r="P36" s="556">
        <v>437</v>
      </c>
      <c r="Q36" s="556">
        <v>438</v>
      </c>
      <c r="R36" s="556">
        <v>409</v>
      </c>
      <c r="S36" s="556">
        <v>265</v>
      </c>
      <c r="T36" s="556">
        <v>246</v>
      </c>
      <c r="U36" s="556"/>
      <c r="V36" s="556"/>
      <c r="W36" s="556"/>
      <c r="X36" s="556"/>
      <c r="Y36" s="556"/>
      <c r="Z36" s="556"/>
      <c r="AA36" s="556"/>
      <c r="AB36" s="556"/>
      <c r="AC36" s="556"/>
      <c r="AD36" s="556"/>
      <c r="AE36" s="556"/>
      <c r="AF36" s="556"/>
      <c r="AG36" s="556"/>
      <c r="AH36" s="556"/>
      <c r="AI36" s="556"/>
      <c r="AJ36" s="556"/>
      <c r="AK36" s="556"/>
      <c r="AL36" s="556"/>
      <c r="AM36" s="556"/>
      <c r="AN36" s="556">
        <v>31684</v>
      </c>
      <c r="AO36" s="621">
        <v>6.6</v>
      </c>
      <c r="AP36" s="622">
        <v>1157432</v>
      </c>
      <c r="AQ36" s="621">
        <v>27.4</v>
      </c>
      <c r="AR36" s="101"/>
      <c r="AS36" s="100"/>
    </row>
    <row r="37" spans="1:45" ht="15.5">
      <c r="A37" s="635"/>
      <c r="B37" s="619" t="s">
        <v>182</v>
      </c>
      <c r="C37" s="623" t="s">
        <v>183</v>
      </c>
      <c r="D37" s="556">
        <v>5556</v>
      </c>
      <c r="E37" s="556">
        <v>5692</v>
      </c>
      <c r="F37" s="556">
        <v>5596</v>
      </c>
      <c r="G37" s="556">
        <v>5096</v>
      </c>
      <c r="H37" s="556">
        <v>7549</v>
      </c>
      <c r="I37" s="556">
        <v>14516</v>
      </c>
      <c r="J37" s="556">
        <v>17035</v>
      </c>
      <c r="K37" s="556">
        <v>14261</v>
      </c>
      <c r="L37" s="556">
        <v>8502</v>
      </c>
      <c r="M37" s="556">
        <v>3643</v>
      </c>
      <c r="N37" s="556">
        <v>4438</v>
      </c>
      <c r="O37" s="556">
        <v>2875</v>
      </c>
      <c r="P37" s="556">
        <v>1653</v>
      </c>
      <c r="Q37" s="556">
        <v>1377</v>
      </c>
      <c r="R37" s="556">
        <v>1352</v>
      </c>
      <c r="S37" s="556">
        <v>576</v>
      </c>
      <c r="T37" s="556">
        <v>679</v>
      </c>
      <c r="U37" s="556"/>
      <c r="V37" s="556"/>
      <c r="W37" s="556"/>
      <c r="X37" s="556"/>
      <c r="Y37" s="556"/>
      <c r="Z37" s="556"/>
      <c r="AA37" s="556"/>
      <c r="AB37" s="556"/>
      <c r="AC37" s="556"/>
      <c r="AD37" s="556"/>
      <c r="AE37" s="556"/>
      <c r="AF37" s="556"/>
      <c r="AG37" s="556"/>
      <c r="AH37" s="556"/>
      <c r="AI37" s="556"/>
      <c r="AJ37" s="556"/>
      <c r="AK37" s="556"/>
      <c r="AL37" s="556"/>
      <c r="AM37" s="556"/>
      <c r="AN37" s="556">
        <v>100396</v>
      </c>
      <c r="AO37" s="621">
        <v>20.8</v>
      </c>
      <c r="AP37" s="622">
        <v>3102853</v>
      </c>
      <c r="AQ37" s="621">
        <v>32.4</v>
      </c>
      <c r="AR37" s="101"/>
      <c r="AS37" s="100"/>
    </row>
    <row r="38" spans="1:45" ht="15.5">
      <c r="A38" s="635"/>
      <c r="B38" s="619" t="s">
        <v>184</v>
      </c>
      <c r="C38" s="623" t="s">
        <v>185</v>
      </c>
      <c r="D38" s="556">
        <v>2463</v>
      </c>
      <c r="E38" s="556">
        <v>2945</v>
      </c>
      <c r="F38" s="556">
        <v>3962</v>
      </c>
      <c r="G38" s="556">
        <v>2939</v>
      </c>
      <c r="H38" s="556">
        <v>3534</v>
      </c>
      <c r="I38" s="556">
        <v>8512</v>
      </c>
      <c r="J38" s="556">
        <v>8658</v>
      </c>
      <c r="K38" s="556">
        <v>8373</v>
      </c>
      <c r="L38" s="556">
        <v>5439</v>
      </c>
      <c r="M38" s="556">
        <v>2322</v>
      </c>
      <c r="N38" s="556">
        <v>1655</v>
      </c>
      <c r="O38" s="556">
        <v>1252</v>
      </c>
      <c r="P38" s="556">
        <v>1191</v>
      </c>
      <c r="Q38" s="556">
        <v>1740</v>
      </c>
      <c r="R38" s="556">
        <v>1515</v>
      </c>
      <c r="S38" s="556">
        <v>1251</v>
      </c>
      <c r="T38" s="556">
        <v>1239</v>
      </c>
      <c r="U38" s="556"/>
      <c r="V38" s="556"/>
      <c r="W38" s="556"/>
      <c r="X38" s="556"/>
      <c r="Y38" s="556"/>
      <c r="Z38" s="556"/>
      <c r="AA38" s="556"/>
      <c r="AB38" s="556"/>
      <c r="AC38" s="556"/>
      <c r="AD38" s="556"/>
      <c r="AE38" s="556"/>
      <c r="AF38" s="556"/>
      <c r="AG38" s="556"/>
      <c r="AH38" s="556"/>
      <c r="AI38" s="556"/>
      <c r="AJ38" s="556"/>
      <c r="AK38" s="556"/>
      <c r="AL38" s="556"/>
      <c r="AM38" s="556"/>
      <c r="AN38" s="556">
        <v>58990</v>
      </c>
      <c r="AO38" s="621">
        <v>12.2</v>
      </c>
      <c r="AP38" s="622">
        <v>2291195</v>
      </c>
      <c r="AQ38" s="621">
        <v>25.7</v>
      </c>
      <c r="AR38" s="101"/>
      <c r="AS38" s="100"/>
    </row>
    <row r="39" spans="1:45" ht="15.5">
      <c r="A39" s="635"/>
      <c r="B39" s="619" t="s">
        <v>186</v>
      </c>
      <c r="C39" s="623" t="s">
        <v>187</v>
      </c>
      <c r="D39" s="556">
        <v>2324</v>
      </c>
      <c r="E39" s="556">
        <v>1587</v>
      </c>
      <c r="F39" s="556">
        <v>1456</v>
      </c>
      <c r="G39" s="556">
        <v>1179</v>
      </c>
      <c r="H39" s="556">
        <v>1358</v>
      </c>
      <c r="I39" s="556">
        <v>4038</v>
      </c>
      <c r="J39" s="556">
        <v>4082</v>
      </c>
      <c r="K39" s="556">
        <v>4785</v>
      </c>
      <c r="L39" s="556">
        <v>3390</v>
      </c>
      <c r="M39" s="556">
        <v>1461</v>
      </c>
      <c r="N39" s="556">
        <v>1211</v>
      </c>
      <c r="O39" s="556">
        <v>424</v>
      </c>
      <c r="P39" s="556">
        <v>364</v>
      </c>
      <c r="Q39" s="556">
        <v>800</v>
      </c>
      <c r="R39" s="556">
        <v>363</v>
      </c>
      <c r="S39" s="556">
        <v>226</v>
      </c>
      <c r="T39" s="556">
        <v>245</v>
      </c>
      <c r="U39" s="556"/>
      <c r="V39" s="556"/>
      <c r="W39" s="556"/>
      <c r="X39" s="556"/>
      <c r="Y39" s="556"/>
      <c r="Z39" s="556"/>
      <c r="AA39" s="556"/>
      <c r="AB39" s="556"/>
      <c r="AC39" s="556"/>
      <c r="AD39" s="556"/>
      <c r="AE39" s="556"/>
      <c r="AF39" s="556"/>
      <c r="AG39" s="556"/>
      <c r="AH39" s="556"/>
      <c r="AI39" s="556"/>
      <c r="AJ39" s="556"/>
      <c r="AK39" s="556"/>
      <c r="AL39" s="556"/>
      <c r="AM39" s="556"/>
      <c r="AN39" s="556">
        <v>29293</v>
      </c>
      <c r="AO39" s="621">
        <v>6.1</v>
      </c>
      <c r="AP39" s="622">
        <v>1987305</v>
      </c>
      <c r="AQ39" s="621">
        <v>14.7</v>
      </c>
      <c r="AR39" s="101"/>
      <c r="AS39" s="100"/>
    </row>
    <row r="40" spans="1:45" ht="15.5">
      <c r="A40" s="635"/>
      <c r="B40" s="619" t="s">
        <v>188</v>
      </c>
      <c r="C40" s="623" t="s">
        <v>189</v>
      </c>
      <c r="D40" s="556">
        <v>3861</v>
      </c>
      <c r="E40" s="556">
        <v>4013</v>
      </c>
      <c r="F40" s="556">
        <v>4069</v>
      </c>
      <c r="G40" s="556">
        <v>3072</v>
      </c>
      <c r="H40" s="556">
        <v>3772</v>
      </c>
      <c r="I40" s="556">
        <v>9049</v>
      </c>
      <c r="J40" s="556">
        <v>10299</v>
      </c>
      <c r="K40" s="556">
        <v>7935</v>
      </c>
      <c r="L40" s="556">
        <v>5553</v>
      </c>
      <c r="M40" s="556">
        <v>2539</v>
      </c>
      <c r="N40" s="556">
        <v>2211</v>
      </c>
      <c r="O40" s="556">
        <v>2718</v>
      </c>
      <c r="P40" s="556">
        <v>1632</v>
      </c>
      <c r="Q40" s="556">
        <v>1109</v>
      </c>
      <c r="R40" s="556">
        <v>1090</v>
      </c>
      <c r="S40" s="556">
        <v>462</v>
      </c>
      <c r="T40" s="556">
        <v>468</v>
      </c>
      <c r="U40" s="556"/>
      <c r="V40" s="556"/>
      <c r="W40" s="556"/>
      <c r="X40" s="556"/>
      <c r="Y40" s="556"/>
      <c r="Z40" s="556"/>
      <c r="AA40" s="556"/>
      <c r="AB40" s="556"/>
      <c r="AC40" s="556"/>
      <c r="AD40" s="556"/>
      <c r="AE40" s="556"/>
      <c r="AF40" s="556"/>
      <c r="AG40" s="556"/>
      <c r="AH40" s="556"/>
      <c r="AI40" s="556"/>
      <c r="AJ40" s="556"/>
      <c r="AK40" s="556"/>
      <c r="AL40" s="556"/>
      <c r="AM40" s="556"/>
      <c r="AN40" s="556">
        <v>63852</v>
      </c>
      <c r="AO40" s="621">
        <v>13.2</v>
      </c>
      <c r="AP40" s="622">
        <v>2387301</v>
      </c>
      <c r="AQ40" s="621">
        <v>26.7</v>
      </c>
      <c r="AR40" s="101"/>
      <c r="AS40" s="100"/>
    </row>
    <row r="41" spans="1:45" ht="15.5">
      <c r="A41" s="635"/>
      <c r="B41" s="619" t="s">
        <v>190</v>
      </c>
      <c r="C41" s="624" t="s">
        <v>191</v>
      </c>
      <c r="D41" s="556">
        <v>571</v>
      </c>
      <c r="E41" s="556">
        <v>809</v>
      </c>
      <c r="F41" s="556">
        <v>988</v>
      </c>
      <c r="G41" s="556">
        <v>575</v>
      </c>
      <c r="H41" s="556">
        <v>625</v>
      </c>
      <c r="I41" s="556">
        <v>2414</v>
      </c>
      <c r="J41" s="556">
        <v>3519</v>
      </c>
      <c r="K41" s="556">
        <v>3521</v>
      </c>
      <c r="L41" s="556">
        <v>2423</v>
      </c>
      <c r="M41" s="556">
        <v>915</v>
      </c>
      <c r="N41" s="556">
        <v>599</v>
      </c>
      <c r="O41" s="556">
        <v>342</v>
      </c>
      <c r="P41" s="556">
        <v>366</v>
      </c>
      <c r="Q41" s="556">
        <v>303</v>
      </c>
      <c r="R41" s="556">
        <v>261</v>
      </c>
      <c r="S41" s="556">
        <v>92</v>
      </c>
      <c r="T41" s="556">
        <v>88</v>
      </c>
      <c r="U41" s="556"/>
      <c r="V41" s="556"/>
      <c r="W41" s="556"/>
      <c r="X41" s="556"/>
      <c r="Y41" s="556"/>
      <c r="Z41" s="556"/>
      <c r="AA41" s="556"/>
      <c r="AB41" s="556"/>
      <c r="AC41" s="556"/>
      <c r="AD41" s="556"/>
      <c r="AE41" s="556"/>
      <c r="AF41" s="556"/>
      <c r="AG41" s="556"/>
      <c r="AH41" s="556"/>
      <c r="AI41" s="556"/>
      <c r="AJ41" s="556"/>
      <c r="AK41" s="556"/>
      <c r="AL41" s="556"/>
      <c r="AM41" s="556"/>
      <c r="AN41" s="556">
        <v>18411</v>
      </c>
      <c r="AO41" s="621">
        <v>3.8</v>
      </c>
      <c r="AP41" s="622">
        <v>2546105</v>
      </c>
      <c r="AQ41" s="621">
        <v>7.2</v>
      </c>
      <c r="AR41" s="101"/>
      <c r="AS41" s="100"/>
    </row>
    <row r="42" spans="1:45" ht="15.5">
      <c r="A42" s="635"/>
      <c r="B42" s="619" t="s">
        <v>192</v>
      </c>
      <c r="C42" s="623" t="s">
        <v>193</v>
      </c>
      <c r="D42" s="556">
        <v>2571</v>
      </c>
      <c r="E42" s="556">
        <v>3298</v>
      </c>
      <c r="F42" s="556">
        <v>2566</v>
      </c>
      <c r="G42" s="556">
        <v>1902</v>
      </c>
      <c r="H42" s="556">
        <v>3245</v>
      </c>
      <c r="I42" s="556">
        <v>7790</v>
      </c>
      <c r="J42" s="556">
        <v>6539</v>
      </c>
      <c r="K42" s="556">
        <v>7301</v>
      </c>
      <c r="L42" s="556">
        <v>4737</v>
      </c>
      <c r="M42" s="556">
        <v>2374</v>
      </c>
      <c r="N42" s="556">
        <v>2472</v>
      </c>
      <c r="O42" s="556">
        <v>1725</v>
      </c>
      <c r="P42" s="556">
        <v>559</v>
      </c>
      <c r="Q42" s="556">
        <v>853</v>
      </c>
      <c r="R42" s="556">
        <v>684</v>
      </c>
      <c r="S42" s="556">
        <v>854</v>
      </c>
      <c r="T42" s="556">
        <v>1043</v>
      </c>
      <c r="U42" s="556"/>
      <c r="V42" s="556"/>
      <c r="W42" s="556"/>
      <c r="X42" s="556"/>
      <c r="Y42" s="556"/>
      <c r="Z42" s="556"/>
      <c r="AA42" s="556"/>
      <c r="AB42" s="556"/>
      <c r="AC42" s="556"/>
      <c r="AD42" s="556"/>
      <c r="AE42" s="556"/>
      <c r="AF42" s="556"/>
      <c r="AG42" s="556"/>
      <c r="AH42" s="556"/>
      <c r="AI42" s="556"/>
      <c r="AJ42" s="556"/>
      <c r="AK42" s="556"/>
      <c r="AL42" s="556"/>
      <c r="AM42" s="556"/>
      <c r="AN42" s="556">
        <v>50513</v>
      </c>
      <c r="AO42" s="621">
        <v>10.5</v>
      </c>
      <c r="AP42" s="622">
        <v>3466903</v>
      </c>
      <c r="AQ42" s="621">
        <v>14.6</v>
      </c>
      <c r="AR42" s="101"/>
      <c r="AS42" s="100"/>
    </row>
    <row r="43" spans="1:45" ht="15.5">
      <c r="A43" s="635"/>
      <c r="B43" s="619" t="s">
        <v>194</v>
      </c>
      <c r="C43" s="623" t="s">
        <v>195</v>
      </c>
      <c r="D43" s="556">
        <v>1196</v>
      </c>
      <c r="E43" s="556">
        <v>1162</v>
      </c>
      <c r="F43" s="556">
        <v>1002</v>
      </c>
      <c r="G43" s="556">
        <v>693</v>
      </c>
      <c r="H43" s="556">
        <v>842</v>
      </c>
      <c r="I43" s="556">
        <v>4022</v>
      </c>
      <c r="J43" s="556">
        <v>4278</v>
      </c>
      <c r="K43" s="556">
        <v>3780</v>
      </c>
      <c r="L43" s="556">
        <v>2883</v>
      </c>
      <c r="M43" s="556">
        <v>1134</v>
      </c>
      <c r="N43" s="556">
        <v>524</v>
      </c>
      <c r="O43" s="556">
        <v>442</v>
      </c>
      <c r="P43" s="556">
        <v>458</v>
      </c>
      <c r="Q43" s="556">
        <v>269</v>
      </c>
      <c r="R43" s="556">
        <v>565</v>
      </c>
      <c r="S43" s="556">
        <v>518</v>
      </c>
      <c r="T43" s="556">
        <v>228</v>
      </c>
      <c r="U43" s="556"/>
      <c r="V43" s="556"/>
      <c r="W43" s="556"/>
      <c r="X43" s="556"/>
      <c r="Y43" s="556"/>
      <c r="Z43" s="556"/>
      <c r="AA43" s="556"/>
      <c r="AB43" s="556"/>
      <c r="AC43" s="556"/>
      <c r="AD43" s="556"/>
      <c r="AE43" s="556"/>
      <c r="AF43" s="556"/>
      <c r="AG43" s="556"/>
      <c r="AH43" s="556"/>
      <c r="AI43" s="556"/>
      <c r="AJ43" s="556"/>
      <c r="AK43" s="556"/>
      <c r="AL43" s="556"/>
      <c r="AM43" s="556"/>
      <c r="AN43" s="556">
        <v>23996</v>
      </c>
      <c r="AO43" s="621">
        <v>5</v>
      </c>
      <c r="AP43" s="622">
        <v>3729455</v>
      </c>
      <c r="AQ43" s="621">
        <v>6.4</v>
      </c>
      <c r="AR43" s="101"/>
      <c r="AS43" s="100"/>
    </row>
    <row r="44" spans="1:45" ht="15.5">
      <c r="A44" s="635"/>
      <c r="B44" s="619" t="s">
        <v>196</v>
      </c>
      <c r="C44" s="623" t="s">
        <v>197</v>
      </c>
      <c r="D44" s="556">
        <v>1350</v>
      </c>
      <c r="E44" s="556">
        <v>1187</v>
      </c>
      <c r="F44" s="556">
        <v>653</v>
      </c>
      <c r="G44" s="556">
        <v>353</v>
      </c>
      <c r="H44" s="556">
        <v>537</v>
      </c>
      <c r="I44" s="556">
        <v>3870</v>
      </c>
      <c r="J44" s="556">
        <v>4203</v>
      </c>
      <c r="K44" s="556">
        <v>4018</v>
      </c>
      <c r="L44" s="556">
        <v>3664</v>
      </c>
      <c r="M44" s="556">
        <v>1288</v>
      </c>
      <c r="N44" s="556">
        <v>669</v>
      </c>
      <c r="O44" s="556">
        <v>760</v>
      </c>
      <c r="P44" s="556">
        <v>865</v>
      </c>
      <c r="Q44" s="556">
        <v>463</v>
      </c>
      <c r="R44" s="556">
        <v>463</v>
      </c>
      <c r="S44" s="556">
        <v>236</v>
      </c>
      <c r="T44" s="556">
        <v>335</v>
      </c>
      <c r="U44" s="556"/>
      <c r="V44" s="556"/>
      <c r="W44" s="556"/>
      <c r="X44" s="556"/>
      <c r="Y44" s="556"/>
      <c r="Z44" s="556"/>
      <c r="AA44" s="556"/>
      <c r="AB44" s="556"/>
      <c r="AC44" s="556"/>
      <c r="AD44" s="556"/>
      <c r="AE44" s="556"/>
      <c r="AF44" s="556"/>
      <c r="AG44" s="556"/>
      <c r="AH44" s="556"/>
      <c r="AI44" s="556"/>
      <c r="AJ44" s="556"/>
      <c r="AK44" s="556"/>
      <c r="AL44" s="556"/>
      <c r="AM44" s="556"/>
      <c r="AN44" s="556">
        <v>24914</v>
      </c>
      <c r="AO44" s="621">
        <v>5.2</v>
      </c>
      <c r="AP44" s="622">
        <v>2378648</v>
      </c>
      <c r="AQ44" s="621">
        <v>10.5</v>
      </c>
      <c r="AR44" s="101"/>
      <c r="AS44" s="100"/>
    </row>
    <row r="45" spans="1:45" ht="15.5">
      <c r="A45" s="635"/>
      <c r="B45" s="625" t="s">
        <v>198</v>
      </c>
      <c r="C45" s="625" t="s">
        <v>199</v>
      </c>
      <c r="D45" s="626">
        <v>1025</v>
      </c>
      <c r="E45" s="626">
        <v>1374</v>
      </c>
      <c r="F45" s="626">
        <v>1236</v>
      </c>
      <c r="G45" s="626">
        <v>468</v>
      </c>
      <c r="H45" s="626">
        <v>1005</v>
      </c>
      <c r="I45" s="626">
        <v>2257</v>
      </c>
      <c r="J45" s="626">
        <v>2373</v>
      </c>
      <c r="K45" s="626">
        <v>2113</v>
      </c>
      <c r="L45" s="626">
        <v>1246</v>
      </c>
      <c r="M45" s="626">
        <v>982</v>
      </c>
      <c r="N45" s="626">
        <v>633</v>
      </c>
      <c r="O45" s="626">
        <v>390</v>
      </c>
      <c r="P45" s="626">
        <v>458</v>
      </c>
      <c r="Q45" s="626">
        <v>601</v>
      </c>
      <c r="R45" s="626">
        <v>178</v>
      </c>
      <c r="S45" s="626">
        <v>226</v>
      </c>
      <c r="T45" s="626">
        <v>114</v>
      </c>
      <c r="U45" s="626"/>
      <c r="V45" s="626"/>
      <c r="W45" s="626"/>
      <c r="X45" s="626"/>
      <c r="Y45" s="626"/>
      <c r="Z45" s="626"/>
      <c r="AA45" s="626"/>
      <c r="AB45" s="626"/>
      <c r="AC45" s="626"/>
      <c r="AD45" s="626"/>
      <c r="AE45" s="626"/>
      <c r="AF45" s="626"/>
      <c r="AG45" s="626"/>
      <c r="AH45" s="626"/>
      <c r="AI45" s="626"/>
      <c r="AJ45" s="626"/>
      <c r="AK45" s="626"/>
      <c r="AL45" s="626"/>
      <c r="AM45" s="626"/>
      <c r="AN45" s="626">
        <v>16679</v>
      </c>
      <c r="AO45" s="614">
        <v>3.5</v>
      </c>
      <c r="AP45" s="627">
        <v>1349911</v>
      </c>
      <c r="AQ45" s="614">
        <v>12.4</v>
      </c>
      <c r="AR45" s="101"/>
      <c r="AS45" s="100"/>
    </row>
    <row r="46" spans="1:45" ht="15.5">
      <c r="A46" s="635"/>
      <c r="B46" s="610" t="s">
        <v>200</v>
      </c>
      <c r="C46" s="628" t="s">
        <v>52</v>
      </c>
      <c r="D46" s="626">
        <v>1829</v>
      </c>
      <c r="E46" s="626">
        <v>1817</v>
      </c>
      <c r="F46" s="626">
        <v>1666</v>
      </c>
      <c r="G46" s="626">
        <v>1833</v>
      </c>
      <c r="H46" s="626">
        <v>4111</v>
      </c>
      <c r="I46" s="626">
        <v>8580</v>
      </c>
      <c r="J46" s="626">
        <v>10289</v>
      </c>
      <c r="K46" s="626">
        <v>11856</v>
      </c>
      <c r="L46" s="626">
        <v>6278</v>
      </c>
      <c r="M46" s="626">
        <v>2799</v>
      </c>
      <c r="N46" s="626">
        <v>2523</v>
      </c>
      <c r="O46" s="626">
        <v>2761</v>
      </c>
      <c r="P46" s="626">
        <v>1338</v>
      </c>
      <c r="Q46" s="626">
        <v>1616</v>
      </c>
      <c r="R46" s="626">
        <v>1325</v>
      </c>
      <c r="S46" s="626">
        <v>1166</v>
      </c>
      <c r="T46" s="626">
        <v>2240</v>
      </c>
      <c r="U46" s="626"/>
      <c r="V46" s="626"/>
      <c r="W46" s="626"/>
      <c r="X46" s="626"/>
      <c r="Y46" s="626"/>
      <c r="Z46" s="626"/>
      <c r="AA46" s="626"/>
      <c r="AB46" s="626"/>
      <c r="AC46" s="626"/>
      <c r="AD46" s="626"/>
      <c r="AE46" s="626"/>
      <c r="AF46" s="626"/>
      <c r="AG46" s="626"/>
      <c r="AH46" s="626"/>
      <c r="AI46" s="626"/>
      <c r="AJ46" s="626"/>
      <c r="AK46" s="626"/>
      <c r="AL46" s="626"/>
      <c r="AM46" s="626"/>
      <c r="AN46" s="626">
        <v>64027</v>
      </c>
      <c r="AO46" s="614">
        <v>13.3</v>
      </c>
      <c r="AP46" s="615">
        <v>2462736</v>
      </c>
      <c r="AQ46" s="614">
        <v>26</v>
      </c>
      <c r="AR46" s="101"/>
      <c r="AS46" s="100"/>
    </row>
    <row r="47" spans="1:45" ht="52.25" customHeight="1">
      <c r="A47" s="629" t="s">
        <v>2208</v>
      </c>
      <c r="B47" s="610" t="s">
        <v>177</v>
      </c>
      <c r="C47" s="611" t="s">
        <v>931</v>
      </c>
      <c r="D47" s="612">
        <v>1</v>
      </c>
      <c r="E47" s="612">
        <v>9</v>
      </c>
      <c r="F47" s="612">
        <v>40</v>
      </c>
      <c r="G47" s="612">
        <v>140</v>
      </c>
      <c r="H47" s="612">
        <v>725</v>
      </c>
      <c r="I47" s="612">
        <v>9071</v>
      </c>
      <c r="J47" s="612">
        <v>17031</v>
      </c>
      <c r="K47" s="612">
        <v>18124</v>
      </c>
      <c r="L47" s="612">
        <v>11743</v>
      </c>
      <c r="M47" s="612">
        <v>4206</v>
      </c>
      <c r="N47" s="612">
        <v>3066</v>
      </c>
      <c r="O47" s="612">
        <v>1933</v>
      </c>
      <c r="P47" s="612">
        <v>1289</v>
      </c>
      <c r="Q47" s="612">
        <v>1278</v>
      </c>
      <c r="R47" s="612">
        <v>1099</v>
      </c>
      <c r="S47" s="612">
        <v>816</v>
      </c>
      <c r="T47" s="612">
        <v>893</v>
      </c>
      <c r="U47" s="613"/>
      <c r="V47" s="613"/>
      <c r="W47" s="613"/>
      <c r="X47" s="613"/>
      <c r="Y47" s="613"/>
      <c r="Z47" s="613"/>
      <c r="AA47" s="613"/>
      <c r="AB47" s="613"/>
      <c r="AC47" s="613"/>
      <c r="AD47" s="613"/>
      <c r="AE47" s="613"/>
      <c r="AF47" s="613"/>
      <c r="AG47" s="613"/>
      <c r="AH47" s="613"/>
      <c r="AI47" s="613"/>
      <c r="AJ47" s="613"/>
      <c r="AK47" s="613"/>
      <c r="AL47" s="613"/>
      <c r="AM47" s="613"/>
      <c r="AN47" s="612">
        <v>71464</v>
      </c>
      <c r="AO47" s="614">
        <v>100</v>
      </c>
      <c r="AP47" s="615">
        <v>26859845</v>
      </c>
      <c r="AQ47" s="614">
        <v>2.7</v>
      </c>
      <c r="AR47" s="101"/>
      <c r="AS47" s="100"/>
    </row>
    <row r="48" spans="1:45" ht="15.5">
      <c r="A48" s="616"/>
      <c r="B48" s="610" t="s">
        <v>178</v>
      </c>
      <c r="C48" s="611" t="s">
        <v>179</v>
      </c>
      <c r="D48" s="617">
        <v>0</v>
      </c>
      <c r="E48" s="617">
        <v>0</v>
      </c>
      <c r="F48" s="617">
        <v>17</v>
      </c>
      <c r="G48" s="617">
        <v>72</v>
      </c>
      <c r="H48" s="617">
        <v>516</v>
      </c>
      <c r="I48" s="617">
        <v>7174</v>
      </c>
      <c r="J48" s="617">
        <v>13234</v>
      </c>
      <c r="K48" s="617">
        <v>13710</v>
      </c>
      <c r="L48" s="617">
        <v>9353</v>
      </c>
      <c r="M48" s="617">
        <v>3107</v>
      </c>
      <c r="N48" s="617">
        <v>2068</v>
      </c>
      <c r="O48" s="617">
        <v>1257</v>
      </c>
      <c r="P48" s="617">
        <v>937</v>
      </c>
      <c r="Q48" s="617">
        <v>822</v>
      </c>
      <c r="R48" s="617">
        <v>664</v>
      </c>
      <c r="S48" s="617">
        <v>464</v>
      </c>
      <c r="T48" s="617">
        <v>420</v>
      </c>
      <c r="U48" s="618"/>
      <c r="V48" s="618"/>
      <c r="W48" s="618"/>
      <c r="X48" s="618"/>
      <c r="Y48" s="618"/>
      <c r="Z48" s="618"/>
      <c r="AA48" s="618"/>
      <c r="AB48" s="618"/>
      <c r="AC48" s="618"/>
      <c r="AD48" s="618"/>
      <c r="AE48" s="618"/>
      <c r="AF48" s="618"/>
      <c r="AG48" s="618"/>
      <c r="AH48" s="618"/>
      <c r="AI48" s="618"/>
      <c r="AJ48" s="618"/>
      <c r="AK48" s="618"/>
      <c r="AL48" s="618"/>
      <c r="AM48" s="618"/>
      <c r="AN48" s="617">
        <v>53815</v>
      </c>
      <c r="AO48" s="614">
        <v>75.3</v>
      </c>
      <c r="AP48" s="615">
        <v>23047198</v>
      </c>
      <c r="AQ48" s="614">
        <v>2.2999999999999998</v>
      </c>
      <c r="AR48" s="101"/>
      <c r="AS48" s="100"/>
    </row>
    <row r="49" spans="1:45" ht="15.5">
      <c r="A49" s="616"/>
      <c r="B49" s="619" t="s">
        <v>180</v>
      </c>
      <c r="C49" s="620" t="s">
        <v>181</v>
      </c>
      <c r="D49" s="556">
        <v>0</v>
      </c>
      <c r="E49" s="556">
        <v>0</v>
      </c>
      <c r="F49" s="556">
        <v>1</v>
      </c>
      <c r="G49" s="556">
        <v>1</v>
      </c>
      <c r="H49" s="556">
        <v>20</v>
      </c>
      <c r="I49" s="556">
        <v>1223</v>
      </c>
      <c r="J49" s="556">
        <v>2120</v>
      </c>
      <c r="K49" s="556">
        <v>1768</v>
      </c>
      <c r="L49" s="556">
        <v>1003</v>
      </c>
      <c r="M49" s="556">
        <v>382</v>
      </c>
      <c r="N49" s="556">
        <v>256</v>
      </c>
      <c r="O49" s="556">
        <v>83</v>
      </c>
      <c r="P49" s="556">
        <v>67</v>
      </c>
      <c r="Q49" s="556">
        <v>93</v>
      </c>
      <c r="R49" s="556">
        <v>85</v>
      </c>
      <c r="S49" s="556">
        <v>38</v>
      </c>
      <c r="T49" s="556">
        <v>93</v>
      </c>
      <c r="U49" s="556"/>
      <c r="V49" s="556"/>
      <c r="W49" s="556"/>
      <c r="X49" s="556"/>
      <c r="Y49" s="556"/>
      <c r="Z49" s="556"/>
      <c r="AA49" s="556"/>
      <c r="AB49" s="556"/>
      <c r="AC49" s="556"/>
      <c r="AD49" s="556"/>
      <c r="AE49" s="556"/>
      <c r="AF49" s="556"/>
      <c r="AG49" s="556"/>
      <c r="AH49" s="556"/>
      <c r="AI49" s="556"/>
      <c r="AJ49" s="556"/>
      <c r="AK49" s="556"/>
      <c r="AL49" s="556"/>
      <c r="AM49" s="556"/>
      <c r="AN49" s="556">
        <v>7233</v>
      </c>
      <c r="AO49" s="621">
        <v>10.1</v>
      </c>
      <c r="AP49" s="622">
        <v>1157432</v>
      </c>
      <c r="AQ49" s="621">
        <v>6.2</v>
      </c>
      <c r="AR49" s="101"/>
      <c r="AS49" s="100"/>
    </row>
    <row r="50" spans="1:45" ht="15.5">
      <c r="A50" s="616"/>
      <c r="B50" s="619" t="s">
        <v>182</v>
      </c>
      <c r="C50" s="623" t="s">
        <v>183</v>
      </c>
      <c r="D50" s="556">
        <v>0</v>
      </c>
      <c r="E50" s="556">
        <v>0</v>
      </c>
      <c r="F50" s="556">
        <v>0</v>
      </c>
      <c r="G50" s="556">
        <v>5</v>
      </c>
      <c r="H50" s="556">
        <v>313</v>
      </c>
      <c r="I50" s="556">
        <v>749</v>
      </c>
      <c r="J50" s="556">
        <v>1414</v>
      </c>
      <c r="K50" s="556">
        <v>1538</v>
      </c>
      <c r="L50" s="556">
        <v>1028</v>
      </c>
      <c r="M50" s="556">
        <v>303</v>
      </c>
      <c r="N50" s="556">
        <v>259</v>
      </c>
      <c r="O50" s="556">
        <v>152</v>
      </c>
      <c r="P50" s="556">
        <v>44</v>
      </c>
      <c r="Q50" s="556">
        <v>53</v>
      </c>
      <c r="R50" s="556">
        <v>33</v>
      </c>
      <c r="S50" s="556">
        <v>34</v>
      </c>
      <c r="T50" s="556">
        <v>16</v>
      </c>
      <c r="U50" s="556"/>
      <c r="V50" s="556"/>
      <c r="W50" s="556"/>
      <c r="X50" s="556"/>
      <c r="Y50" s="556"/>
      <c r="Z50" s="556"/>
      <c r="AA50" s="556"/>
      <c r="AB50" s="556"/>
      <c r="AC50" s="556"/>
      <c r="AD50" s="556"/>
      <c r="AE50" s="556"/>
      <c r="AF50" s="556"/>
      <c r="AG50" s="556"/>
      <c r="AH50" s="556"/>
      <c r="AI50" s="556"/>
      <c r="AJ50" s="556"/>
      <c r="AK50" s="556"/>
      <c r="AL50" s="556"/>
      <c r="AM50" s="556"/>
      <c r="AN50" s="556">
        <v>5941</v>
      </c>
      <c r="AO50" s="621">
        <v>8.3000000000000007</v>
      </c>
      <c r="AP50" s="622">
        <v>3102853</v>
      </c>
      <c r="AQ50" s="621">
        <v>1.9</v>
      </c>
      <c r="AR50" s="101"/>
      <c r="AS50" s="100"/>
    </row>
    <row r="51" spans="1:45" ht="15.5">
      <c r="A51" s="616"/>
      <c r="B51" s="619" t="s">
        <v>184</v>
      </c>
      <c r="C51" s="623" t="s">
        <v>185</v>
      </c>
      <c r="D51" s="556">
        <v>0</v>
      </c>
      <c r="E51" s="556">
        <v>0</v>
      </c>
      <c r="F51" s="556">
        <v>6</v>
      </c>
      <c r="G51" s="556">
        <v>6</v>
      </c>
      <c r="H51" s="556">
        <v>68</v>
      </c>
      <c r="I51" s="556">
        <v>1048</v>
      </c>
      <c r="J51" s="556">
        <v>1691</v>
      </c>
      <c r="K51" s="556">
        <v>1862</v>
      </c>
      <c r="L51" s="556">
        <v>1106</v>
      </c>
      <c r="M51" s="556">
        <v>346</v>
      </c>
      <c r="N51" s="556">
        <v>214</v>
      </c>
      <c r="O51" s="556">
        <v>186</v>
      </c>
      <c r="P51" s="556">
        <v>153</v>
      </c>
      <c r="Q51" s="556">
        <v>109</v>
      </c>
      <c r="R51" s="556">
        <v>66</v>
      </c>
      <c r="S51" s="556">
        <v>51</v>
      </c>
      <c r="T51" s="556">
        <v>48</v>
      </c>
      <c r="U51" s="556"/>
      <c r="V51" s="556"/>
      <c r="W51" s="556"/>
      <c r="X51" s="556"/>
      <c r="Y51" s="556"/>
      <c r="Z51" s="556"/>
      <c r="AA51" s="556"/>
      <c r="AB51" s="556"/>
      <c r="AC51" s="556"/>
      <c r="AD51" s="556"/>
      <c r="AE51" s="556"/>
      <c r="AF51" s="556"/>
      <c r="AG51" s="556"/>
      <c r="AH51" s="556"/>
      <c r="AI51" s="556"/>
      <c r="AJ51" s="556"/>
      <c r="AK51" s="556"/>
      <c r="AL51" s="556"/>
      <c r="AM51" s="556"/>
      <c r="AN51" s="556">
        <v>6960</v>
      </c>
      <c r="AO51" s="621">
        <v>9.6999999999999993</v>
      </c>
      <c r="AP51" s="622">
        <v>2291195</v>
      </c>
      <c r="AQ51" s="621">
        <v>3</v>
      </c>
      <c r="AR51" s="101"/>
      <c r="AS51" s="100"/>
    </row>
    <row r="52" spans="1:45" ht="15.5">
      <c r="A52" s="616"/>
      <c r="B52" s="619" t="s">
        <v>186</v>
      </c>
      <c r="C52" s="623" t="s">
        <v>187</v>
      </c>
      <c r="D52" s="556">
        <v>0</v>
      </c>
      <c r="E52" s="556">
        <v>0</v>
      </c>
      <c r="F52" s="556">
        <v>1</v>
      </c>
      <c r="G52" s="556">
        <v>10</v>
      </c>
      <c r="H52" s="556">
        <v>21</v>
      </c>
      <c r="I52" s="556">
        <v>841</v>
      </c>
      <c r="J52" s="556">
        <v>1709</v>
      </c>
      <c r="K52" s="556">
        <v>1924</v>
      </c>
      <c r="L52" s="556">
        <v>1271</v>
      </c>
      <c r="M52" s="556">
        <v>446</v>
      </c>
      <c r="N52" s="556">
        <v>390</v>
      </c>
      <c r="O52" s="556">
        <v>215</v>
      </c>
      <c r="P52" s="556">
        <v>113</v>
      </c>
      <c r="Q52" s="556">
        <v>55</v>
      </c>
      <c r="R52" s="556">
        <v>169</v>
      </c>
      <c r="S52" s="556">
        <v>72</v>
      </c>
      <c r="T52" s="556">
        <v>61</v>
      </c>
      <c r="U52" s="556"/>
      <c r="V52" s="556"/>
      <c r="W52" s="556"/>
      <c r="X52" s="556"/>
      <c r="Y52" s="556"/>
      <c r="Z52" s="556"/>
      <c r="AA52" s="556"/>
      <c r="AB52" s="556"/>
      <c r="AC52" s="556"/>
      <c r="AD52" s="556"/>
      <c r="AE52" s="556"/>
      <c r="AF52" s="556"/>
      <c r="AG52" s="556"/>
      <c r="AH52" s="556"/>
      <c r="AI52" s="556"/>
      <c r="AJ52" s="556"/>
      <c r="AK52" s="556"/>
      <c r="AL52" s="556"/>
      <c r="AM52" s="556"/>
      <c r="AN52" s="556">
        <v>7298</v>
      </c>
      <c r="AO52" s="621">
        <v>10.199999999999999</v>
      </c>
      <c r="AP52" s="622">
        <v>1987305</v>
      </c>
      <c r="AQ52" s="621">
        <v>3.7</v>
      </c>
      <c r="AR52" s="101"/>
      <c r="AS52" s="100"/>
    </row>
    <row r="53" spans="1:45" ht="15.5">
      <c r="A53" s="616"/>
      <c r="B53" s="619" t="s">
        <v>188</v>
      </c>
      <c r="C53" s="623" t="s">
        <v>189</v>
      </c>
      <c r="D53" s="556">
        <v>0</v>
      </c>
      <c r="E53" s="556">
        <v>0</v>
      </c>
      <c r="F53" s="556">
        <v>0</v>
      </c>
      <c r="G53" s="556">
        <v>6</v>
      </c>
      <c r="H53" s="556">
        <v>13</v>
      </c>
      <c r="I53" s="556">
        <v>555</v>
      </c>
      <c r="J53" s="556">
        <v>1569</v>
      </c>
      <c r="K53" s="556">
        <v>1542</v>
      </c>
      <c r="L53" s="556">
        <v>967</v>
      </c>
      <c r="M53" s="556">
        <v>295</v>
      </c>
      <c r="N53" s="556">
        <v>271</v>
      </c>
      <c r="O53" s="556">
        <v>165</v>
      </c>
      <c r="P53" s="556">
        <v>71</v>
      </c>
      <c r="Q53" s="556">
        <v>69</v>
      </c>
      <c r="R53" s="556">
        <v>50</v>
      </c>
      <c r="S53" s="556">
        <v>42</v>
      </c>
      <c r="T53" s="556">
        <v>37</v>
      </c>
      <c r="U53" s="556"/>
      <c r="V53" s="556"/>
      <c r="W53" s="556"/>
      <c r="X53" s="556"/>
      <c r="Y53" s="556"/>
      <c r="Z53" s="556"/>
      <c r="AA53" s="556"/>
      <c r="AB53" s="556"/>
      <c r="AC53" s="556"/>
      <c r="AD53" s="556"/>
      <c r="AE53" s="556"/>
      <c r="AF53" s="556"/>
      <c r="AG53" s="556"/>
      <c r="AH53" s="556"/>
      <c r="AI53" s="556"/>
      <c r="AJ53" s="556"/>
      <c r="AK53" s="556"/>
      <c r="AL53" s="556"/>
      <c r="AM53" s="556"/>
      <c r="AN53" s="556">
        <v>5652</v>
      </c>
      <c r="AO53" s="621">
        <v>7.9</v>
      </c>
      <c r="AP53" s="622">
        <v>2387301</v>
      </c>
      <c r="AQ53" s="621">
        <v>2.4</v>
      </c>
      <c r="AR53" s="101"/>
      <c r="AS53" s="100"/>
    </row>
    <row r="54" spans="1:45" ht="15.5">
      <c r="A54" s="616"/>
      <c r="B54" s="619" t="s">
        <v>190</v>
      </c>
      <c r="C54" s="624" t="s">
        <v>191</v>
      </c>
      <c r="D54" s="556">
        <v>0</v>
      </c>
      <c r="E54" s="556">
        <v>0</v>
      </c>
      <c r="F54" s="556">
        <v>7</v>
      </c>
      <c r="G54" s="556">
        <v>6</v>
      </c>
      <c r="H54" s="556">
        <v>20</v>
      </c>
      <c r="I54" s="556">
        <v>770</v>
      </c>
      <c r="J54" s="556">
        <v>1536</v>
      </c>
      <c r="K54" s="556">
        <v>1532</v>
      </c>
      <c r="L54" s="556">
        <v>1155</v>
      </c>
      <c r="M54" s="556">
        <v>393</v>
      </c>
      <c r="N54" s="556">
        <v>238</v>
      </c>
      <c r="O54" s="556">
        <v>172</v>
      </c>
      <c r="P54" s="556">
        <v>125</v>
      </c>
      <c r="Q54" s="556">
        <v>101</v>
      </c>
      <c r="R54" s="556">
        <v>126</v>
      </c>
      <c r="S54" s="556">
        <v>41</v>
      </c>
      <c r="T54" s="556">
        <v>27</v>
      </c>
      <c r="U54" s="556"/>
      <c r="V54" s="556"/>
      <c r="W54" s="556"/>
      <c r="X54" s="556"/>
      <c r="Y54" s="556"/>
      <c r="Z54" s="556"/>
      <c r="AA54" s="556"/>
      <c r="AB54" s="556"/>
      <c r="AC54" s="556"/>
      <c r="AD54" s="556"/>
      <c r="AE54" s="556"/>
      <c r="AF54" s="556"/>
      <c r="AG54" s="556"/>
      <c r="AH54" s="556"/>
      <c r="AI54" s="556"/>
      <c r="AJ54" s="556"/>
      <c r="AK54" s="556"/>
      <c r="AL54" s="556"/>
      <c r="AM54" s="556"/>
      <c r="AN54" s="556">
        <v>6249</v>
      </c>
      <c r="AO54" s="621">
        <v>8.6999999999999993</v>
      </c>
      <c r="AP54" s="622">
        <v>2546105</v>
      </c>
      <c r="AQ54" s="621">
        <v>2.5</v>
      </c>
      <c r="AR54" s="101"/>
      <c r="AS54" s="100"/>
    </row>
    <row r="55" spans="1:45" ht="15.5">
      <c r="A55" s="616"/>
      <c r="B55" s="619" t="s">
        <v>192</v>
      </c>
      <c r="C55" s="623" t="s">
        <v>193</v>
      </c>
      <c r="D55" s="556">
        <v>0</v>
      </c>
      <c r="E55" s="556">
        <v>0</v>
      </c>
      <c r="F55" s="556">
        <v>0</v>
      </c>
      <c r="G55" s="556">
        <v>0</v>
      </c>
      <c r="H55" s="556">
        <v>0</v>
      </c>
      <c r="I55" s="556">
        <v>11</v>
      </c>
      <c r="J55" s="556">
        <v>72</v>
      </c>
      <c r="K55" s="556">
        <v>26</v>
      </c>
      <c r="L55" s="556">
        <v>12</v>
      </c>
      <c r="M55" s="556">
        <v>9</v>
      </c>
      <c r="N55" s="556">
        <v>3</v>
      </c>
      <c r="O55" s="556">
        <v>0</v>
      </c>
      <c r="P55" s="556">
        <v>0</v>
      </c>
      <c r="Q55" s="556">
        <v>0</v>
      </c>
      <c r="R55" s="556">
        <v>1</v>
      </c>
      <c r="S55" s="556">
        <v>1</v>
      </c>
      <c r="T55" s="556">
        <v>0</v>
      </c>
      <c r="U55" s="556"/>
      <c r="V55" s="556"/>
      <c r="W55" s="556"/>
      <c r="X55" s="556"/>
      <c r="Y55" s="556"/>
      <c r="Z55" s="556"/>
      <c r="AA55" s="556"/>
      <c r="AB55" s="556"/>
      <c r="AC55" s="556"/>
      <c r="AD55" s="556"/>
      <c r="AE55" s="556"/>
      <c r="AF55" s="556"/>
      <c r="AG55" s="556"/>
      <c r="AH55" s="556"/>
      <c r="AI55" s="556"/>
      <c r="AJ55" s="556"/>
      <c r="AK55" s="556"/>
      <c r="AL55" s="556"/>
      <c r="AM55" s="556"/>
      <c r="AN55" s="556">
        <v>135</v>
      </c>
      <c r="AO55" s="621">
        <v>0.2</v>
      </c>
      <c r="AP55" s="622">
        <v>3466903</v>
      </c>
      <c r="AQ55" s="621">
        <v>0</v>
      </c>
      <c r="AR55" s="101"/>
      <c r="AS55" s="100"/>
    </row>
    <row r="56" spans="1:45" ht="15.5">
      <c r="A56" s="616"/>
      <c r="B56" s="619" t="s">
        <v>194</v>
      </c>
      <c r="C56" s="623" t="s">
        <v>195</v>
      </c>
      <c r="D56" s="556">
        <v>0</v>
      </c>
      <c r="E56" s="556">
        <v>0</v>
      </c>
      <c r="F56" s="556">
        <v>1</v>
      </c>
      <c r="G56" s="556">
        <v>11</v>
      </c>
      <c r="H56" s="556">
        <v>13</v>
      </c>
      <c r="I56" s="556">
        <v>750</v>
      </c>
      <c r="J56" s="556">
        <v>1222</v>
      </c>
      <c r="K56" s="556">
        <v>1084</v>
      </c>
      <c r="L56" s="556">
        <v>950</v>
      </c>
      <c r="M56" s="556">
        <v>257</v>
      </c>
      <c r="N56" s="556">
        <v>114</v>
      </c>
      <c r="O56" s="556">
        <v>94</v>
      </c>
      <c r="P56" s="556">
        <v>97</v>
      </c>
      <c r="Q56" s="556">
        <v>48</v>
      </c>
      <c r="R56" s="556">
        <v>53</v>
      </c>
      <c r="S56" s="556">
        <v>88</v>
      </c>
      <c r="T56" s="556">
        <v>26</v>
      </c>
      <c r="U56" s="556"/>
      <c r="V56" s="556"/>
      <c r="W56" s="556"/>
      <c r="X56" s="556"/>
      <c r="Y56" s="556"/>
      <c r="Z56" s="556"/>
      <c r="AA56" s="556"/>
      <c r="AB56" s="556"/>
      <c r="AC56" s="556"/>
      <c r="AD56" s="556"/>
      <c r="AE56" s="556"/>
      <c r="AF56" s="556"/>
      <c r="AG56" s="556"/>
      <c r="AH56" s="556"/>
      <c r="AI56" s="556"/>
      <c r="AJ56" s="556"/>
      <c r="AK56" s="556"/>
      <c r="AL56" s="556"/>
      <c r="AM56" s="556"/>
      <c r="AN56" s="556">
        <v>4808</v>
      </c>
      <c r="AO56" s="621">
        <v>6.7</v>
      </c>
      <c r="AP56" s="622">
        <v>3729455</v>
      </c>
      <c r="AQ56" s="621">
        <v>1.3</v>
      </c>
      <c r="AR56" s="101"/>
      <c r="AS56" s="100"/>
    </row>
    <row r="57" spans="1:45" ht="15.5">
      <c r="A57" s="616"/>
      <c r="B57" s="619" t="s">
        <v>196</v>
      </c>
      <c r="C57" s="623" t="s">
        <v>197</v>
      </c>
      <c r="D57" s="556">
        <v>0</v>
      </c>
      <c r="E57" s="556">
        <v>0</v>
      </c>
      <c r="F57" s="556">
        <v>1</v>
      </c>
      <c r="G57" s="556">
        <v>27</v>
      </c>
      <c r="H57" s="556">
        <v>48</v>
      </c>
      <c r="I57" s="556">
        <v>1227</v>
      </c>
      <c r="J57" s="556">
        <v>1901</v>
      </c>
      <c r="K57" s="556">
        <v>2434</v>
      </c>
      <c r="L57" s="556">
        <v>1861</v>
      </c>
      <c r="M57" s="556">
        <v>676</v>
      </c>
      <c r="N57" s="556">
        <v>323</v>
      </c>
      <c r="O57" s="556">
        <v>190</v>
      </c>
      <c r="P57" s="556">
        <v>267</v>
      </c>
      <c r="Q57" s="556">
        <v>294</v>
      </c>
      <c r="R57" s="556">
        <v>81</v>
      </c>
      <c r="S57" s="556">
        <v>97</v>
      </c>
      <c r="T57" s="556">
        <v>112</v>
      </c>
      <c r="U57" s="556"/>
      <c r="V57" s="556"/>
      <c r="W57" s="556"/>
      <c r="X57" s="556"/>
      <c r="Y57" s="556"/>
      <c r="Z57" s="556"/>
      <c r="AA57" s="556"/>
      <c r="AB57" s="556"/>
      <c r="AC57" s="556"/>
      <c r="AD57" s="556"/>
      <c r="AE57" s="556"/>
      <c r="AF57" s="556"/>
      <c r="AG57" s="556"/>
      <c r="AH57" s="556"/>
      <c r="AI57" s="556"/>
      <c r="AJ57" s="556"/>
      <c r="AK57" s="556"/>
      <c r="AL57" s="556"/>
      <c r="AM57" s="556"/>
      <c r="AN57" s="556">
        <v>9539</v>
      </c>
      <c r="AO57" s="621">
        <v>13.3</v>
      </c>
      <c r="AP57" s="622">
        <v>2378648</v>
      </c>
      <c r="AQ57" s="621">
        <v>4</v>
      </c>
      <c r="AR57" s="101"/>
      <c r="AS57" s="100"/>
    </row>
    <row r="58" spans="1:45" ht="15.5">
      <c r="A58" s="616"/>
      <c r="B58" s="625" t="s">
        <v>198</v>
      </c>
      <c r="C58" s="625" t="s">
        <v>199</v>
      </c>
      <c r="D58" s="626">
        <v>0</v>
      </c>
      <c r="E58" s="626">
        <v>1</v>
      </c>
      <c r="F58" s="626">
        <v>3</v>
      </c>
      <c r="G58" s="626">
        <v>9</v>
      </c>
      <c r="H58" s="626">
        <v>13</v>
      </c>
      <c r="I58" s="626">
        <v>431</v>
      </c>
      <c r="J58" s="626">
        <v>735</v>
      </c>
      <c r="K58" s="626">
        <v>982</v>
      </c>
      <c r="L58" s="626">
        <v>407</v>
      </c>
      <c r="M58" s="626">
        <v>204</v>
      </c>
      <c r="N58" s="626">
        <v>263</v>
      </c>
      <c r="O58" s="626">
        <v>99</v>
      </c>
      <c r="P58" s="626">
        <v>58</v>
      </c>
      <c r="Q58" s="626">
        <v>29</v>
      </c>
      <c r="R58" s="626">
        <v>21</v>
      </c>
      <c r="S58" s="626">
        <v>35</v>
      </c>
      <c r="T58" s="626">
        <v>26</v>
      </c>
      <c r="U58" s="626"/>
      <c r="V58" s="626"/>
      <c r="W58" s="626"/>
      <c r="X58" s="626"/>
      <c r="Y58" s="626"/>
      <c r="Z58" s="626"/>
      <c r="AA58" s="626"/>
      <c r="AB58" s="626"/>
      <c r="AC58" s="626"/>
      <c r="AD58" s="626"/>
      <c r="AE58" s="626"/>
      <c r="AF58" s="626"/>
      <c r="AG58" s="626"/>
      <c r="AH58" s="626"/>
      <c r="AI58" s="626"/>
      <c r="AJ58" s="626"/>
      <c r="AK58" s="626"/>
      <c r="AL58" s="626"/>
      <c r="AM58" s="626"/>
      <c r="AN58" s="626">
        <v>3316</v>
      </c>
      <c r="AO58" s="614">
        <v>4.5999999999999996</v>
      </c>
      <c r="AP58" s="627">
        <v>1349911</v>
      </c>
      <c r="AQ58" s="614">
        <v>2.5</v>
      </c>
      <c r="AR58" s="101"/>
      <c r="AS58" s="100"/>
    </row>
    <row r="59" spans="1:45" ht="15.5">
      <c r="A59" s="616"/>
      <c r="B59" s="610" t="s">
        <v>200</v>
      </c>
      <c r="C59" s="628" t="s">
        <v>52</v>
      </c>
      <c r="D59" s="626">
        <v>1</v>
      </c>
      <c r="E59" s="626">
        <v>8</v>
      </c>
      <c r="F59" s="626">
        <v>20</v>
      </c>
      <c r="G59" s="626">
        <v>59</v>
      </c>
      <c r="H59" s="626">
        <v>196</v>
      </c>
      <c r="I59" s="626">
        <v>1466</v>
      </c>
      <c r="J59" s="626">
        <v>3062</v>
      </c>
      <c r="K59" s="626">
        <v>3432</v>
      </c>
      <c r="L59" s="626">
        <v>1983</v>
      </c>
      <c r="M59" s="626">
        <v>895</v>
      </c>
      <c r="N59" s="626">
        <v>735</v>
      </c>
      <c r="O59" s="626">
        <v>577</v>
      </c>
      <c r="P59" s="626">
        <v>294</v>
      </c>
      <c r="Q59" s="626">
        <v>427</v>
      </c>
      <c r="R59" s="626">
        <v>414</v>
      </c>
      <c r="S59" s="626">
        <v>317</v>
      </c>
      <c r="T59" s="626">
        <v>447</v>
      </c>
      <c r="U59" s="626"/>
      <c r="V59" s="626"/>
      <c r="W59" s="626"/>
      <c r="X59" s="626"/>
      <c r="Y59" s="626"/>
      <c r="Z59" s="626"/>
      <c r="AA59" s="626"/>
      <c r="AB59" s="626"/>
      <c r="AC59" s="626"/>
      <c r="AD59" s="626"/>
      <c r="AE59" s="626"/>
      <c r="AF59" s="626"/>
      <c r="AG59" s="626"/>
      <c r="AH59" s="626"/>
      <c r="AI59" s="626"/>
      <c r="AJ59" s="626"/>
      <c r="AK59" s="626"/>
      <c r="AL59" s="626"/>
      <c r="AM59" s="626"/>
      <c r="AN59" s="626">
        <v>14333</v>
      </c>
      <c r="AO59" s="614">
        <v>20.100000000000001</v>
      </c>
      <c r="AP59" s="615">
        <v>2462736</v>
      </c>
      <c r="AQ59" s="614">
        <v>5.8</v>
      </c>
      <c r="AR59" s="101"/>
      <c r="AS59" s="100"/>
    </row>
    <row r="60" spans="1:45" ht="35.5" customHeight="1">
      <c r="A60" s="629" t="s">
        <v>113</v>
      </c>
      <c r="B60" s="610" t="s">
        <v>177</v>
      </c>
      <c r="C60" s="611" t="s">
        <v>931</v>
      </c>
      <c r="D60" s="612">
        <v>16255</v>
      </c>
      <c r="E60" s="612">
        <v>37975</v>
      </c>
      <c r="F60" s="612">
        <v>74027</v>
      </c>
      <c r="G60" s="612">
        <v>110818</v>
      </c>
      <c r="H60" s="612">
        <v>79868</v>
      </c>
      <c r="I60" s="612">
        <v>38903</v>
      </c>
      <c r="J60" s="612">
        <v>20620</v>
      </c>
      <c r="K60" s="612">
        <v>26525</v>
      </c>
      <c r="L60" s="612">
        <v>28627</v>
      </c>
      <c r="M60" s="612">
        <v>23078</v>
      </c>
      <c r="N60" s="612">
        <v>28332</v>
      </c>
      <c r="O60" s="612">
        <v>38842</v>
      </c>
      <c r="P60" s="612">
        <v>53879</v>
      </c>
      <c r="Q60" s="612">
        <v>58024</v>
      </c>
      <c r="R60" s="612">
        <v>27979</v>
      </c>
      <c r="S60" s="612">
        <v>29444</v>
      </c>
      <c r="T60" s="612">
        <v>33771</v>
      </c>
      <c r="U60" s="612">
        <v>21767</v>
      </c>
      <c r="V60" s="612">
        <v>29166</v>
      </c>
      <c r="W60" s="612">
        <v>31973</v>
      </c>
      <c r="X60" s="612">
        <v>36131</v>
      </c>
      <c r="Y60" s="612">
        <v>38267</v>
      </c>
      <c r="Z60" s="612">
        <v>35024</v>
      </c>
      <c r="AA60" s="612">
        <v>16103</v>
      </c>
      <c r="AB60" s="612">
        <v>37404</v>
      </c>
      <c r="AC60" s="612">
        <v>44241</v>
      </c>
      <c r="AD60" s="612">
        <v>58167</v>
      </c>
      <c r="AE60" s="612">
        <v>79827</v>
      </c>
      <c r="AF60" s="612">
        <v>65749</v>
      </c>
      <c r="AG60" s="612">
        <v>49619</v>
      </c>
      <c r="AH60" s="612">
        <v>93101</v>
      </c>
      <c r="AI60" s="612">
        <v>114939</v>
      </c>
      <c r="AJ60" s="612">
        <v>122347</v>
      </c>
      <c r="AK60" s="612">
        <v>139716</v>
      </c>
      <c r="AL60" s="612">
        <v>56416</v>
      </c>
      <c r="AM60" s="612">
        <v>79676</v>
      </c>
      <c r="AN60" s="612">
        <v>1876600</v>
      </c>
      <c r="AO60" s="614">
        <v>100</v>
      </c>
      <c r="AP60" s="615">
        <v>26859845</v>
      </c>
      <c r="AQ60" s="614">
        <v>69.900000000000006</v>
      </c>
      <c r="AR60" s="101"/>
      <c r="AS60" s="100"/>
    </row>
    <row r="61" spans="1:45" ht="15.5">
      <c r="A61" s="616"/>
      <c r="B61" s="610" t="s">
        <v>178</v>
      </c>
      <c r="C61" s="611" t="s">
        <v>179</v>
      </c>
      <c r="D61" s="617">
        <v>13148</v>
      </c>
      <c r="E61" s="617">
        <v>31096</v>
      </c>
      <c r="F61" s="617">
        <v>58403</v>
      </c>
      <c r="G61" s="617">
        <v>89381</v>
      </c>
      <c r="H61" s="617">
        <v>66539</v>
      </c>
      <c r="I61" s="617">
        <v>32234</v>
      </c>
      <c r="J61" s="617">
        <v>18174</v>
      </c>
      <c r="K61" s="617">
        <v>24008</v>
      </c>
      <c r="L61" s="617">
        <v>25270</v>
      </c>
      <c r="M61" s="617">
        <v>19650</v>
      </c>
      <c r="N61" s="617">
        <v>24413</v>
      </c>
      <c r="O61" s="617">
        <v>34221</v>
      </c>
      <c r="P61" s="617">
        <v>47259</v>
      </c>
      <c r="Q61" s="617">
        <v>51141</v>
      </c>
      <c r="R61" s="617">
        <v>23749</v>
      </c>
      <c r="S61" s="617">
        <v>23735</v>
      </c>
      <c r="T61" s="617">
        <v>27252</v>
      </c>
      <c r="U61" s="617">
        <v>15874</v>
      </c>
      <c r="V61" s="617">
        <v>21674</v>
      </c>
      <c r="W61" s="617">
        <v>25371</v>
      </c>
      <c r="X61" s="617">
        <v>29333</v>
      </c>
      <c r="Y61" s="617">
        <v>29315</v>
      </c>
      <c r="Z61" s="617">
        <v>27036</v>
      </c>
      <c r="AA61" s="617">
        <v>13257</v>
      </c>
      <c r="AB61" s="617">
        <v>30338</v>
      </c>
      <c r="AC61" s="617">
        <v>35741</v>
      </c>
      <c r="AD61" s="617">
        <v>47007</v>
      </c>
      <c r="AE61" s="617">
        <v>65595</v>
      </c>
      <c r="AF61" s="617">
        <v>53103</v>
      </c>
      <c r="AG61" s="617">
        <v>44766</v>
      </c>
      <c r="AH61" s="617">
        <v>81137</v>
      </c>
      <c r="AI61" s="617">
        <v>100246</v>
      </c>
      <c r="AJ61" s="617">
        <v>108577</v>
      </c>
      <c r="AK61" s="617">
        <v>121646</v>
      </c>
      <c r="AL61" s="617">
        <v>47701</v>
      </c>
      <c r="AM61" s="617">
        <v>68935</v>
      </c>
      <c r="AN61" s="617">
        <v>1576325</v>
      </c>
      <c r="AO61" s="614">
        <v>84</v>
      </c>
      <c r="AP61" s="615">
        <v>23047198</v>
      </c>
      <c r="AQ61" s="614">
        <v>68.400000000000006</v>
      </c>
      <c r="AR61" s="101"/>
      <c r="AS61" s="100"/>
    </row>
    <row r="62" spans="1:45" ht="15.5">
      <c r="A62" s="616"/>
      <c r="B62" s="619" t="s">
        <v>180</v>
      </c>
      <c r="C62" s="620" t="s">
        <v>181</v>
      </c>
      <c r="D62" s="556">
        <v>1522</v>
      </c>
      <c r="E62" s="556">
        <v>2788</v>
      </c>
      <c r="F62" s="556">
        <v>5756</v>
      </c>
      <c r="G62" s="556">
        <v>8949</v>
      </c>
      <c r="H62" s="556">
        <v>6866</v>
      </c>
      <c r="I62" s="556">
        <v>3790</v>
      </c>
      <c r="J62" s="556">
        <v>1476</v>
      </c>
      <c r="K62" s="556">
        <v>1973</v>
      </c>
      <c r="L62" s="556">
        <v>1824</v>
      </c>
      <c r="M62" s="556">
        <v>1548</v>
      </c>
      <c r="N62" s="556">
        <v>1607</v>
      </c>
      <c r="O62" s="556">
        <v>2631</v>
      </c>
      <c r="P62" s="556">
        <v>3734</v>
      </c>
      <c r="Q62" s="556">
        <v>4583</v>
      </c>
      <c r="R62" s="556">
        <v>2429</v>
      </c>
      <c r="S62" s="556">
        <v>2122</v>
      </c>
      <c r="T62" s="556">
        <v>2304</v>
      </c>
      <c r="U62" s="556">
        <v>952</v>
      </c>
      <c r="V62" s="556">
        <v>1293</v>
      </c>
      <c r="W62" s="556">
        <v>1475</v>
      </c>
      <c r="X62" s="556">
        <v>1391</v>
      </c>
      <c r="Y62" s="556">
        <v>1109</v>
      </c>
      <c r="Z62" s="556">
        <v>1576</v>
      </c>
      <c r="AA62" s="556">
        <v>1312</v>
      </c>
      <c r="AB62" s="556">
        <v>2237</v>
      </c>
      <c r="AC62" s="556">
        <v>2151</v>
      </c>
      <c r="AD62" s="556">
        <v>2767</v>
      </c>
      <c r="AE62" s="556">
        <v>4835</v>
      </c>
      <c r="AF62" s="556">
        <v>4228</v>
      </c>
      <c r="AG62" s="556">
        <v>3034</v>
      </c>
      <c r="AH62" s="556">
        <v>5235</v>
      </c>
      <c r="AI62" s="556">
        <v>6748</v>
      </c>
      <c r="AJ62" s="556">
        <v>8488</v>
      </c>
      <c r="AK62" s="556">
        <v>9634</v>
      </c>
      <c r="AL62" s="556">
        <v>4949</v>
      </c>
      <c r="AM62" s="556">
        <v>7050</v>
      </c>
      <c r="AN62" s="556">
        <v>126366</v>
      </c>
      <c r="AO62" s="621">
        <v>6.7</v>
      </c>
      <c r="AP62" s="622">
        <v>1157432</v>
      </c>
      <c r="AQ62" s="621">
        <v>109.2</v>
      </c>
      <c r="AR62" s="101"/>
      <c r="AS62" s="100"/>
    </row>
    <row r="63" spans="1:45" ht="15.5">
      <c r="A63" s="616"/>
      <c r="B63" s="619" t="s">
        <v>182</v>
      </c>
      <c r="C63" s="623" t="s">
        <v>183</v>
      </c>
      <c r="D63" s="556">
        <v>2238</v>
      </c>
      <c r="E63" s="556">
        <v>8149</v>
      </c>
      <c r="F63" s="556">
        <v>16237</v>
      </c>
      <c r="G63" s="556">
        <v>24339</v>
      </c>
      <c r="H63" s="556">
        <v>15420</v>
      </c>
      <c r="I63" s="556">
        <v>6552</v>
      </c>
      <c r="J63" s="556">
        <v>3854</v>
      </c>
      <c r="K63" s="556">
        <v>6300</v>
      </c>
      <c r="L63" s="556">
        <v>7385</v>
      </c>
      <c r="M63" s="556">
        <v>6217</v>
      </c>
      <c r="N63" s="556">
        <v>7697</v>
      </c>
      <c r="O63" s="556">
        <v>9876</v>
      </c>
      <c r="P63" s="556">
        <v>14856</v>
      </c>
      <c r="Q63" s="556">
        <v>15688</v>
      </c>
      <c r="R63" s="556">
        <v>6523</v>
      </c>
      <c r="S63" s="556">
        <v>6643</v>
      </c>
      <c r="T63" s="556">
        <v>6389</v>
      </c>
      <c r="U63" s="556">
        <v>3055</v>
      </c>
      <c r="V63" s="556">
        <v>4449</v>
      </c>
      <c r="W63" s="556">
        <v>4972</v>
      </c>
      <c r="X63" s="556">
        <v>5607</v>
      </c>
      <c r="Y63" s="556">
        <v>5998</v>
      </c>
      <c r="Z63" s="556">
        <v>4858</v>
      </c>
      <c r="AA63" s="556">
        <v>2542</v>
      </c>
      <c r="AB63" s="556">
        <v>6468</v>
      </c>
      <c r="AC63" s="556">
        <v>7766</v>
      </c>
      <c r="AD63" s="556">
        <v>10670</v>
      </c>
      <c r="AE63" s="556">
        <v>14919</v>
      </c>
      <c r="AF63" s="556">
        <v>11121</v>
      </c>
      <c r="AG63" s="556">
        <v>10650</v>
      </c>
      <c r="AH63" s="556">
        <v>18438</v>
      </c>
      <c r="AI63" s="556">
        <v>21268</v>
      </c>
      <c r="AJ63" s="556">
        <v>25014</v>
      </c>
      <c r="AK63" s="556">
        <v>27499</v>
      </c>
      <c r="AL63" s="556">
        <v>10411</v>
      </c>
      <c r="AM63" s="556">
        <v>14724</v>
      </c>
      <c r="AN63" s="556">
        <v>374792</v>
      </c>
      <c r="AO63" s="621">
        <v>20</v>
      </c>
      <c r="AP63" s="622">
        <v>3102853</v>
      </c>
      <c r="AQ63" s="621">
        <v>120.8</v>
      </c>
      <c r="AR63" s="101"/>
      <c r="AS63" s="100"/>
    </row>
    <row r="64" spans="1:45" ht="15.5">
      <c r="A64" s="616"/>
      <c r="B64" s="619" t="s">
        <v>184</v>
      </c>
      <c r="C64" s="623" t="s">
        <v>185</v>
      </c>
      <c r="D64" s="556">
        <v>1657</v>
      </c>
      <c r="E64" s="556">
        <v>4262</v>
      </c>
      <c r="F64" s="556">
        <v>9216</v>
      </c>
      <c r="G64" s="556">
        <v>15882</v>
      </c>
      <c r="H64" s="556">
        <v>10565</v>
      </c>
      <c r="I64" s="556">
        <v>5377</v>
      </c>
      <c r="J64" s="556">
        <v>3287</v>
      </c>
      <c r="K64" s="556">
        <v>4634</v>
      </c>
      <c r="L64" s="556">
        <v>5199</v>
      </c>
      <c r="M64" s="556">
        <v>3449</v>
      </c>
      <c r="N64" s="556">
        <v>6002</v>
      </c>
      <c r="O64" s="556">
        <v>8021</v>
      </c>
      <c r="P64" s="556">
        <v>10083</v>
      </c>
      <c r="Q64" s="556">
        <v>9681</v>
      </c>
      <c r="R64" s="556">
        <v>4997</v>
      </c>
      <c r="S64" s="556">
        <v>6002</v>
      </c>
      <c r="T64" s="556">
        <v>7034</v>
      </c>
      <c r="U64" s="556">
        <v>3096</v>
      </c>
      <c r="V64" s="556">
        <v>4519</v>
      </c>
      <c r="W64" s="556">
        <v>4390</v>
      </c>
      <c r="X64" s="556">
        <v>5249</v>
      </c>
      <c r="Y64" s="556">
        <v>4376</v>
      </c>
      <c r="Z64" s="556">
        <v>3583</v>
      </c>
      <c r="AA64" s="556">
        <v>1882</v>
      </c>
      <c r="AB64" s="556">
        <v>5023</v>
      </c>
      <c r="AC64" s="556">
        <v>7120</v>
      </c>
      <c r="AD64" s="556">
        <v>10129</v>
      </c>
      <c r="AE64" s="556">
        <v>12676</v>
      </c>
      <c r="AF64" s="556">
        <v>10381</v>
      </c>
      <c r="AG64" s="556">
        <v>8506</v>
      </c>
      <c r="AH64" s="556">
        <v>14158</v>
      </c>
      <c r="AI64" s="556">
        <v>18218</v>
      </c>
      <c r="AJ64" s="556">
        <v>20820</v>
      </c>
      <c r="AK64" s="556">
        <v>21101</v>
      </c>
      <c r="AL64" s="556">
        <v>7309</v>
      </c>
      <c r="AM64" s="556">
        <v>11167</v>
      </c>
      <c r="AN64" s="556">
        <v>289051</v>
      </c>
      <c r="AO64" s="621">
        <v>15.4</v>
      </c>
      <c r="AP64" s="622">
        <v>2291195</v>
      </c>
      <c r="AQ64" s="621">
        <v>126.2</v>
      </c>
      <c r="AR64" s="101"/>
      <c r="AS64" s="100"/>
    </row>
    <row r="65" spans="1:45" ht="15.5">
      <c r="A65" s="616"/>
      <c r="B65" s="619" t="s">
        <v>186</v>
      </c>
      <c r="C65" s="623" t="s">
        <v>187</v>
      </c>
      <c r="D65" s="556">
        <v>1209</v>
      </c>
      <c r="E65" s="556">
        <v>2901</v>
      </c>
      <c r="F65" s="556">
        <v>5042</v>
      </c>
      <c r="G65" s="556">
        <v>8168</v>
      </c>
      <c r="H65" s="556">
        <v>6851</v>
      </c>
      <c r="I65" s="556">
        <v>3026</v>
      </c>
      <c r="J65" s="556">
        <v>1823</v>
      </c>
      <c r="K65" s="556">
        <v>2432</v>
      </c>
      <c r="L65" s="556">
        <v>2286</v>
      </c>
      <c r="M65" s="556">
        <v>1476</v>
      </c>
      <c r="N65" s="556">
        <v>1732</v>
      </c>
      <c r="O65" s="556">
        <v>2969</v>
      </c>
      <c r="P65" s="556">
        <v>4032</v>
      </c>
      <c r="Q65" s="556">
        <v>4150</v>
      </c>
      <c r="R65" s="556">
        <v>2278</v>
      </c>
      <c r="S65" s="556">
        <v>2065</v>
      </c>
      <c r="T65" s="556">
        <v>2286</v>
      </c>
      <c r="U65" s="556">
        <v>1475</v>
      </c>
      <c r="V65" s="556">
        <v>1909</v>
      </c>
      <c r="W65" s="556">
        <v>2344</v>
      </c>
      <c r="X65" s="556">
        <v>2228</v>
      </c>
      <c r="Y65" s="556">
        <v>2450</v>
      </c>
      <c r="Z65" s="556">
        <v>2223</v>
      </c>
      <c r="AA65" s="556">
        <v>1213</v>
      </c>
      <c r="AB65" s="556">
        <v>2808</v>
      </c>
      <c r="AC65" s="556">
        <v>3128</v>
      </c>
      <c r="AD65" s="556">
        <v>3838</v>
      </c>
      <c r="AE65" s="556">
        <v>6210</v>
      </c>
      <c r="AF65" s="556">
        <v>5833</v>
      </c>
      <c r="AG65" s="556">
        <v>4899</v>
      </c>
      <c r="AH65" s="556">
        <v>10332</v>
      </c>
      <c r="AI65" s="556">
        <v>13457</v>
      </c>
      <c r="AJ65" s="556">
        <v>13973</v>
      </c>
      <c r="AK65" s="556">
        <v>14942</v>
      </c>
      <c r="AL65" s="556">
        <v>5326</v>
      </c>
      <c r="AM65" s="556">
        <v>8372</v>
      </c>
      <c r="AN65" s="556">
        <v>161686</v>
      </c>
      <c r="AO65" s="621">
        <v>8.6</v>
      </c>
      <c r="AP65" s="622">
        <v>1987305</v>
      </c>
      <c r="AQ65" s="621">
        <v>81.400000000000006</v>
      </c>
      <c r="AR65" s="101"/>
      <c r="AS65" s="100"/>
    </row>
    <row r="66" spans="1:45" ht="15.5">
      <c r="A66" s="616"/>
      <c r="B66" s="619" t="s">
        <v>188</v>
      </c>
      <c r="C66" s="623" t="s">
        <v>189</v>
      </c>
      <c r="D66" s="556">
        <v>2948</v>
      </c>
      <c r="E66" s="556">
        <v>5799</v>
      </c>
      <c r="F66" s="556">
        <v>10940</v>
      </c>
      <c r="G66" s="556">
        <v>14621</v>
      </c>
      <c r="H66" s="556">
        <v>10603</v>
      </c>
      <c r="I66" s="556">
        <v>4303</v>
      </c>
      <c r="J66" s="556">
        <v>2994</v>
      </c>
      <c r="K66" s="556">
        <v>3705</v>
      </c>
      <c r="L66" s="556">
        <v>3663</v>
      </c>
      <c r="M66" s="556">
        <v>2604</v>
      </c>
      <c r="N66" s="556">
        <v>3353</v>
      </c>
      <c r="O66" s="556">
        <v>5965</v>
      </c>
      <c r="P66" s="556">
        <v>8287</v>
      </c>
      <c r="Q66" s="556">
        <v>9386</v>
      </c>
      <c r="R66" s="556">
        <v>3982</v>
      </c>
      <c r="S66" s="556">
        <v>3432</v>
      </c>
      <c r="T66" s="556">
        <v>3974</v>
      </c>
      <c r="U66" s="556">
        <v>1592</v>
      </c>
      <c r="V66" s="556">
        <v>2266</v>
      </c>
      <c r="W66" s="556">
        <v>2916</v>
      </c>
      <c r="X66" s="556">
        <v>3323</v>
      </c>
      <c r="Y66" s="556">
        <v>3679</v>
      </c>
      <c r="Z66" s="556">
        <v>3326</v>
      </c>
      <c r="AA66" s="556">
        <v>2264</v>
      </c>
      <c r="AB66" s="556">
        <v>4270</v>
      </c>
      <c r="AC66" s="556">
        <v>4298</v>
      </c>
      <c r="AD66" s="556">
        <v>7516</v>
      </c>
      <c r="AE66" s="556">
        <v>13101</v>
      </c>
      <c r="AF66" s="556">
        <v>9304</v>
      </c>
      <c r="AG66" s="556">
        <v>9439</v>
      </c>
      <c r="AH66" s="556">
        <v>14789</v>
      </c>
      <c r="AI66" s="556">
        <v>17096</v>
      </c>
      <c r="AJ66" s="556">
        <v>17953</v>
      </c>
      <c r="AK66" s="556">
        <v>19234</v>
      </c>
      <c r="AL66" s="556">
        <v>7545</v>
      </c>
      <c r="AM66" s="556">
        <v>10564</v>
      </c>
      <c r="AN66" s="556">
        <v>255034</v>
      </c>
      <c r="AO66" s="621">
        <v>13.6</v>
      </c>
      <c r="AP66" s="622">
        <v>2387301</v>
      </c>
      <c r="AQ66" s="621">
        <v>106.8</v>
      </c>
      <c r="AR66" s="101"/>
      <c r="AS66" s="100"/>
    </row>
    <row r="67" spans="1:45" ht="15.5">
      <c r="A67" s="616"/>
      <c r="B67" s="619" t="s">
        <v>190</v>
      </c>
      <c r="C67" s="624" t="s">
        <v>191</v>
      </c>
      <c r="D67" s="556">
        <v>550</v>
      </c>
      <c r="E67" s="556">
        <v>1528</v>
      </c>
      <c r="F67" s="556">
        <v>2349</v>
      </c>
      <c r="G67" s="556">
        <v>4201</v>
      </c>
      <c r="H67" s="556">
        <v>4147</v>
      </c>
      <c r="I67" s="556">
        <v>2362</v>
      </c>
      <c r="J67" s="556">
        <v>1074</v>
      </c>
      <c r="K67" s="556">
        <v>1111</v>
      </c>
      <c r="L67" s="556">
        <v>1103</v>
      </c>
      <c r="M67" s="556">
        <v>998</v>
      </c>
      <c r="N67" s="556">
        <v>1084</v>
      </c>
      <c r="O67" s="556">
        <v>1279</v>
      </c>
      <c r="P67" s="556">
        <v>1875</v>
      </c>
      <c r="Q67" s="556">
        <v>2921</v>
      </c>
      <c r="R67" s="556">
        <v>1088</v>
      </c>
      <c r="S67" s="556">
        <v>1033</v>
      </c>
      <c r="T67" s="556">
        <v>1575</v>
      </c>
      <c r="U67" s="556">
        <v>1804</v>
      </c>
      <c r="V67" s="556">
        <v>2335</v>
      </c>
      <c r="W67" s="556">
        <v>3000</v>
      </c>
      <c r="X67" s="556">
        <v>2976</v>
      </c>
      <c r="Y67" s="556">
        <v>2565</v>
      </c>
      <c r="Z67" s="556">
        <v>2735</v>
      </c>
      <c r="AA67" s="556">
        <v>689</v>
      </c>
      <c r="AB67" s="556">
        <v>1721</v>
      </c>
      <c r="AC67" s="556">
        <v>2291</v>
      </c>
      <c r="AD67" s="556">
        <v>2547</v>
      </c>
      <c r="AE67" s="556">
        <v>2630</v>
      </c>
      <c r="AF67" s="556">
        <v>2369</v>
      </c>
      <c r="AG67" s="556">
        <v>1897</v>
      </c>
      <c r="AH67" s="556">
        <v>4302</v>
      </c>
      <c r="AI67" s="556">
        <v>4784</v>
      </c>
      <c r="AJ67" s="556">
        <v>5057</v>
      </c>
      <c r="AK67" s="556">
        <v>6771</v>
      </c>
      <c r="AL67" s="556">
        <v>2926</v>
      </c>
      <c r="AM67" s="556">
        <v>4354</v>
      </c>
      <c r="AN67" s="556">
        <v>88031</v>
      </c>
      <c r="AO67" s="621">
        <v>4.7</v>
      </c>
      <c r="AP67" s="622">
        <v>2546105</v>
      </c>
      <c r="AQ67" s="621">
        <v>34.6</v>
      </c>
      <c r="AR67" s="101"/>
      <c r="AS67" s="100"/>
    </row>
    <row r="68" spans="1:45" ht="15.5">
      <c r="A68" s="616"/>
      <c r="B68" s="619" t="s">
        <v>192</v>
      </c>
      <c r="C68" s="623" t="s">
        <v>193</v>
      </c>
      <c r="D68" s="556">
        <v>1080</v>
      </c>
      <c r="E68" s="556">
        <v>1606</v>
      </c>
      <c r="F68" s="556">
        <v>2015</v>
      </c>
      <c r="G68" s="556">
        <v>3195</v>
      </c>
      <c r="H68" s="556">
        <v>3305</v>
      </c>
      <c r="I68" s="556">
        <v>1881</v>
      </c>
      <c r="J68" s="556">
        <v>1187</v>
      </c>
      <c r="K68" s="556">
        <v>1072</v>
      </c>
      <c r="L68" s="556">
        <v>948</v>
      </c>
      <c r="M68" s="556">
        <v>852</v>
      </c>
      <c r="N68" s="556">
        <v>874</v>
      </c>
      <c r="O68" s="556">
        <v>1072</v>
      </c>
      <c r="P68" s="556">
        <v>1327</v>
      </c>
      <c r="Q68" s="556">
        <v>1926</v>
      </c>
      <c r="R68" s="556">
        <v>787</v>
      </c>
      <c r="S68" s="556">
        <v>632</v>
      </c>
      <c r="T68" s="556">
        <v>716</v>
      </c>
      <c r="U68" s="556">
        <v>821</v>
      </c>
      <c r="V68" s="556">
        <v>1005</v>
      </c>
      <c r="W68" s="556">
        <v>1367</v>
      </c>
      <c r="X68" s="556">
        <v>1981</v>
      </c>
      <c r="Y68" s="556">
        <v>2004</v>
      </c>
      <c r="Z68" s="556">
        <v>1459</v>
      </c>
      <c r="AA68" s="556">
        <v>592</v>
      </c>
      <c r="AB68" s="556">
        <v>1009</v>
      </c>
      <c r="AC68" s="556">
        <v>1562</v>
      </c>
      <c r="AD68" s="556">
        <v>2173</v>
      </c>
      <c r="AE68" s="556">
        <v>3444</v>
      </c>
      <c r="AF68" s="556">
        <v>2544</v>
      </c>
      <c r="AG68" s="556">
        <v>2338</v>
      </c>
      <c r="AH68" s="556">
        <v>4531</v>
      </c>
      <c r="AI68" s="556">
        <v>6530</v>
      </c>
      <c r="AJ68" s="556">
        <v>5912</v>
      </c>
      <c r="AK68" s="556">
        <v>8274</v>
      </c>
      <c r="AL68" s="556">
        <v>3128</v>
      </c>
      <c r="AM68" s="556">
        <v>4225</v>
      </c>
      <c r="AN68" s="556">
        <v>79374</v>
      </c>
      <c r="AO68" s="621">
        <v>4.2</v>
      </c>
      <c r="AP68" s="622">
        <v>3466903</v>
      </c>
      <c r="AQ68" s="621">
        <v>22.9</v>
      </c>
      <c r="AR68" s="101"/>
      <c r="AS68" s="100"/>
    </row>
    <row r="69" spans="1:45" ht="15.5">
      <c r="A69" s="616"/>
      <c r="B69" s="619" t="s">
        <v>194</v>
      </c>
      <c r="C69" s="623" t="s">
        <v>195</v>
      </c>
      <c r="D69" s="556">
        <v>1324</v>
      </c>
      <c r="E69" s="556">
        <v>2391</v>
      </c>
      <c r="F69" s="556">
        <v>3548</v>
      </c>
      <c r="G69" s="556">
        <v>5221</v>
      </c>
      <c r="H69" s="556">
        <v>4691</v>
      </c>
      <c r="I69" s="556">
        <v>2709</v>
      </c>
      <c r="J69" s="556">
        <v>1213</v>
      </c>
      <c r="K69" s="556">
        <v>1306</v>
      </c>
      <c r="L69" s="556">
        <v>1327</v>
      </c>
      <c r="M69" s="556">
        <v>1310</v>
      </c>
      <c r="N69" s="556">
        <v>1133</v>
      </c>
      <c r="O69" s="556">
        <v>1252</v>
      </c>
      <c r="P69" s="556">
        <v>1628</v>
      </c>
      <c r="Q69" s="556">
        <v>1547</v>
      </c>
      <c r="R69" s="556">
        <v>831</v>
      </c>
      <c r="S69" s="556">
        <v>748</v>
      </c>
      <c r="T69" s="556">
        <v>775</v>
      </c>
      <c r="U69" s="556">
        <v>1304</v>
      </c>
      <c r="V69" s="556">
        <v>1582</v>
      </c>
      <c r="W69" s="556">
        <v>2188</v>
      </c>
      <c r="X69" s="556">
        <v>3377</v>
      </c>
      <c r="Y69" s="556">
        <v>3436</v>
      </c>
      <c r="Z69" s="556">
        <v>3572</v>
      </c>
      <c r="AA69" s="556">
        <v>1512</v>
      </c>
      <c r="AB69" s="556">
        <v>2583</v>
      </c>
      <c r="AC69" s="556">
        <v>2362</v>
      </c>
      <c r="AD69" s="556">
        <v>2250</v>
      </c>
      <c r="AE69" s="556">
        <v>2213</v>
      </c>
      <c r="AF69" s="556">
        <v>2838</v>
      </c>
      <c r="AG69" s="556">
        <v>1839</v>
      </c>
      <c r="AH69" s="556">
        <v>3950</v>
      </c>
      <c r="AI69" s="556">
        <v>6103</v>
      </c>
      <c r="AJ69" s="556">
        <v>5317</v>
      </c>
      <c r="AK69" s="556">
        <v>7143</v>
      </c>
      <c r="AL69" s="556">
        <v>3003</v>
      </c>
      <c r="AM69" s="556">
        <v>4206</v>
      </c>
      <c r="AN69" s="556">
        <v>93732</v>
      </c>
      <c r="AO69" s="621">
        <v>5</v>
      </c>
      <c r="AP69" s="622">
        <v>3729455</v>
      </c>
      <c r="AQ69" s="621">
        <v>25.1</v>
      </c>
      <c r="AR69" s="101"/>
      <c r="AS69" s="100"/>
    </row>
    <row r="70" spans="1:45" ht="15.5">
      <c r="A70" s="616"/>
      <c r="B70" s="619" t="s">
        <v>196</v>
      </c>
      <c r="C70" s="623" t="s">
        <v>197</v>
      </c>
      <c r="D70" s="556">
        <v>620</v>
      </c>
      <c r="E70" s="556">
        <v>1672</v>
      </c>
      <c r="F70" s="556">
        <v>3300</v>
      </c>
      <c r="G70" s="556">
        <v>4805</v>
      </c>
      <c r="H70" s="556">
        <v>4091</v>
      </c>
      <c r="I70" s="556">
        <v>2234</v>
      </c>
      <c r="J70" s="556">
        <v>1266</v>
      </c>
      <c r="K70" s="556">
        <v>1475</v>
      </c>
      <c r="L70" s="556">
        <v>1535</v>
      </c>
      <c r="M70" s="556">
        <v>1196</v>
      </c>
      <c r="N70" s="556">
        <v>931</v>
      </c>
      <c r="O70" s="556">
        <v>1156</v>
      </c>
      <c r="P70" s="556">
        <v>1437</v>
      </c>
      <c r="Q70" s="556">
        <v>1259</v>
      </c>
      <c r="R70" s="556">
        <v>834</v>
      </c>
      <c r="S70" s="556">
        <v>1058</v>
      </c>
      <c r="T70" s="556">
        <v>2199</v>
      </c>
      <c r="U70" s="556">
        <v>1775</v>
      </c>
      <c r="V70" s="556">
        <v>2316</v>
      </c>
      <c r="W70" s="556">
        <v>2719</v>
      </c>
      <c r="X70" s="556">
        <v>3201</v>
      </c>
      <c r="Y70" s="556">
        <v>3698</v>
      </c>
      <c r="Z70" s="556">
        <v>3704</v>
      </c>
      <c r="AA70" s="556">
        <v>1251</v>
      </c>
      <c r="AB70" s="556">
        <v>4219</v>
      </c>
      <c r="AC70" s="556">
        <v>5063</v>
      </c>
      <c r="AD70" s="556">
        <v>5117</v>
      </c>
      <c r="AE70" s="556">
        <v>5567</v>
      </c>
      <c r="AF70" s="556">
        <v>4485</v>
      </c>
      <c r="AG70" s="556">
        <v>2164</v>
      </c>
      <c r="AH70" s="556">
        <v>5402</v>
      </c>
      <c r="AI70" s="556">
        <v>6042</v>
      </c>
      <c r="AJ70" s="556">
        <v>6043</v>
      </c>
      <c r="AK70" s="556">
        <v>7048</v>
      </c>
      <c r="AL70" s="556">
        <v>3104</v>
      </c>
      <c r="AM70" s="556">
        <v>4273</v>
      </c>
      <c r="AN70" s="556">
        <v>108259</v>
      </c>
      <c r="AO70" s="621">
        <v>5.8</v>
      </c>
      <c r="AP70" s="622">
        <v>2378648</v>
      </c>
      <c r="AQ70" s="621">
        <v>45.5</v>
      </c>
      <c r="AR70" s="101"/>
      <c r="AS70" s="100"/>
    </row>
    <row r="71" spans="1:45" ht="15.5">
      <c r="A71" s="616"/>
      <c r="B71" s="625" t="s">
        <v>198</v>
      </c>
      <c r="C71" s="625" t="s">
        <v>199</v>
      </c>
      <c r="D71" s="626">
        <v>856</v>
      </c>
      <c r="E71" s="626">
        <v>3008</v>
      </c>
      <c r="F71" s="626">
        <v>5980</v>
      </c>
      <c r="G71" s="626">
        <v>9567</v>
      </c>
      <c r="H71" s="626">
        <v>6401</v>
      </c>
      <c r="I71" s="626">
        <v>3721</v>
      </c>
      <c r="J71" s="626">
        <v>1057</v>
      </c>
      <c r="K71" s="626">
        <v>1540</v>
      </c>
      <c r="L71" s="626">
        <v>2155</v>
      </c>
      <c r="M71" s="626">
        <v>2005</v>
      </c>
      <c r="N71" s="626">
        <v>2038</v>
      </c>
      <c r="O71" s="626">
        <v>2596</v>
      </c>
      <c r="P71" s="626">
        <v>3451</v>
      </c>
      <c r="Q71" s="626">
        <v>3743</v>
      </c>
      <c r="R71" s="626">
        <v>2614</v>
      </c>
      <c r="S71" s="626">
        <v>3319</v>
      </c>
      <c r="T71" s="626">
        <v>4016</v>
      </c>
      <c r="U71" s="626">
        <v>1764</v>
      </c>
      <c r="V71" s="626">
        <v>2435</v>
      </c>
      <c r="W71" s="626">
        <v>2271</v>
      </c>
      <c r="X71" s="626">
        <v>2218</v>
      </c>
      <c r="Y71" s="626">
        <v>3675</v>
      </c>
      <c r="Z71" s="626">
        <v>3592</v>
      </c>
      <c r="AA71" s="626">
        <v>959</v>
      </c>
      <c r="AB71" s="626">
        <v>2520</v>
      </c>
      <c r="AC71" s="626">
        <v>2640</v>
      </c>
      <c r="AD71" s="626">
        <v>3380</v>
      </c>
      <c r="AE71" s="626">
        <v>4413</v>
      </c>
      <c r="AF71" s="626">
        <v>4072</v>
      </c>
      <c r="AG71" s="626">
        <v>1965</v>
      </c>
      <c r="AH71" s="626">
        <v>3580</v>
      </c>
      <c r="AI71" s="626">
        <v>3655</v>
      </c>
      <c r="AJ71" s="626">
        <v>3844</v>
      </c>
      <c r="AK71" s="626">
        <v>4720</v>
      </c>
      <c r="AL71" s="626">
        <v>2989</v>
      </c>
      <c r="AM71" s="626">
        <v>3536</v>
      </c>
      <c r="AN71" s="626">
        <v>116295</v>
      </c>
      <c r="AO71" s="614">
        <v>6.2</v>
      </c>
      <c r="AP71" s="627">
        <v>1349911</v>
      </c>
      <c r="AQ71" s="614">
        <v>86.2</v>
      </c>
      <c r="AR71" s="101"/>
      <c r="AS71" s="100"/>
    </row>
    <row r="72" spans="1:45" ht="15.5">
      <c r="A72" s="616"/>
      <c r="B72" s="610" t="s">
        <v>200</v>
      </c>
      <c r="C72" s="628" t="s">
        <v>52</v>
      </c>
      <c r="D72" s="626">
        <v>2251</v>
      </c>
      <c r="E72" s="626">
        <v>3871</v>
      </c>
      <c r="F72" s="626">
        <v>9644</v>
      </c>
      <c r="G72" s="626">
        <v>11870</v>
      </c>
      <c r="H72" s="626">
        <v>6928</v>
      </c>
      <c r="I72" s="626">
        <v>2948</v>
      </c>
      <c r="J72" s="626">
        <v>1389</v>
      </c>
      <c r="K72" s="626">
        <v>977</v>
      </c>
      <c r="L72" s="626">
        <v>1202</v>
      </c>
      <c r="M72" s="626">
        <v>1423</v>
      </c>
      <c r="N72" s="626">
        <v>1881</v>
      </c>
      <c r="O72" s="626">
        <v>2025</v>
      </c>
      <c r="P72" s="626">
        <v>3169</v>
      </c>
      <c r="Q72" s="626">
        <v>3140</v>
      </c>
      <c r="R72" s="626">
        <v>1616</v>
      </c>
      <c r="S72" s="626">
        <v>2390</v>
      </c>
      <c r="T72" s="626">
        <v>2503</v>
      </c>
      <c r="U72" s="626">
        <v>4129</v>
      </c>
      <c r="V72" s="626">
        <v>5057</v>
      </c>
      <c r="W72" s="626">
        <v>4331</v>
      </c>
      <c r="X72" s="626">
        <v>4580</v>
      </c>
      <c r="Y72" s="626">
        <v>5277</v>
      </c>
      <c r="Z72" s="626">
        <v>4396</v>
      </c>
      <c r="AA72" s="626">
        <v>1887</v>
      </c>
      <c r="AB72" s="626">
        <v>4546</v>
      </c>
      <c r="AC72" s="626">
        <v>5860</v>
      </c>
      <c r="AD72" s="626">
        <v>7780</v>
      </c>
      <c r="AE72" s="626">
        <v>9819</v>
      </c>
      <c r="AF72" s="626">
        <v>8574</v>
      </c>
      <c r="AG72" s="626">
        <v>2888</v>
      </c>
      <c r="AH72" s="626">
        <v>8384</v>
      </c>
      <c r="AI72" s="626">
        <v>11038</v>
      </c>
      <c r="AJ72" s="626">
        <v>9926</v>
      </c>
      <c r="AK72" s="626">
        <v>13350</v>
      </c>
      <c r="AL72" s="626">
        <v>5726</v>
      </c>
      <c r="AM72" s="626">
        <v>7205</v>
      </c>
      <c r="AN72" s="626">
        <v>183980</v>
      </c>
      <c r="AO72" s="614">
        <v>9.8000000000000007</v>
      </c>
      <c r="AP72" s="615">
        <v>2462736</v>
      </c>
      <c r="AQ72" s="614">
        <v>74.7</v>
      </c>
      <c r="AR72" s="101"/>
      <c r="AS72" s="100"/>
    </row>
    <row r="73" spans="1:45" ht="62">
      <c r="A73" s="629" t="s">
        <v>3410</v>
      </c>
      <c r="B73" s="610" t="s">
        <v>177</v>
      </c>
      <c r="C73" s="611" t="s">
        <v>931</v>
      </c>
      <c r="D73" s="613"/>
      <c r="E73" s="613"/>
      <c r="F73" s="613"/>
      <c r="G73" s="613"/>
      <c r="H73" s="613"/>
      <c r="I73" s="613"/>
      <c r="J73" s="613"/>
      <c r="K73" s="613"/>
      <c r="L73" s="613"/>
      <c r="M73" s="613"/>
      <c r="N73" s="613"/>
      <c r="O73" s="613"/>
      <c r="P73" s="613"/>
      <c r="Q73" s="613"/>
      <c r="R73" s="613"/>
      <c r="S73" s="613"/>
      <c r="T73" s="613"/>
      <c r="U73" s="613"/>
      <c r="V73" s="613"/>
      <c r="W73" s="613"/>
      <c r="X73" s="613"/>
      <c r="Y73" s="613"/>
      <c r="Z73" s="613"/>
      <c r="AA73" s="613">
        <v>3060</v>
      </c>
      <c r="AB73" s="613">
        <v>6790</v>
      </c>
      <c r="AC73" s="613">
        <v>7545</v>
      </c>
      <c r="AD73" s="613">
        <v>7672</v>
      </c>
      <c r="AE73" s="613">
        <v>8663</v>
      </c>
      <c r="AF73" s="613">
        <v>8475</v>
      </c>
      <c r="AG73" s="613">
        <v>4402</v>
      </c>
      <c r="AH73" s="613">
        <v>10551</v>
      </c>
      <c r="AI73" s="613">
        <v>11943</v>
      </c>
      <c r="AJ73" s="613">
        <v>11995</v>
      </c>
      <c r="AK73" s="613">
        <v>14957</v>
      </c>
      <c r="AL73" s="613">
        <v>7695</v>
      </c>
      <c r="AM73" s="613">
        <v>10295</v>
      </c>
      <c r="AN73" s="626">
        <v>114043</v>
      </c>
      <c r="AO73" s="614">
        <v>100</v>
      </c>
      <c r="AP73" s="615">
        <v>26859845</v>
      </c>
      <c r="AQ73" s="614">
        <v>4.2</v>
      </c>
      <c r="AR73" s="101"/>
      <c r="AS73" s="100"/>
    </row>
    <row r="74" spans="1:45" ht="15.5">
      <c r="A74" s="635"/>
      <c r="B74" s="610" t="s">
        <v>178</v>
      </c>
      <c r="C74" s="611" t="s">
        <v>179</v>
      </c>
      <c r="D74" s="618"/>
      <c r="E74" s="618"/>
      <c r="F74" s="618"/>
      <c r="G74" s="618"/>
      <c r="H74" s="618"/>
      <c r="I74" s="618"/>
      <c r="J74" s="618"/>
      <c r="K74" s="618"/>
      <c r="L74" s="618"/>
      <c r="M74" s="618"/>
      <c r="N74" s="618"/>
      <c r="O74" s="618"/>
      <c r="P74" s="618"/>
      <c r="Q74" s="618"/>
      <c r="R74" s="618"/>
      <c r="S74" s="618"/>
      <c r="T74" s="618"/>
      <c r="U74" s="618"/>
      <c r="V74" s="618"/>
      <c r="W74" s="618"/>
      <c r="X74" s="618"/>
      <c r="Y74" s="618"/>
      <c r="Z74" s="618"/>
      <c r="AA74" s="618">
        <v>2107</v>
      </c>
      <c r="AB74" s="618">
        <v>4466</v>
      </c>
      <c r="AC74" s="618">
        <v>5000</v>
      </c>
      <c r="AD74" s="618">
        <v>4943</v>
      </c>
      <c r="AE74" s="618">
        <v>5683</v>
      </c>
      <c r="AF74" s="618">
        <v>5494</v>
      </c>
      <c r="AG74" s="618">
        <v>3340</v>
      </c>
      <c r="AH74" s="618">
        <v>7765</v>
      </c>
      <c r="AI74" s="618">
        <v>9019</v>
      </c>
      <c r="AJ74" s="618">
        <v>9389</v>
      </c>
      <c r="AK74" s="618">
        <v>11493</v>
      </c>
      <c r="AL74" s="618">
        <v>5673</v>
      </c>
      <c r="AM74" s="618">
        <v>7620</v>
      </c>
      <c r="AN74" s="626">
        <v>81992</v>
      </c>
      <c r="AO74" s="614">
        <v>71.900000000000006</v>
      </c>
      <c r="AP74" s="615">
        <v>23047198</v>
      </c>
      <c r="AQ74" s="614">
        <v>3.6</v>
      </c>
      <c r="AR74" s="101"/>
      <c r="AS74" s="100"/>
    </row>
    <row r="75" spans="1:45" ht="15.5">
      <c r="A75" s="635"/>
      <c r="B75" s="619" t="s">
        <v>180</v>
      </c>
      <c r="C75" s="620" t="s">
        <v>181</v>
      </c>
      <c r="D75" s="556"/>
      <c r="E75" s="556"/>
      <c r="F75" s="556"/>
      <c r="G75" s="556"/>
      <c r="H75" s="556"/>
      <c r="I75" s="556"/>
      <c r="J75" s="556"/>
      <c r="K75" s="556"/>
      <c r="L75" s="556"/>
      <c r="M75" s="556"/>
      <c r="N75" s="556"/>
      <c r="O75" s="556"/>
      <c r="P75" s="556"/>
      <c r="Q75" s="556"/>
      <c r="R75" s="556"/>
      <c r="S75" s="556"/>
      <c r="T75" s="556"/>
      <c r="U75" s="556"/>
      <c r="V75" s="556"/>
      <c r="W75" s="556"/>
      <c r="X75" s="556"/>
      <c r="Y75" s="556"/>
      <c r="Z75" s="556"/>
      <c r="AA75" s="556">
        <v>219</v>
      </c>
      <c r="AB75" s="556">
        <v>416</v>
      </c>
      <c r="AC75" s="556">
        <v>335</v>
      </c>
      <c r="AD75" s="556">
        <v>262</v>
      </c>
      <c r="AE75" s="556">
        <v>381</v>
      </c>
      <c r="AF75" s="556">
        <v>621</v>
      </c>
      <c r="AG75" s="556">
        <v>424</v>
      </c>
      <c r="AH75" s="556">
        <v>931</v>
      </c>
      <c r="AI75" s="556">
        <v>1187</v>
      </c>
      <c r="AJ75" s="556">
        <v>1235</v>
      </c>
      <c r="AK75" s="556">
        <v>1334</v>
      </c>
      <c r="AL75" s="556">
        <v>921</v>
      </c>
      <c r="AM75" s="556">
        <v>1159</v>
      </c>
      <c r="AN75" s="622">
        <v>9425</v>
      </c>
      <c r="AO75" s="621">
        <v>8.3000000000000007</v>
      </c>
      <c r="AP75" s="622">
        <v>1157432</v>
      </c>
      <c r="AQ75" s="614">
        <v>8.1</v>
      </c>
      <c r="AR75" s="101"/>
      <c r="AS75" s="100"/>
    </row>
    <row r="76" spans="1:45" ht="15.5">
      <c r="A76" s="635"/>
      <c r="B76" s="619" t="s">
        <v>182</v>
      </c>
      <c r="C76" s="623" t="s">
        <v>183</v>
      </c>
      <c r="D76" s="556"/>
      <c r="E76" s="556"/>
      <c r="F76" s="556"/>
      <c r="G76" s="556"/>
      <c r="H76" s="556"/>
      <c r="I76" s="556"/>
      <c r="J76" s="556"/>
      <c r="K76" s="556"/>
      <c r="L76" s="556"/>
      <c r="M76" s="556"/>
      <c r="N76" s="556"/>
      <c r="O76" s="556"/>
      <c r="P76" s="556"/>
      <c r="Q76" s="556"/>
      <c r="R76" s="556"/>
      <c r="S76" s="556"/>
      <c r="T76" s="556"/>
      <c r="U76" s="556"/>
      <c r="V76" s="556"/>
      <c r="W76" s="556"/>
      <c r="X76" s="556"/>
      <c r="Y76" s="556"/>
      <c r="Z76" s="556"/>
      <c r="AA76" s="556">
        <v>129</v>
      </c>
      <c r="AB76" s="556">
        <v>315</v>
      </c>
      <c r="AC76" s="556">
        <v>401</v>
      </c>
      <c r="AD76" s="556">
        <v>360</v>
      </c>
      <c r="AE76" s="556">
        <v>454</v>
      </c>
      <c r="AF76" s="556">
        <v>383</v>
      </c>
      <c r="AG76" s="556">
        <v>295</v>
      </c>
      <c r="AH76" s="556">
        <v>631</v>
      </c>
      <c r="AI76" s="556">
        <v>740</v>
      </c>
      <c r="AJ76" s="556">
        <v>823</v>
      </c>
      <c r="AK76" s="556">
        <v>1188</v>
      </c>
      <c r="AL76" s="556">
        <v>578</v>
      </c>
      <c r="AM76" s="556">
        <v>603</v>
      </c>
      <c r="AN76" s="622">
        <v>6900</v>
      </c>
      <c r="AO76" s="621">
        <v>6.1</v>
      </c>
      <c r="AP76" s="622">
        <v>3102853</v>
      </c>
      <c r="AQ76" s="614">
        <v>2.2000000000000002</v>
      </c>
      <c r="AR76" s="101"/>
      <c r="AS76" s="100"/>
    </row>
    <row r="77" spans="1:45" ht="15.5">
      <c r="A77" s="635"/>
      <c r="B77" s="619" t="s">
        <v>184</v>
      </c>
      <c r="C77" s="623" t="s">
        <v>185</v>
      </c>
      <c r="D77" s="556"/>
      <c r="E77" s="556"/>
      <c r="F77" s="556"/>
      <c r="G77" s="556"/>
      <c r="H77" s="556"/>
      <c r="I77" s="556"/>
      <c r="J77" s="556"/>
      <c r="K77" s="556"/>
      <c r="L77" s="556"/>
      <c r="M77" s="556"/>
      <c r="N77" s="556"/>
      <c r="O77" s="556"/>
      <c r="P77" s="556"/>
      <c r="Q77" s="556"/>
      <c r="R77" s="556"/>
      <c r="S77" s="556"/>
      <c r="T77" s="556"/>
      <c r="U77" s="556"/>
      <c r="V77" s="556"/>
      <c r="W77" s="556"/>
      <c r="X77" s="556"/>
      <c r="Y77" s="556"/>
      <c r="Z77" s="556"/>
      <c r="AA77" s="556">
        <v>156</v>
      </c>
      <c r="AB77" s="556">
        <v>427</v>
      </c>
      <c r="AC77" s="556">
        <v>450</v>
      </c>
      <c r="AD77" s="556">
        <v>618</v>
      </c>
      <c r="AE77" s="556">
        <v>670</v>
      </c>
      <c r="AF77" s="556">
        <v>609</v>
      </c>
      <c r="AG77" s="556">
        <v>490</v>
      </c>
      <c r="AH77" s="556">
        <v>938</v>
      </c>
      <c r="AI77" s="556">
        <v>1298</v>
      </c>
      <c r="AJ77" s="556">
        <v>1329</v>
      </c>
      <c r="AK77" s="556">
        <v>1290</v>
      </c>
      <c r="AL77" s="556">
        <v>605</v>
      </c>
      <c r="AM77" s="556">
        <v>895</v>
      </c>
      <c r="AN77" s="622">
        <v>9775</v>
      </c>
      <c r="AO77" s="621">
        <v>8.6</v>
      </c>
      <c r="AP77" s="622">
        <v>2291195</v>
      </c>
      <c r="AQ77" s="614">
        <v>4.3</v>
      </c>
      <c r="AR77" s="101"/>
      <c r="AS77" s="100"/>
    </row>
    <row r="78" spans="1:45" ht="15.5">
      <c r="A78" s="635"/>
      <c r="B78" s="619" t="s">
        <v>186</v>
      </c>
      <c r="C78" s="623" t="s">
        <v>187</v>
      </c>
      <c r="D78" s="556"/>
      <c r="E78" s="556"/>
      <c r="F78" s="556"/>
      <c r="G78" s="556"/>
      <c r="H78" s="556"/>
      <c r="I78" s="556"/>
      <c r="J78" s="556"/>
      <c r="K78" s="556"/>
      <c r="L78" s="556"/>
      <c r="M78" s="556"/>
      <c r="N78" s="556"/>
      <c r="O78" s="556"/>
      <c r="P78" s="556"/>
      <c r="Q78" s="556"/>
      <c r="R78" s="556"/>
      <c r="S78" s="556"/>
      <c r="T78" s="556"/>
      <c r="U78" s="556"/>
      <c r="V78" s="556"/>
      <c r="W78" s="556"/>
      <c r="X78" s="556"/>
      <c r="Y78" s="556"/>
      <c r="Z78" s="556"/>
      <c r="AA78" s="556">
        <v>268</v>
      </c>
      <c r="AB78" s="556">
        <v>547</v>
      </c>
      <c r="AC78" s="556">
        <v>480</v>
      </c>
      <c r="AD78" s="556">
        <v>445</v>
      </c>
      <c r="AE78" s="556">
        <v>688</v>
      </c>
      <c r="AF78" s="556">
        <v>631</v>
      </c>
      <c r="AG78" s="556">
        <v>435</v>
      </c>
      <c r="AH78" s="556">
        <v>851</v>
      </c>
      <c r="AI78" s="556">
        <v>1152</v>
      </c>
      <c r="AJ78" s="556">
        <v>1238</v>
      </c>
      <c r="AK78" s="556">
        <v>1323</v>
      </c>
      <c r="AL78" s="556">
        <v>722</v>
      </c>
      <c r="AM78" s="556">
        <v>971</v>
      </c>
      <c r="AN78" s="622">
        <v>9751</v>
      </c>
      <c r="AO78" s="621">
        <v>8.6</v>
      </c>
      <c r="AP78" s="622">
        <v>1987305</v>
      </c>
      <c r="AQ78" s="614">
        <v>4.9000000000000004</v>
      </c>
      <c r="AR78" s="101"/>
      <c r="AS78" s="100"/>
    </row>
    <row r="79" spans="1:45" ht="15.5">
      <c r="A79" s="635"/>
      <c r="B79" s="619" t="s">
        <v>188</v>
      </c>
      <c r="C79" s="623" t="s">
        <v>189</v>
      </c>
      <c r="D79" s="556"/>
      <c r="E79" s="556"/>
      <c r="F79" s="556"/>
      <c r="G79" s="556"/>
      <c r="H79" s="556"/>
      <c r="I79" s="556"/>
      <c r="J79" s="556"/>
      <c r="K79" s="556"/>
      <c r="L79" s="556"/>
      <c r="M79" s="556"/>
      <c r="N79" s="556"/>
      <c r="O79" s="556"/>
      <c r="P79" s="556"/>
      <c r="Q79" s="556"/>
      <c r="R79" s="556"/>
      <c r="S79" s="556"/>
      <c r="T79" s="556"/>
      <c r="U79" s="556"/>
      <c r="V79" s="556"/>
      <c r="W79" s="556"/>
      <c r="X79" s="556"/>
      <c r="Y79" s="556"/>
      <c r="Z79" s="556"/>
      <c r="AA79" s="556">
        <v>271</v>
      </c>
      <c r="AB79" s="556">
        <v>451</v>
      </c>
      <c r="AC79" s="556">
        <v>295</v>
      </c>
      <c r="AD79" s="556">
        <v>386</v>
      </c>
      <c r="AE79" s="556">
        <v>547</v>
      </c>
      <c r="AF79" s="556">
        <v>577</v>
      </c>
      <c r="AG79" s="556">
        <v>304</v>
      </c>
      <c r="AH79" s="556">
        <v>857</v>
      </c>
      <c r="AI79" s="556">
        <v>719</v>
      </c>
      <c r="AJ79" s="556">
        <v>673</v>
      </c>
      <c r="AK79" s="556">
        <v>987</v>
      </c>
      <c r="AL79" s="556">
        <v>437</v>
      </c>
      <c r="AM79" s="556">
        <v>595</v>
      </c>
      <c r="AN79" s="622">
        <v>7099</v>
      </c>
      <c r="AO79" s="621">
        <v>6.2</v>
      </c>
      <c r="AP79" s="622">
        <v>2387301</v>
      </c>
      <c r="AQ79" s="614">
        <v>3</v>
      </c>
      <c r="AR79" s="101"/>
      <c r="AS79" s="100"/>
    </row>
    <row r="80" spans="1:45" ht="15.5">
      <c r="A80" s="635"/>
      <c r="B80" s="619" t="s">
        <v>190</v>
      </c>
      <c r="C80" s="624" t="s">
        <v>191</v>
      </c>
      <c r="D80" s="556"/>
      <c r="E80" s="556"/>
      <c r="F80" s="556"/>
      <c r="G80" s="556"/>
      <c r="H80" s="556"/>
      <c r="I80" s="556"/>
      <c r="J80" s="556"/>
      <c r="K80" s="556"/>
      <c r="L80" s="556"/>
      <c r="M80" s="556"/>
      <c r="N80" s="556"/>
      <c r="O80" s="556"/>
      <c r="P80" s="556"/>
      <c r="Q80" s="556"/>
      <c r="R80" s="556"/>
      <c r="S80" s="556"/>
      <c r="T80" s="556"/>
      <c r="U80" s="556"/>
      <c r="V80" s="556"/>
      <c r="W80" s="556"/>
      <c r="X80" s="556"/>
      <c r="Y80" s="556"/>
      <c r="Z80" s="556"/>
      <c r="AA80" s="556">
        <v>291</v>
      </c>
      <c r="AB80" s="556">
        <v>576</v>
      </c>
      <c r="AC80" s="556">
        <v>555</v>
      </c>
      <c r="AD80" s="556">
        <v>432</v>
      </c>
      <c r="AE80" s="556">
        <v>524</v>
      </c>
      <c r="AF80" s="556">
        <v>598</v>
      </c>
      <c r="AG80" s="556">
        <v>446</v>
      </c>
      <c r="AH80" s="556">
        <v>928</v>
      </c>
      <c r="AI80" s="556">
        <v>876</v>
      </c>
      <c r="AJ80" s="556">
        <v>866</v>
      </c>
      <c r="AK80" s="556">
        <v>1378</v>
      </c>
      <c r="AL80" s="556">
        <v>775</v>
      </c>
      <c r="AM80" s="556">
        <v>1039</v>
      </c>
      <c r="AN80" s="622">
        <v>9284</v>
      </c>
      <c r="AO80" s="621">
        <v>8.1</v>
      </c>
      <c r="AP80" s="622">
        <v>2546105</v>
      </c>
      <c r="AQ80" s="614">
        <v>3.6</v>
      </c>
      <c r="AR80" s="101"/>
      <c r="AS80" s="100"/>
    </row>
    <row r="81" spans="1:48" ht="15.5">
      <c r="A81" s="635"/>
      <c r="B81" s="619" t="s">
        <v>192</v>
      </c>
      <c r="C81" s="623" t="s">
        <v>193</v>
      </c>
      <c r="D81" s="556"/>
      <c r="E81" s="556"/>
      <c r="F81" s="556"/>
      <c r="G81" s="556"/>
      <c r="H81" s="556"/>
      <c r="I81" s="556"/>
      <c r="J81" s="556"/>
      <c r="K81" s="556"/>
      <c r="L81" s="556"/>
      <c r="M81" s="556"/>
      <c r="N81" s="556"/>
      <c r="O81" s="556"/>
      <c r="P81" s="556"/>
      <c r="Q81" s="556"/>
      <c r="R81" s="556"/>
      <c r="S81" s="556"/>
      <c r="T81" s="556"/>
      <c r="U81" s="556"/>
      <c r="V81" s="556"/>
      <c r="W81" s="556"/>
      <c r="X81" s="556"/>
      <c r="Y81" s="556"/>
      <c r="Z81" s="556"/>
      <c r="AA81" s="556">
        <v>0</v>
      </c>
      <c r="AB81" s="556">
        <v>0</v>
      </c>
      <c r="AC81" s="556">
        <v>1</v>
      </c>
      <c r="AD81" s="556">
        <v>4</v>
      </c>
      <c r="AE81" s="556">
        <v>0</v>
      </c>
      <c r="AF81" s="556">
        <v>3</v>
      </c>
      <c r="AG81" s="556">
        <v>5</v>
      </c>
      <c r="AH81" s="556">
        <v>2</v>
      </c>
      <c r="AI81" s="556">
        <v>1</v>
      </c>
      <c r="AJ81" s="556">
        <v>19</v>
      </c>
      <c r="AK81" s="556">
        <v>13</v>
      </c>
      <c r="AL81" s="556">
        <v>0</v>
      </c>
      <c r="AM81" s="556">
        <v>1</v>
      </c>
      <c r="AN81" s="622">
        <v>49</v>
      </c>
      <c r="AO81" s="621">
        <v>0</v>
      </c>
      <c r="AP81" s="622">
        <v>3466903</v>
      </c>
      <c r="AQ81" s="614">
        <v>0</v>
      </c>
      <c r="AR81" s="101"/>
      <c r="AS81" s="100"/>
    </row>
    <row r="82" spans="1:48" ht="15.5">
      <c r="A82" s="635"/>
      <c r="B82" s="619" t="s">
        <v>194</v>
      </c>
      <c r="C82" s="623" t="s">
        <v>195</v>
      </c>
      <c r="D82" s="556"/>
      <c r="E82" s="556"/>
      <c r="F82" s="556"/>
      <c r="G82" s="556"/>
      <c r="H82" s="556"/>
      <c r="I82" s="556"/>
      <c r="J82" s="556"/>
      <c r="K82" s="556"/>
      <c r="L82" s="556"/>
      <c r="M82" s="556"/>
      <c r="N82" s="556"/>
      <c r="O82" s="556"/>
      <c r="P82" s="556"/>
      <c r="Q82" s="556"/>
      <c r="R82" s="556"/>
      <c r="S82" s="556"/>
      <c r="T82" s="556"/>
      <c r="U82" s="556"/>
      <c r="V82" s="556"/>
      <c r="W82" s="556"/>
      <c r="X82" s="556"/>
      <c r="Y82" s="556"/>
      <c r="Z82" s="556"/>
      <c r="AA82" s="556">
        <v>371</v>
      </c>
      <c r="AB82" s="556">
        <v>408</v>
      </c>
      <c r="AC82" s="556">
        <v>468</v>
      </c>
      <c r="AD82" s="556">
        <v>503</v>
      </c>
      <c r="AE82" s="556">
        <v>441</v>
      </c>
      <c r="AF82" s="556">
        <v>592</v>
      </c>
      <c r="AG82" s="556">
        <v>230</v>
      </c>
      <c r="AH82" s="556">
        <v>600</v>
      </c>
      <c r="AI82" s="556">
        <v>703</v>
      </c>
      <c r="AJ82" s="556">
        <v>829</v>
      </c>
      <c r="AK82" s="556">
        <v>1063</v>
      </c>
      <c r="AL82" s="556">
        <v>434</v>
      </c>
      <c r="AM82" s="556">
        <v>619</v>
      </c>
      <c r="AN82" s="622">
        <v>7261</v>
      </c>
      <c r="AO82" s="621">
        <v>6.4</v>
      </c>
      <c r="AP82" s="622">
        <v>3729455</v>
      </c>
      <c r="AQ82" s="614">
        <v>1.9</v>
      </c>
      <c r="AR82" s="101"/>
      <c r="AS82" s="100"/>
    </row>
    <row r="83" spans="1:48" ht="15.5">
      <c r="A83" s="635"/>
      <c r="B83" s="619" t="s">
        <v>196</v>
      </c>
      <c r="C83" s="623" t="s">
        <v>197</v>
      </c>
      <c r="D83" s="556"/>
      <c r="E83" s="556"/>
      <c r="F83" s="556"/>
      <c r="G83" s="556"/>
      <c r="H83" s="556"/>
      <c r="I83" s="556"/>
      <c r="J83" s="556"/>
      <c r="K83" s="556"/>
      <c r="L83" s="556"/>
      <c r="M83" s="556"/>
      <c r="N83" s="556"/>
      <c r="O83" s="556"/>
      <c r="P83" s="556"/>
      <c r="Q83" s="556"/>
      <c r="R83" s="556"/>
      <c r="S83" s="556"/>
      <c r="T83" s="556"/>
      <c r="U83" s="556"/>
      <c r="V83" s="556"/>
      <c r="W83" s="556"/>
      <c r="X83" s="556"/>
      <c r="Y83" s="556"/>
      <c r="Z83" s="556"/>
      <c r="AA83" s="556">
        <v>402</v>
      </c>
      <c r="AB83" s="556">
        <v>1326</v>
      </c>
      <c r="AC83" s="556">
        <v>2015</v>
      </c>
      <c r="AD83" s="556">
        <v>1933</v>
      </c>
      <c r="AE83" s="556">
        <v>1978</v>
      </c>
      <c r="AF83" s="556">
        <v>1480</v>
      </c>
      <c r="AG83" s="556">
        <v>711</v>
      </c>
      <c r="AH83" s="556">
        <v>2027</v>
      </c>
      <c r="AI83" s="556">
        <v>2343</v>
      </c>
      <c r="AJ83" s="556">
        <v>2377</v>
      </c>
      <c r="AK83" s="556">
        <v>2917</v>
      </c>
      <c r="AL83" s="556">
        <v>1201</v>
      </c>
      <c r="AM83" s="556">
        <v>1738</v>
      </c>
      <c r="AN83" s="622">
        <v>22448</v>
      </c>
      <c r="AO83" s="621">
        <v>19.7</v>
      </c>
      <c r="AP83" s="622">
        <v>2378648</v>
      </c>
      <c r="AQ83" s="614">
        <v>9.4</v>
      </c>
      <c r="AR83" s="101"/>
      <c r="AS83" s="100"/>
    </row>
    <row r="84" spans="1:48" ht="15.5">
      <c r="A84" s="635"/>
      <c r="B84" s="625" t="s">
        <v>198</v>
      </c>
      <c r="C84" s="625" t="s">
        <v>199</v>
      </c>
      <c r="D84" s="626"/>
      <c r="E84" s="626"/>
      <c r="F84" s="626"/>
      <c r="G84" s="626"/>
      <c r="H84" s="626"/>
      <c r="I84" s="626"/>
      <c r="J84" s="626"/>
      <c r="K84" s="626"/>
      <c r="L84" s="626"/>
      <c r="M84" s="626"/>
      <c r="N84" s="626"/>
      <c r="O84" s="626"/>
      <c r="P84" s="626"/>
      <c r="Q84" s="626"/>
      <c r="R84" s="626"/>
      <c r="S84" s="626"/>
      <c r="T84" s="626"/>
      <c r="U84" s="626"/>
      <c r="V84" s="626"/>
      <c r="W84" s="626"/>
      <c r="X84" s="626"/>
      <c r="Y84" s="626"/>
      <c r="Z84" s="626"/>
      <c r="AA84" s="626">
        <v>534</v>
      </c>
      <c r="AB84" s="626">
        <v>1182</v>
      </c>
      <c r="AC84" s="626">
        <v>1261</v>
      </c>
      <c r="AD84" s="626">
        <v>1478</v>
      </c>
      <c r="AE84" s="626">
        <v>1571</v>
      </c>
      <c r="AF84" s="626">
        <v>1557</v>
      </c>
      <c r="AG84" s="626">
        <v>742</v>
      </c>
      <c r="AH84" s="626">
        <v>1709</v>
      </c>
      <c r="AI84" s="626">
        <v>1585</v>
      </c>
      <c r="AJ84" s="626">
        <v>1629</v>
      </c>
      <c r="AK84" s="626">
        <v>1899</v>
      </c>
      <c r="AL84" s="626">
        <v>1441</v>
      </c>
      <c r="AM84" s="626">
        <v>1776</v>
      </c>
      <c r="AN84" s="626">
        <v>18364</v>
      </c>
      <c r="AO84" s="614">
        <v>16.100000000000001</v>
      </c>
      <c r="AP84" s="615">
        <v>1349911</v>
      </c>
      <c r="AQ84" s="614">
        <v>13.6</v>
      </c>
      <c r="AR84" s="101"/>
      <c r="AS84" s="100"/>
    </row>
    <row r="85" spans="1:48" ht="15.5">
      <c r="A85" s="635"/>
      <c r="B85" s="610" t="s">
        <v>200</v>
      </c>
      <c r="C85" s="628" t="s">
        <v>52</v>
      </c>
      <c r="D85" s="626"/>
      <c r="E85" s="626"/>
      <c r="F85" s="626"/>
      <c r="G85" s="626"/>
      <c r="H85" s="626"/>
      <c r="I85" s="626"/>
      <c r="J85" s="626"/>
      <c r="K85" s="626"/>
      <c r="L85" s="626"/>
      <c r="M85" s="626"/>
      <c r="N85" s="626"/>
      <c r="O85" s="626"/>
      <c r="P85" s="626"/>
      <c r="Q85" s="626"/>
      <c r="R85" s="626"/>
      <c r="S85" s="626"/>
      <c r="T85" s="626"/>
      <c r="U85" s="626"/>
      <c r="V85" s="626"/>
      <c r="W85" s="626"/>
      <c r="X85" s="626"/>
      <c r="Y85" s="626"/>
      <c r="Z85" s="626"/>
      <c r="AA85" s="626">
        <v>419</v>
      </c>
      <c r="AB85" s="626">
        <v>1142</v>
      </c>
      <c r="AC85" s="626">
        <v>1284</v>
      </c>
      <c r="AD85" s="626">
        <v>1251</v>
      </c>
      <c r="AE85" s="626">
        <v>1409</v>
      </c>
      <c r="AF85" s="626">
        <v>1424</v>
      </c>
      <c r="AG85" s="626">
        <v>320</v>
      </c>
      <c r="AH85" s="626">
        <v>1077</v>
      </c>
      <c r="AI85" s="626">
        <v>1339</v>
      </c>
      <c r="AJ85" s="626">
        <v>977</v>
      </c>
      <c r="AK85" s="626">
        <v>1565</v>
      </c>
      <c r="AL85" s="626">
        <v>581</v>
      </c>
      <c r="AM85" s="626">
        <v>899</v>
      </c>
      <c r="AN85" s="626">
        <v>13687</v>
      </c>
      <c r="AO85" s="614">
        <v>12</v>
      </c>
      <c r="AP85" s="615">
        <v>2462736</v>
      </c>
      <c r="AQ85" s="614">
        <v>5.6</v>
      </c>
      <c r="AR85" s="101"/>
      <c r="AS85" s="100"/>
    </row>
    <row r="86" spans="1:48" ht="35.75" customHeight="1">
      <c r="A86" s="629" t="s">
        <v>175</v>
      </c>
      <c r="B86" s="610" t="s">
        <v>177</v>
      </c>
      <c r="C86" s="611" t="s">
        <v>931</v>
      </c>
      <c r="D86" s="612">
        <v>54269</v>
      </c>
      <c r="E86" s="612">
        <v>94625</v>
      </c>
      <c r="F86" s="612">
        <v>151530</v>
      </c>
      <c r="G86" s="612">
        <v>219346</v>
      </c>
      <c r="H86" s="612">
        <v>248445</v>
      </c>
      <c r="I86" s="612">
        <v>169402</v>
      </c>
      <c r="J86" s="612">
        <v>162334</v>
      </c>
      <c r="K86" s="612">
        <v>170128</v>
      </c>
      <c r="L86" s="612">
        <v>138445</v>
      </c>
      <c r="M86" s="612">
        <v>91701</v>
      </c>
      <c r="N86" s="612">
        <v>89715</v>
      </c>
      <c r="O86" s="612">
        <v>90697</v>
      </c>
      <c r="P86" s="612">
        <v>109908</v>
      </c>
      <c r="Q86" s="612">
        <v>111699</v>
      </c>
      <c r="R86" s="612">
        <v>72486</v>
      </c>
      <c r="S86" s="612">
        <v>64914</v>
      </c>
      <c r="T86" s="612">
        <v>70464</v>
      </c>
      <c r="U86" s="612">
        <v>32812</v>
      </c>
      <c r="V86" s="612">
        <v>47018</v>
      </c>
      <c r="W86" s="612">
        <v>51187</v>
      </c>
      <c r="X86" s="612">
        <v>58075</v>
      </c>
      <c r="Y86" s="612">
        <v>65986</v>
      </c>
      <c r="Z86" s="612">
        <v>71639</v>
      </c>
      <c r="AA86" s="612">
        <v>16103</v>
      </c>
      <c r="AB86" s="612">
        <v>37404</v>
      </c>
      <c r="AC86" s="612">
        <v>44241</v>
      </c>
      <c r="AD86" s="612">
        <v>58167</v>
      </c>
      <c r="AE86" s="612">
        <v>79827</v>
      </c>
      <c r="AF86" s="612">
        <v>65749</v>
      </c>
      <c r="AG86" s="612">
        <v>49619</v>
      </c>
      <c r="AH86" s="612">
        <v>93101</v>
      </c>
      <c r="AI86" s="612">
        <v>114939</v>
      </c>
      <c r="AJ86" s="612">
        <v>122347</v>
      </c>
      <c r="AK86" s="612">
        <v>139716</v>
      </c>
      <c r="AL86" s="612">
        <v>56416</v>
      </c>
      <c r="AM86" s="612">
        <v>79676</v>
      </c>
      <c r="AN86" s="612">
        <v>3394130</v>
      </c>
      <c r="AO86" s="614">
        <v>100</v>
      </c>
      <c r="AP86" s="615">
        <v>26859845</v>
      </c>
      <c r="AQ86" s="614">
        <v>126.4</v>
      </c>
      <c r="AR86" s="21"/>
      <c r="AS86" s="100"/>
    </row>
    <row r="87" spans="1:48" ht="15.5">
      <c r="A87" s="616"/>
      <c r="B87" s="610" t="s">
        <v>178</v>
      </c>
      <c r="C87" s="611" t="s">
        <v>179</v>
      </c>
      <c r="D87" s="617">
        <v>46923</v>
      </c>
      <c r="E87" s="617">
        <v>79451</v>
      </c>
      <c r="F87" s="617">
        <v>124320</v>
      </c>
      <c r="G87" s="617">
        <v>180060</v>
      </c>
      <c r="H87" s="617">
        <v>204401</v>
      </c>
      <c r="I87" s="617">
        <v>143071</v>
      </c>
      <c r="J87" s="617">
        <v>136332</v>
      </c>
      <c r="K87" s="617">
        <v>142523</v>
      </c>
      <c r="L87" s="617">
        <v>118454</v>
      </c>
      <c r="M87" s="617">
        <v>76686</v>
      </c>
      <c r="N87" s="617">
        <v>73674</v>
      </c>
      <c r="O87" s="617">
        <v>75285</v>
      </c>
      <c r="P87" s="617">
        <v>91273</v>
      </c>
      <c r="Q87" s="617">
        <v>91464</v>
      </c>
      <c r="R87" s="617">
        <v>58050</v>
      </c>
      <c r="S87" s="617">
        <v>51127</v>
      </c>
      <c r="T87" s="617">
        <v>53647</v>
      </c>
      <c r="U87" s="617">
        <v>23243</v>
      </c>
      <c r="V87" s="617">
        <v>35453</v>
      </c>
      <c r="W87" s="617">
        <v>40920</v>
      </c>
      <c r="X87" s="617">
        <v>46471</v>
      </c>
      <c r="Y87" s="617">
        <v>49552</v>
      </c>
      <c r="Z87" s="617">
        <v>55897</v>
      </c>
      <c r="AA87" s="617">
        <v>13257</v>
      </c>
      <c r="AB87" s="617">
        <v>30338</v>
      </c>
      <c r="AC87" s="617">
        <v>35741</v>
      </c>
      <c r="AD87" s="617">
        <v>47007</v>
      </c>
      <c r="AE87" s="617">
        <v>65595</v>
      </c>
      <c r="AF87" s="617">
        <v>53103</v>
      </c>
      <c r="AG87" s="617">
        <v>44766</v>
      </c>
      <c r="AH87" s="617">
        <v>81137</v>
      </c>
      <c r="AI87" s="617">
        <v>100246</v>
      </c>
      <c r="AJ87" s="617">
        <v>108577</v>
      </c>
      <c r="AK87" s="617">
        <v>121646</v>
      </c>
      <c r="AL87" s="617">
        <v>47701</v>
      </c>
      <c r="AM87" s="617">
        <v>68935</v>
      </c>
      <c r="AN87" s="617">
        <v>2816326</v>
      </c>
      <c r="AO87" s="614">
        <v>83</v>
      </c>
      <c r="AP87" s="615">
        <v>23047198</v>
      </c>
      <c r="AQ87" s="614">
        <v>122.2</v>
      </c>
      <c r="AR87" s="21"/>
      <c r="AS87" s="21"/>
      <c r="AT87" s="21"/>
      <c r="AU87" s="233"/>
      <c r="AV87" s="21"/>
    </row>
    <row r="88" spans="1:48" ht="15.5">
      <c r="A88" s="616"/>
      <c r="B88" s="619" t="s">
        <v>180</v>
      </c>
      <c r="C88" s="620" t="s">
        <v>181</v>
      </c>
      <c r="D88" s="636">
        <v>3876</v>
      </c>
      <c r="E88" s="636">
        <v>6908</v>
      </c>
      <c r="F88" s="636">
        <v>10245</v>
      </c>
      <c r="G88" s="636">
        <v>15208</v>
      </c>
      <c r="H88" s="636">
        <v>16983</v>
      </c>
      <c r="I88" s="636">
        <v>10799</v>
      </c>
      <c r="J88" s="636">
        <v>10760</v>
      </c>
      <c r="K88" s="636">
        <v>10276</v>
      </c>
      <c r="L88" s="636">
        <v>7854</v>
      </c>
      <c r="M88" s="636">
        <v>4886</v>
      </c>
      <c r="N88" s="636">
        <v>3940</v>
      </c>
      <c r="O88" s="636">
        <v>4029</v>
      </c>
      <c r="P88" s="636">
        <v>5241</v>
      </c>
      <c r="Q88" s="636">
        <v>6382</v>
      </c>
      <c r="R88" s="636">
        <v>4532</v>
      </c>
      <c r="S88" s="636">
        <v>3400</v>
      </c>
      <c r="T88" s="636">
        <v>3607</v>
      </c>
      <c r="U88" s="636">
        <v>1306</v>
      </c>
      <c r="V88" s="636">
        <v>2067</v>
      </c>
      <c r="W88" s="636">
        <v>2424</v>
      </c>
      <c r="X88" s="636">
        <v>2271</v>
      </c>
      <c r="Y88" s="636">
        <v>2440</v>
      </c>
      <c r="Z88" s="636">
        <v>4040</v>
      </c>
      <c r="AA88" s="636">
        <v>1312</v>
      </c>
      <c r="AB88" s="636">
        <v>2237</v>
      </c>
      <c r="AC88" s="636">
        <v>2151</v>
      </c>
      <c r="AD88" s="636">
        <v>2767</v>
      </c>
      <c r="AE88" s="636">
        <v>4835</v>
      </c>
      <c r="AF88" s="636">
        <v>4228</v>
      </c>
      <c r="AG88" s="636">
        <v>3034</v>
      </c>
      <c r="AH88" s="636">
        <v>5235</v>
      </c>
      <c r="AI88" s="636">
        <v>6748</v>
      </c>
      <c r="AJ88" s="636">
        <v>8488</v>
      </c>
      <c r="AK88" s="636">
        <v>9634</v>
      </c>
      <c r="AL88" s="636">
        <v>4949</v>
      </c>
      <c r="AM88" s="636">
        <v>7050</v>
      </c>
      <c r="AN88" s="636">
        <v>206142</v>
      </c>
      <c r="AO88" s="621">
        <v>6.1</v>
      </c>
      <c r="AP88" s="622">
        <v>1157432</v>
      </c>
      <c r="AQ88" s="621">
        <v>178.1</v>
      </c>
      <c r="AR88" s="21"/>
      <c r="AS88" s="21"/>
      <c r="AT88" s="21"/>
      <c r="AU88" s="233"/>
      <c r="AV88" s="21"/>
    </row>
    <row r="89" spans="1:48" ht="15.5">
      <c r="A89" s="616"/>
      <c r="B89" s="619" t="s">
        <v>182</v>
      </c>
      <c r="C89" s="623" t="s">
        <v>183</v>
      </c>
      <c r="D89" s="636">
        <v>9807</v>
      </c>
      <c r="E89" s="636">
        <v>18627</v>
      </c>
      <c r="F89" s="636">
        <v>31224</v>
      </c>
      <c r="G89" s="636">
        <v>44031</v>
      </c>
      <c r="H89" s="636">
        <v>45078</v>
      </c>
      <c r="I89" s="636">
        <v>29926</v>
      </c>
      <c r="J89" s="636">
        <v>31469</v>
      </c>
      <c r="K89" s="636">
        <v>30732</v>
      </c>
      <c r="L89" s="636">
        <v>24629</v>
      </c>
      <c r="M89" s="636">
        <v>14695</v>
      </c>
      <c r="N89" s="636">
        <v>17211</v>
      </c>
      <c r="O89" s="636">
        <v>17516</v>
      </c>
      <c r="P89" s="636">
        <v>22420</v>
      </c>
      <c r="Q89" s="636">
        <v>22819</v>
      </c>
      <c r="R89" s="636">
        <v>12762</v>
      </c>
      <c r="S89" s="636">
        <v>11582</v>
      </c>
      <c r="T89" s="636">
        <v>10865</v>
      </c>
      <c r="U89" s="636">
        <v>4053</v>
      </c>
      <c r="V89" s="636">
        <v>6728</v>
      </c>
      <c r="W89" s="636">
        <v>8359</v>
      </c>
      <c r="X89" s="636">
        <v>9310</v>
      </c>
      <c r="Y89" s="636">
        <v>10027</v>
      </c>
      <c r="Z89" s="636">
        <v>10381</v>
      </c>
      <c r="AA89" s="636">
        <v>2542</v>
      </c>
      <c r="AB89" s="636">
        <v>6468</v>
      </c>
      <c r="AC89" s="636">
        <v>7766</v>
      </c>
      <c r="AD89" s="636">
        <v>10670</v>
      </c>
      <c r="AE89" s="636">
        <v>14919</v>
      </c>
      <c r="AF89" s="636">
        <v>11121</v>
      </c>
      <c r="AG89" s="636">
        <v>10650</v>
      </c>
      <c r="AH89" s="636">
        <v>18438</v>
      </c>
      <c r="AI89" s="636">
        <v>21268</v>
      </c>
      <c r="AJ89" s="636">
        <v>25014</v>
      </c>
      <c r="AK89" s="636">
        <v>27499</v>
      </c>
      <c r="AL89" s="636">
        <v>10411</v>
      </c>
      <c r="AM89" s="636">
        <v>14724</v>
      </c>
      <c r="AN89" s="636">
        <v>625741</v>
      </c>
      <c r="AO89" s="621">
        <v>18.399999999999999</v>
      </c>
      <c r="AP89" s="622">
        <v>3102853</v>
      </c>
      <c r="AQ89" s="621">
        <v>201.7</v>
      </c>
      <c r="AR89" s="21"/>
      <c r="AS89" s="21"/>
      <c r="AT89" s="21"/>
      <c r="AU89" s="233"/>
      <c r="AV89" s="21"/>
    </row>
    <row r="90" spans="1:48" ht="15.5">
      <c r="A90" s="616"/>
      <c r="B90" s="619" t="s">
        <v>184</v>
      </c>
      <c r="C90" s="623" t="s">
        <v>185</v>
      </c>
      <c r="D90" s="636">
        <v>4904</v>
      </c>
      <c r="E90" s="636">
        <v>9454</v>
      </c>
      <c r="F90" s="636">
        <v>15907</v>
      </c>
      <c r="G90" s="636">
        <v>24523</v>
      </c>
      <c r="H90" s="636">
        <v>24595</v>
      </c>
      <c r="I90" s="636">
        <v>19200</v>
      </c>
      <c r="J90" s="636">
        <v>17728</v>
      </c>
      <c r="K90" s="636">
        <v>19213</v>
      </c>
      <c r="L90" s="636">
        <v>15803</v>
      </c>
      <c r="M90" s="636">
        <v>9310</v>
      </c>
      <c r="N90" s="636">
        <v>10624</v>
      </c>
      <c r="O90" s="636">
        <v>12977</v>
      </c>
      <c r="P90" s="636">
        <v>15568</v>
      </c>
      <c r="Q90" s="636">
        <v>16474</v>
      </c>
      <c r="R90" s="636">
        <v>9821</v>
      </c>
      <c r="S90" s="636">
        <v>9566</v>
      </c>
      <c r="T90" s="636">
        <v>10781</v>
      </c>
      <c r="U90" s="636">
        <v>4261</v>
      </c>
      <c r="V90" s="636">
        <v>6012</v>
      </c>
      <c r="W90" s="636">
        <v>6241</v>
      </c>
      <c r="X90" s="636">
        <v>7383</v>
      </c>
      <c r="Y90" s="636">
        <v>6672</v>
      </c>
      <c r="Z90" s="636">
        <v>6872</v>
      </c>
      <c r="AA90" s="636">
        <v>1882</v>
      </c>
      <c r="AB90" s="636">
        <v>5023</v>
      </c>
      <c r="AC90" s="636">
        <v>7120</v>
      </c>
      <c r="AD90" s="636">
        <v>10129</v>
      </c>
      <c r="AE90" s="636">
        <v>12676</v>
      </c>
      <c r="AF90" s="636">
        <v>10381</v>
      </c>
      <c r="AG90" s="636">
        <v>8506</v>
      </c>
      <c r="AH90" s="636">
        <v>14158</v>
      </c>
      <c r="AI90" s="636">
        <v>18218</v>
      </c>
      <c r="AJ90" s="636">
        <v>20820</v>
      </c>
      <c r="AK90" s="636">
        <v>21101</v>
      </c>
      <c r="AL90" s="636">
        <v>7309</v>
      </c>
      <c r="AM90" s="636">
        <v>11167</v>
      </c>
      <c r="AN90" s="636">
        <v>432379</v>
      </c>
      <c r="AO90" s="621">
        <v>12.7</v>
      </c>
      <c r="AP90" s="622">
        <v>2291195</v>
      </c>
      <c r="AQ90" s="621">
        <v>188.7</v>
      </c>
      <c r="AR90" s="21"/>
      <c r="AS90" s="21"/>
      <c r="AT90" s="21"/>
      <c r="AU90" s="233"/>
      <c r="AV90" s="21"/>
    </row>
    <row r="91" spans="1:48" ht="15.5">
      <c r="A91" s="616"/>
      <c r="B91" s="619" t="s">
        <v>186</v>
      </c>
      <c r="C91" s="623" t="s">
        <v>187</v>
      </c>
      <c r="D91" s="636">
        <v>4633</v>
      </c>
      <c r="E91" s="636">
        <v>6149</v>
      </c>
      <c r="F91" s="636">
        <v>8907</v>
      </c>
      <c r="G91" s="636">
        <v>15467</v>
      </c>
      <c r="H91" s="636">
        <v>15838</v>
      </c>
      <c r="I91" s="636">
        <v>11354</v>
      </c>
      <c r="J91" s="636">
        <v>9925</v>
      </c>
      <c r="K91" s="636">
        <v>12132</v>
      </c>
      <c r="L91" s="636">
        <v>10438</v>
      </c>
      <c r="M91" s="636">
        <v>6543</v>
      </c>
      <c r="N91" s="636">
        <v>6637</v>
      </c>
      <c r="O91" s="636">
        <v>6488</v>
      </c>
      <c r="P91" s="636">
        <v>8334</v>
      </c>
      <c r="Q91" s="636">
        <v>7665</v>
      </c>
      <c r="R91" s="636">
        <v>4770</v>
      </c>
      <c r="S91" s="636">
        <v>4266</v>
      </c>
      <c r="T91" s="636">
        <v>4391</v>
      </c>
      <c r="U91" s="636">
        <v>2340</v>
      </c>
      <c r="V91" s="636">
        <v>3336</v>
      </c>
      <c r="W91" s="636">
        <v>3924</v>
      </c>
      <c r="X91" s="636">
        <v>3610</v>
      </c>
      <c r="Y91" s="636">
        <v>4139</v>
      </c>
      <c r="Z91" s="636">
        <v>4064</v>
      </c>
      <c r="AA91" s="636">
        <v>1213</v>
      </c>
      <c r="AB91" s="636">
        <v>2808</v>
      </c>
      <c r="AC91" s="636">
        <v>3128</v>
      </c>
      <c r="AD91" s="636">
        <v>3838</v>
      </c>
      <c r="AE91" s="636">
        <v>6210</v>
      </c>
      <c r="AF91" s="636">
        <v>5833</v>
      </c>
      <c r="AG91" s="636">
        <v>4899</v>
      </c>
      <c r="AH91" s="636">
        <v>10332</v>
      </c>
      <c r="AI91" s="636">
        <v>13457</v>
      </c>
      <c r="AJ91" s="636">
        <v>13973</v>
      </c>
      <c r="AK91" s="636">
        <v>14942</v>
      </c>
      <c r="AL91" s="636">
        <v>5326</v>
      </c>
      <c r="AM91" s="636">
        <v>8372</v>
      </c>
      <c r="AN91" s="636">
        <v>259681</v>
      </c>
      <c r="AO91" s="621">
        <v>7.7</v>
      </c>
      <c r="AP91" s="622">
        <v>1987305</v>
      </c>
      <c r="AQ91" s="621">
        <v>130.69999999999999</v>
      </c>
      <c r="AR91" s="21"/>
      <c r="AS91" s="21"/>
      <c r="AT91" s="21"/>
      <c r="AU91" s="233"/>
      <c r="AV91" s="21"/>
    </row>
    <row r="92" spans="1:48" ht="15.5">
      <c r="A92" s="616"/>
      <c r="B92" s="619" t="s">
        <v>188</v>
      </c>
      <c r="C92" s="623" t="s">
        <v>189</v>
      </c>
      <c r="D92" s="636">
        <v>8007</v>
      </c>
      <c r="E92" s="636">
        <v>12182</v>
      </c>
      <c r="F92" s="636">
        <v>20742</v>
      </c>
      <c r="G92" s="636">
        <v>28876</v>
      </c>
      <c r="H92" s="636">
        <v>29192</v>
      </c>
      <c r="I92" s="636">
        <v>18611</v>
      </c>
      <c r="J92" s="636">
        <v>19041</v>
      </c>
      <c r="K92" s="636">
        <v>18177</v>
      </c>
      <c r="L92" s="636">
        <v>14872</v>
      </c>
      <c r="M92" s="636">
        <v>10248</v>
      </c>
      <c r="N92" s="636">
        <v>9486</v>
      </c>
      <c r="O92" s="636">
        <v>12481</v>
      </c>
      <c r="P92" s="636">
        <v>14507</v>
      </c>
      <c r="Q92" s="636">
        <v>14243</v>
      </c>
      <c r="R92" s="636">
        <v>8111</v>
      </c>
      <c r="S92" s="636">
        <v>6531</v>
      </c>
      <c r="T92" s="636">
        <v>6332</v>
      </c>
      <c r="U92" s="636">
        <v>2302</v>
      </c>
      <c r="V92" s="636">
        <v>3998</v>
      </c>
      <c r="W92" s="636">
        <v>4526</v>
      </c>
      <c r="X92" s="636">
        <v>4691</v>
      </c>
      <c r="Y92" s="636">
        <v>5069</v>
      </c>
      <c r="Z92" s="636">
        <v>5986</v>
      </c>
      <c r="AA92" s="636">
        <v>2264</v>
      </c>
      <c r="AB92" s="636">
        <v>4270</v>
      </c>
      <c r="AC92" s="636">
        <v>4298</v>
      </c>
      <c r="AD92" s="636">
        <v>7516</v>
      </c>
      <c r="AE92" s="636">
        <v>13101</v>
      </c>
      <c r="AF92" s="636">
        <v>9304</v>
      </c>
      <c r="AG92" s="636">
        <v>9439</v>
      </c>
      <c r="AH92" s="636">
        <v>14789</v>
      </c>
      <c r="AI92" s="636">
        <v>17096</v>
      </c>
      <c r="AJ92" s="636">
        <v>17953</v>
      </c>
      <c r="AK92" s="636">
        <v>19234</v>
      </c>
      <c r="AL92" s="636">
        <v>7545</v>
      </c>
      <c r="AM92" s="636">
        <v>10564</v>
      </c>
      <c r="AN92" s="636">
        <v>415584</v>
      </c>
      <c r="AO92" s="621">
        <v>12.2</v>
      </c>
      <c r="AP92" s="622">
        <v>2387301</v>
      </c>
      <c r="AQ92" s="621">
        <v>174.1</v>
      </c>
      <c r="AR92" s="21"/>
      <c r="AS92" s="21"/>
      <c r="AT92" s="21"/>
      <c r="AU92" s="233"/>
      <c r="AV92" s="21"/>
    </row>
    <row r="93" spans="1:48" ht="15.5">
      <c r="A93" s="616"/>
      <c r="B93" s="619" t="s">
        <v>190</v>
      </c>
      <c r="C93" s="624" t="s">
        <v>191</v>
      </c>
      <c r="D93" s="636">
        <v>2370</v>
      </c>
      <c r="E93" s="636">
        <v>5316</v>
      </c>
      <c r="F93" s="636">
        <v>7354</v>
      </c>
      <c r="G93" s="636">
        <v>10187</v>
      </c>
      <c r="H93" s="636">
        <v>14185</v>
      </c>
      <c r="I93" s="636">
        <v>10812</v>
      </c>
      <c r="J93" s="636">
        <v>10468</v>
      </c>
      <c r="K93" s="636">
        <v>12118</v>
      </c>
      <c r="L93" s="636">
        <v>10582</v>
      </c>
      <c r="M93" s="636">
        <v>6705</v>
      </c>
      <c r="N93" s="636">
        <v>5835</v>
      </c>
      <c r="O93" s="636">
        <v>5153</v>
      </c>
      <c r="P93" s="636">
        <v>7603</v>
      </c>
      <c r="Q93" s="636">
        <v>7989</v>
      </c>
      <c r="R93" s="636">
        <v>4790</v>
      </c>
      <c r="S93" s="636">
        <v>4041</v>
      </c>
      <c r="T93" s="636">
        <v>4595</v>
      </c>
      <c r="U93" s="636">
        <v>2742</v>
      </c>
      <c r="V93" s="636">
        <v>3857</v>
      </c>
      <c r="W93" s="636">
        <v>4845</v>
      </c>
      <c r="X93" s="636">
        <v>4881</v>
      </c>
      <c r="Y93" s="636">
        <v>4406</v>
      </c>
      <c r="Z93" s="636">
        <v>4722</v>
      </c>
      <c r="AA93" s="636">
        <v>689</v>
      </c>
      <c r="AB93" s="636">
        <v>1721</v>
      </c>
      <c r="AC93" s="636">
        <v>2291</v>
      </c>
      <c r="AD93" s="636">
        <v>2547</v>
      </c>
      <c r="AE93" s="636">
        <v>2630</v>
      </c>
      <c r="AF93" s="636">
        <v>2369</v>
      </c>
      <c r="AG93" s="636">
        <v>1897</v>
      </c>
      <c r="AH93" s="636">
        <v>4302</v>
      </c>
      <c r="AI93" s="636">
        <v>4784</v>
      </c>
      <c r="AJ93" s="636">
        <v>5057</v>
      </c>
      <c r="AK93" s="636">
        <v>6771</v>
      </c>
      <c r="AL93" s="636">
        <v>2926</v>
      </c>
      <c r="AM93" s="636">
        <v>4354</v>
      </c>
      <c r="AN93" s="636">
        <v>197894</v>
      </c>
      <c r="AO93" s="621">
        <v>5.8</v>
      </c>
      <c r="AP93" s="622">
        <v>2546105</v>
      </c>
      <c r="AQ93" s="621">
        <v>77.7</v>
      </c>
      <c r="AR93" s="21"/>
      <c r="AS93" s="21"/>
      <c r="AT93" s="21"/>
      <c r="AU93" s="233"/>
      <c r="AV93" s="21"/>
    </row>
    <row r="94" spans="1:48" ht="15.5">
      <c r="A94" s="616"/>
      <c r="B94" s="619" t="s">
        <v>192</v>
      </c>
      <c r="C94" s="623" t="s">
        <v>193</v>
      </c>
      <c r="D94" s="636">
        <v>5106</v>
      </c>
      <c r="E94" s="636">
        <v>6910</v>
      </c>
      <c r="F94" s="636">
        <v>8680</v>
      </c>
      <c r="G94" s="636">
        <v>12809</v>
      </c>
      <c r="H94" s="636">
        <v>21015</v>
      </c>
      <c r="I94" s="636">
        <v>15141</v>
      </c>
      <c r="J94" s="636">
        <v>12475</v>
      </c>
      <c r="K94" s="636">
        <v>13067</v>
      </c>
      <c r="L94" s="636">
        <v>10034</v>
      </c>
      <c r="M94" s="636">
        <v>7811</v>
      </c>
      <c r="N94" s="636">
        <v>6290</v>
      </c>
      <c r="O94" s="636">
        <v>5296</v>
      </c>
      <c r="P94" s="636">
        <v>3946</v>
      </c>
      <c r="Q94" s="636">
        <v>4745</v>
      </c>
      <c r="R94" s="636">
        <v>3525</v>
      </c>
      <c r="S94" s="636">
        <v>3498</v>
      </c>
      <c r="T94" s="636">
        <v>3396</v>
      </c>
      <c r="U94" s="636">
        <v>1217</v>
      </c>
      <c r="V94" s="636">
        <v>2656</v>
      </c>
      <c r="W94" s="636">
        <v>2576</v>
      </c>
      <c r="X94" s="636">
        <v>4086</v>
      </c>
      <c r="Y94" s="636">
        <v>6178</v>
      </c>
      <c r="Z94" s="636">
        <v>7013</v>
      </c>
      <c r="AA94" s="636">
        <v>592</v>
      </c>
      <c r="AB94" s="636">
        <v>1009</v>
      </c>
      <c r="AC94" s="636">
        <v>1562</v>
      </c>
      <c r="AD94" s="636">
        <v>2173</v>
      </c>
      <c r="AE94" s="636">
        <v>3444</v>
      </c>
      <c r="AF94" s="636">
        <v>2544</v>
      </c>
      <c r="AG94" s="636">
        <v>2338</v>
      </c>
      <c r="AH94" s="636">
        <v>4531</v>
      </c>
      <c r="AI94" s="636">
        <v>6530</v>
      </c>
      <c r="AJ94" s="636">
        <v>5912</v>
      </c>
      <c r="AK94" s="636">
        <v>8274</v>
      </c>
      <c r="AL94" s="636">
        <v>3128</v>
      </c>
      <c r="AM94" s="636">
        <v>4225</v>
      </c>
      <c r="AN94" s="636">
        <v>213732</v>
      </c>
      <c r="AO94" s="621">
        <v>6.3</v>
      </c>
      <c r="AP94" s="622">
        <v>3466903</v>
      </c>
      <c r="AQ94" s="621">
        <v>61.6</v>
      </c>
      <c r="AR94" s="21"/>
      <c r="AS94" s="21"/>
      <c r="AT94" s="21"/>
      <c r="AU94" s="233"/>
      <c r="AV94" s="21"/>
    </row>
    <row r="95" spans="1:48" ht="15.5">
      <c r="A95" s="616"/>
      <c r="B95" s="619" t="s">
        <v>194</v>
      </c>
      <c r="C95" s="623" t="s">
        <v>195</v>
      </c>
      <c r="D95" s="636">
        <v>4374</v>
      </c>
      <c r="E95" s="636">
        <v>7509</v>
      </c>
      <c r="F95" s="636">
        <v>12567</v>
      </c>
      <c r="G95" s="636">
        <v>17029</v>
      </c>
      <c r="H95" s="636">
        <v>23544</v>
      </c>
      <c r="I95" s="636">
        <v>16304</v>
      </c>
      <c r="J95" s="636">
        <v>14386</v>
      </c>
      <c r="K95" s="636">
        <v>15468</v>
      </c>
      <c r="L95" s="636">
        <v>13969</v>
      </c>
      <c r="M95" s="636">
        <v>9421</v>
      </c>
      <c r="N95" s="636">
        <v>8588</v>
      </c>
      <c r="O95" s="636">
        <v>6964</v>
      </c>
      <c r="P95" s="636">
        <v>8345</v>
      </c>
      <c r="Q95" s="636">
        <v>7065</v>
      </c>
      <c r="R95" s="636">
        <v>6359</v>
      </c>
      <c r="S95" s="636">
        <v>5120</v>
      </c>
      <c r="T95" s="636">
        <v>4925</v>
      </c>
      <c r="U95" s="636">
        <v>2725</v>
      </c>
      <c r="V95" s="636">
        <v>3471</v>
      </c>
      <c r="W95" s="636">
        <v>4152</v>
      </c>
      <c r="X95" s="636">
        <v>5970</v>
      </c>
      <c r="Y95" s="636">
        <v>5866</v>
      </c>
      <c r="Z95" s="636">
        <v>7189</v>
      </c>
      <c r="AA95" s="636">
        <v>1512</v>
      </c>
      <c r="AB95" s="636">
        <v>2583</v>
      </c>
      <c r="AC95" s="636">
        <v>2362</v>
      </c>
      <c r="AD95" s="636">
        <v>2250</v>
      </c>
      <c r="AE95" s="636">
        <v>2213</v>
      </c>
      <c r="AF95" s="636">
        <v>2838</v>
      </c>
      <c r="AG95" s="636">
        <v>1839</v>
      </c>
      <c r="AH95" s="636">
        <v>3950</v>
      </c>
      <c r="AI95" s="636">
        <v>6103</v>
      </c>
      <c r="AJ95" s="636">
        <v>5317</v>
      </c>
      <c r="AK95" s="636">
        <v>7143</v>
      </c>
      <c r="AL95" s="636">
        <v>3003</v>
      </c>
      <c r="AM95" s="636">
        <v>4206</v>
      </c>
      <c r="AN95" s="636">
        <v>256629</v>
      </c>
      <c r="AO95" s="621">
        <v>7.6</v>
      </c>
      <c r="AP95" s="622">
        <v>3729455</v>
      </c>
      <c r="AQ95" s="621">
        <v>68.8</v>
      </c>
      <c r="AR95" s="21"/>
      <c r="AS95" s="21"/>
      <c r="AT95" s="21"/>
      <c r="AU95" s="233"/>
      <c r="AV95" s="21"/>
    </row>
    <row r="96" spans="1:48" ht="15.5">
      <c r="A96" s="616"/>
      <c r="B96" s="619" t="s">
        <v>196</v>
      </c>
      <c r="C96" s="623" t="s">
        <v>197</v>
      </c>
      <c r="D96" s="636">
        <v>3846</v>
      </c>
      <c r="E96" s="636">
        <v>6396</v>
      </c>
      <c r="F96" s="636">
        <v>8694</v>
      </c>
      <c r="G96" s="636">
        <v>11930</v>
      </c>
      <c r="H96" s="636">
        <v>13971</v>
      </c>
      <c r="I96" s="636">
        <v>10924</v>
      </c>
      <c r="J96" s="636">
        <v>10080</v>
      </c>
      <c r="K96" s="636">
        <v>11340</v>
      </c>
      <c r="L96" s="636">
        <v>10273</v>
      </c>
      <c r="M96" s="636">
        <v>7067</v>
      </c>
      <c r="N96" s="636">
        <v>5063</v>
      </c>
      <c r="O96" s="636">
        <v>4381</v>
      </c>
      <c r="P96" s="636">
        <v>5309</v>
      </c>
      <c r="Q96" s="636">
        <v>4082</v>
      </c>
      <c r="R96" s="636">
        <v>3380</v>
      </c>
      <c r="S96" s="636">
        <v>3123</v>
      </c>
      <c r="T96" s="636">
        <v>4755</v>
      </c>
      <c r="U96" s="636">
        <v>2297</v>
      </c>
      <c r="V96" s="636">
        <v>3328</v>
      </c>
      <c r="W96" s="636">
        <v>3873</v>
      </c>
      <c r="X96" s="636">
        <v>4269</v>
      </c>
      <c r="Y96" s="636">
        <v>4755</v>
      </c>
      <c r="Z96" s="636">
        <v>5630</v>
      </c>
      <c r="AA96" s="636">
        <v>1251</v>
      </c>
      <c r="AB96" s="636">
        <v>4219</v>
      </c>
      <c r="AC96" s="636">
        <v>5063</v>
      </c>
      <c r="AD96" s="636">
        <v>5117</v>
      </c>
      <c r="AE96" s="636">
        <v>5567</v>
      </c>
      <c r="AF96" s="636">
        <v>4485</v>
      </c>
      <c r="AG96" s="636">
        <v>2164</v>
      </c>
      <c r="AH96" s="636">
        <v>5402</v>
      </c>
      <c r="AI96" s="636">
        <v>6042</v>
      </c>
      <c r="AJ96" s="636">
        <v>6043</v>
      </c>
      <c r="AK96" s="636">
        <v>7048</v>
      </c>
      <c r="AL96" s="636">
        <v>3104</v>
      </c>
      <c r="AM96" s="636">
        <v>4273</v>
      </c>
      <c r="AN96" s="636">
        <v>208544</v>
      </c>
      <c r="AO96" s="621">
        <v>6.1</v>
      </c>
      <c r="AP96" s="622">
        <v>2378648</v>
      </c>
      <c r="AQ96" s="621">
        <v>87.7</v>
      </c>
      <c r="AR96" s="21"/>
      <c r="AS96" s="21"/>
      <c r="AT96" s="21"/>
      <c r="AU96" s="233"/>
      <c r="AV96" s="21"/>
    </row>
    <row r="97" spans="1:48" ht="15.5">
      <c r="A97" s="616"/>
      <c r="B97" s="625" t="s">
        <v>198</v>
      </c>
      <c r="C97" s="625" t="s">
        <v>199</v>
      </c>
      <c r="D97" s="637">
        <v>2253</v>
      </c>
      <c r="E97" s="637">
        <v>5612</v>
      </c>
      <c r="F97" s="637">
        <v>9409</v>
      </c>
      <c r="G97" s="637">
        <v>14335</v>
      </c>
      <c r="H97" s="637">
        <v>13674</v>
      </c>
      <c r="I97" s="637">
        <v>8417</v>
      </c>
      <c r="J97" s="637">
        <v>5559</v>
      </c>
      <c r="K97" s="637">
        <v>6379</v>
      </c>
      <c r="L97" s="637">
        <v>5733</v>
      </c>
      <c r="M97" s="637">
        <v>4791</v>
      </c>
      <c r="N97" s="637">
        <v>4867</v>
      </c>
      <c r="O97" s="637">
        <v>4374</v>
      </c>
      <c r="P97" s="637">
        <v>5888</v>
      </c>
      <c r="Q97" s="637">
        <v>7460</v>
      </c>
      <c r="R97" s="637">
        <v>4190</v>
      </c>
      <c r="S97" s="637">
        <v>4337</v>
      </c>
      <c r="T97" s="637">
        <v>5206</v>
      </c>
      <c r="U97" s="637">
        <v>2142</v>
      </c>
      <c r="V97" s="637">
        <v>2962</v>
      </c>
      <c r="W97" s="637">
        <v>2705</v>
      </c>
      <c r="X97" s="637">
        <v>2647</v>
      </c>
      <c r="Y97" s="637">
        <v>4772</v>
      </c>
      <c r="Z97" s="637">
        <v>4545</v>
      </c>
      <c r="AA97" s="637">
        <v>959</v>
      </c>
      <c r="AB97" s="637">
        <v>2520</v>
      </c>
      <c r="AC97" s="637">
        <v>2640</v>
      </c>
      <c r="AD97" s="637">
        <v>3380</v>
      </c>
      <c r="AE97" s="637">
        <v>4413</v>
      </c>
      <c r="AF97" s="637">
        <v>4072</v>
      </c>
      <c r="AG97" s="637">
        <v>1965</v>
      </c>
      <c r="AH97" s="637">
        <v>3580</v>
      </c>
      <c r="AI97" s="637">
        <v>3655</v>
      </c>
      <c r="AJ97" s="637">
        <v>3844</v>
      </c>
      <c r="AK97" s="637">
        <v>4720</v>
      </c>
      <c r="AL97" s="637">
        <v>2989</v>
      </c>
      <c r="AM97" s="637">
        <v>3536</v>
      </c>
      <c r="AN97" s="612">
        <v>174530</v>
      </c>
      <c r="AO97" s="614">
        <v>5.0999999999999996</v>
      </c>
      <c r="AP97" s="627">
        <v>1349911</v>
      </c>
      <c r="AQ97" s="614">
        <v>129.30000000000001</v>
      </c>
      <c r="AR97" s="21"/>
      <c r="AS97" s="21"/>
      <c r="AT97" s="21"/>
      <c r="AU97" s="233"/>
      <c r="AV97" s="21"/>
    </row>
    <row r="98" spans="1:48" ht="16" thickBot="1">
      <c r="A98" s="638"/>
      <c r="B98" s="639" t="s">
        <v>200</v>
      </c>
      <c r="C98" s="640" t="s">
        <v>52</v>
      </c>
      <c r="D98" s="403">
        <v>5093</v>
      </c>
      <c r="E98" s="403">
        <v>9562</v>
      </c>
      <c r="F98" s="403">
        <v>17801</v>
      </c>
      <c r="G98" s="403">
        <v>24951</v>
      </c>
      <c r="H98" s="403">
        <v>30370</v>
      </c>
      <c r="I98" s="403">
        <v>17914</v>
      </c>
      <c r="J98" s="403">
        <v>20443</v>
      </c>
      <c r="K98" s="403">
        <v>21226</v>
      </c>
      <c r="L98" s="403">
        <v>14258</v>
      </c>
      <c r="M98" s="403">
        <v>10224</v>
      </c>
      <c r="N98" s="403">
        <v>11174</v>
      </c>
      <c r="O98" s="403">
        <v>11038</v>
      </c>
      <c r="P98" s="403">
        <v>12747</v>
      </c>
      <c r="Q98" s="403">
        <v>12775</v>
      </c>
      <c r="R98" s="403">
        <v>10246</v>
      </c>
      <c r="S98" s="403">
        <v>9450</v>
      </c>
      <c r="T98" s="403">
        <v>11611</v>
      </c>
      <c r="U98" s="403">
        <v>7427</v>
      </c>
      <c r="V98" s="403">
        <v>8603</v>
      </c>
      <c r="W98" s="403">
        <v>7562</v>
      </c>
      <c r="X98" s="403">
        <v>8957</v>
      </c>
      <c r="Y98" s="403">
        <v>11662</v>
      </c>
      <c r="Z98" s="403">
        <v>11197</v>
      </c>
      <c r="AA98" s="403">
        <v>1887</v>
      </c>
      <c r="AB98" s="403">
        <v>4546</v>
      </c>
      <c r="AC98" s="403">
        <v>5860</v>
      </c>
      <c r="AD98" s="403">
        <v>7780</v>
      </c>
      <c r="AE98" s="403">
        <v>9819</v>
      </c>
      <c r="AF98" s="403">
        <v>8574</v>
      </c>
      <c r="AG98" s="403">
        <v>2888</v>
      </c>
      <c r="AH98" s="403">
        <v>8384</v>
      </c>
      <c r="AI98" s="403">
        <v>11038</v>
      </c>
      <c r="AJ98" s="403">
        <v>9926</v>
      </c>
      <c r="AK98" s="403">
        <v>13350</v>
      </c>
      <c r="AL98" s="403">
        <v>5726</v>
      </c>
      <c r="AM98" s="403">
        <v>7205</v>
      </c>
      <c r="AN98" s="403">
        <v>403274</v>
      </c>
      <c r="AO98" s="641">
        <v>11.9</v>
      </c>
      <c r="AP98" s="642">
        <v>2462736</v>
      </c>
      <c r="AQ98" s="641">
        <v>163.80000000000001</v>
      </c>
      <c r="AR98" s="21"/>
      <c r="AS98" s="21"/>
      <c r="AT98" s="21"/>
      <c r="AU98" s="233"/>
      <c r="AV98" s="21"/>
    </row>
    <row r="99" spans="1:48" ht="19.899999999999999" customHeight="1" thickTop="1">
      <c r="A99" s="436" t="s">
        <v>3374</v>
      </c>
      <c r="B99" s="429"/>
      <c r="C99" s="429"/>
      <c r="D99" s="429"/>
      <c r="E99" s="429"/>
      <c r="F99" s="429"/>
      <c r="G99" s="429"/>
      <c r="H99" s="429"/>
      <c r="I99" s="429"/>
      <c r="J99" s="429"/>
      <c r="K99" s="429"/>
      <c r="L99" s="429"/>
      <c r="M99" s="429"/>
      <c r="N99" s="429"/>
      <c r="O99" s="429"/>
      <c r="P99" s="429"/>
      <c r="Q99" s="429"/>
      <c r="R99" s="429"/>
      <c r="S99" s="429"/>
      <c r="T99" s="429"/>
      <c r="U99" s="429"/>
      <c r="V99" s="429"/>
      <c r="W99" s="429"/>
      <c r="X99" s="429"/>
      <c r="Y99" s="429"/>
      <c r="Z99" s="429"/>
      <c r="AA99" s="429"/>
      <c r="AB99" s="429"/>
      <c r="AC99" s="429"/>
      <c r="AD99" s="429"/>
      <c r="AE99" s="429"/>
      <c r="AF99" s="429"/>
      <c r="AG99" s="429"/>
      <c r="AH99" s="429"/>
      <c r="AI99" s="429"/>
      <c r="AJ99" s="429"/>
      <c r="AK99" s="429"/>
      <c r="AL99" s="429"/>
      <c r="AM99" s="429"/>
      <c r="AN99" s="429"/>
      <c r="AO99" s="144"/>
      <c r="AP99" s="143"/>
      <c r="AQ99" s="21"/>
      <c r="AR99" s="100"/>
      <c r="AS99" s="21"/>
      <c r="AT99" s="21"/>
      <c r="AU99" s="233"/>
      <c r="AV99" s="21"/>
    </row>
    <row r="100" spans="1:48">
      <c r="A100" s="9" t="s">
        <v>3305</v>
      </c>
      <c r="B100" s="643"/>
      <c r="C100" s="643"/>
      <c r="D100" s="643"/>
      <c r="E100" s="643"/>
      <c r="F100" s="643"/>
      <c r="G100" s="643"/>
      <c r="H100" s="643"/>
      <c r="I100" s="643"/>
      <c r="J100" s="643"/>
      <c r="K100" s="643"/>
      <c r="L100" s="643"/>
      <c r="M100" s="643"/>
      <c r="N100" s="643"/>
      <c r="O100" s="643"/>
      <c r="P100" s="643"/>
      <c r="Q100" s="643"/>
      <c r="R100" s="643"/>
      <c r="S100" s="643"/>
      <c r="T100" s="643"/>
      <c r="U100" s="643"/>
      <c r="V100" s="643"/>
      <c r="W100" s="643"/>
      <c r="X100" s="644"/>
      <c r="Y100" s="644"/>
      <c r="Z100" s="643"/>
      <c r="AA100" s="644"/>
      <c r="AB100" s="644"/>
      <c r="AC100" s="644"/>
      <c r="AD100" s="643"/>
      <c r="AE100" s="644"/>
      <c r="AF100" s="644"/>
      <c r="AG100" s="644"/>
      <c r="AH100" s="644"/>
      <c r="AI100" s="644"/>
      <c r="AJ100" s="644"/>
      <c r="AK100" s="644"/>
      <c r="AL100" s="644"/>
      <c r="AM100" s="644"/>
      <c r="AN100" s="643"/>
      <c r="AP100" s="101"/>
      <c r="AQ100" s="21"/>
      <c r="AS100" s="21"/>
      <c r="AT100" s="21"/>
      <c r="AU100" s="233"/>
      <c r="AV100" s="21"/>
    </row>
    <row r="101" spans="1:48">
      <c r="A101" s="645" t="s">
        <v>3372</v>
      </c>
      <c r="B101" s="646"/>
      <c r="C101" s="646"/>
      <c r="D101" s="646"/>
      <c r="E101" s="646"/>
      <c r="F101" s="646"/>
      <c r="G101" s="646"/>
      <c r="H101" s="646"/>
      <c r="I101" s="646"/>
      <c r="J101" s="646"/>
      <c r="K101" s="646"/>
      <c r="L101" s="646"/>
      <c r="M101" s="646"/>
      <c r="N101" s="646"/>
      <c r="O101" s="646"/>
      <c r="P101" s="646"/>
      <c r="Q101" s="646"/>
      <c r="R101" s="646"/>
      <c r="S101" s="646"/>
      <c r="T101" s="646"/>
      <c r="U101" s="646"/>
      <c r="V101" s="646"/>
      <c r="W101" s="646"/>
      <c r="X101" s="646"/>
      <c r="Y101" s="646"/>
      <c r="Z101" s="646"/>
      <c r="AA101" s="646"/>
      <c r="AB101" s="646"/>
      <c r="AC101" s="646"/>
      <c r="AD101" s="646"/>
      <c r="AE101" s="646"/>
      <c r="AF101" s="646"/>
      <c r="AG101" s="646"/>
      <c r="AH101" s="646"/>
      <c r="AI101" s="646"/>
      <c r="AJ101" s="646"/>
      <c r="AK101" s="646"/>
      <c r="AL101" s="646"/>
      <c r="AM101" s="646"/>
      <c r="AN101" s="646"/>
      <c r="AO101" s="144"/>
      <c r="AP101" s="143"/>
      <c r="AQ101" s="21"/>
      <c r="AR101" s="100"/>
      <c r="AS101" s="21"/>
      <c r="AT101" s="21"/>
      <c r="AU101" s="233"/>
      <c r="AV101" s="21"/>
    </row>
    <row r="102" spans="1:48">
      <c r="A102" s="9" t="s">
        <v>2934</v>
      </c>
      <c r="B102" s="643"/>
      <c r="C102" s="643"/>
      <c r="D102" s="643"/>
      <c r="E102" s="643"/>
      <c r="F102" s="643"/>
      <c r="G102" s="643"/>
      <c r="H102" s="643"/>
      <c r="I102" s="643"/>
      <c r="J102" s="643"/>
      <c r="K102" s="643"/>
      <c r="L102" s="643"/>
      <c r="M102" s="643"/>
      <c r="N102" s="643"/>
      <c r="O102" s="643"/>
      <c r="P102" s="643"/>
      <c r="Q102" s="643"/>
      <c r="R102" s="643"/>
      <c r="S102" s="643"/>
      <c r="T102" s="643"/>
      <c r="U102" s="643"/>
      <c r="V102" s="643"/>
      <c r="W102" s="643"/>
      <c r="X102" s="644"/>
      <c r="Y102" s="644"/>
      <c r="Z102" s="643"/>
      <c r="AA102" s="644"/>
      <c r="AB102" s="644"/>
      <c r="AC102" s="644"/>
      <c r="AD102" s="643"/>
      <c r="AE102" s="644"/>
      <c r="AF102" s="644"/>
      <c r="AG102" s="644"/>
      <c r="AH102" s="644"/>
      <c r="AI102" s="644"/>
      <c r="AJ102" s="644"/>
      <c r="AK102" s="644"/>
      <c r="AL102" s="644"/>
      <c r="AM102" s="644"/>
      <c r="AN102" s="643"/>
      <c r="AP102" s="101"/>
      <c r="AQ102" s="21"/>
      <c r="AS102" s="21"/>
      <c r="AT102" s="21"/>
      <c r="AU102" s="233"/>
      <c r="AV102" s="21"/>
    </row>
    <row r="103" spans="1:48">
      <c r="A103" s="645" t="s">
        <v>3373</v>
      </c>
      <c r="B103" s="646"/>
      <c r="C103" s="646"/>
      <c r="D103" s="646"/>
      <c r="E103" s="646"/>
      <c r="F103" s="646"/>
      <c r="G103" s="646"/>
      <c r="H103" s="646"/>
      <c r="I103" s="646"/>
      <c r="J103" s="646"/>
      <c r="K103" s="646"/>
      <c r="L103" s="646"/>
      <c r="M103" s="646"/>
      <c r="N103" s="646"/>
      <c r="O103" s="646"/>
      <c r="P103" s="646"/>
      <c r="Q103" s="646"/>
      <c r="R103" s="646"/>
      <c r="S103" s="646"/>
      <c r="T103" s="646"/>
      <c r="U103" s="646"/>
      <c r="V103" s="646"/>
      <c r="W103" s="646"/>
      <c r="X103" s="646"/>
      <c r="Y103" s="646"/>
      <c r="Z103" s="646"/>
      <c r="AA103" s="646"/>
      <c r="AB103" s="646"/>
      <c r="AC103" s="646"/>
      <c r="AD103" s="646"/>
      <c r="AE103" s="646"/>
      <c r="AF103" s="646"/>
      <c r="AG103" s="646"/>
      <c r="AH103" s="646"/>
      <c r="AI103" s="646"/>
      <c r="AJ103" s="646"/>
      <c r="AK103" s="646"/>
      <c r="AL103" s="646"/>
      <c r="AM103" s="646"/>
      <c r="AN103" s="646"/>
      <c r="AO103" s="144"/>
      <c r="AP103" s="143"/>
      <c r="AQ103" s="21"/>
      <c r="AR103" s="100"/>
      <c r="AS103" s="21"/>
      <c r="AT103" s="21"/>
      <c r="AU103" s="233"/>
      <c r="AV103" s="21"/>
    </row>
    <row r="104" spans="1:48">
      <c r="A104" s="643" t="s">
        <v>2935</v>
      </c>
      <c r="B104" s="643"/>
      <c r="C104" s="643"/>
      <c r="D104" s="643"/>
      <c r="E104" s="643"/>
      <c r="F104" s="643"/>
      <c r="G104" s="643"/>
      <c r="H104" s="643"/>
      <c r="I104" s="643"/>
      <c r="J104" s="643"/>
      <c r="K104" s="643"/>
      <c r="L104" s="643"/>
      <c r="M104" s="643"/>
      <c r="N104" s="643"/>
      <c r="O104" s="643"/>
      <c r="P104" s="643"/>
      <c r="Q104" s="643"/>
      <c r="R104" s="643"/>
      <c r="S104" s="643"/>
      <c r="T104" s="643"/>
      <c r="U104" s="643"/>
      <c r="V104" s="643"/>
      <c r="W104" s="643"/>
      <c r="X104" s="644"/>
      <c r="Y104" s="644"/>
      <c r="Z104" s="643"/>
      <c r="AA104" s="644"/>
      <c r="AB104" s="644"/>
      <c r="AC104" s="644"/>
      <c r="AD104" s="643"/>
      <c r="AE104" s="644"/>
      <c r="AF104" s="644"/>
      <c r="AG104" s="644"/>
      <c r="AH104" s="644"/>
      <c r="AI104" s="644"/>
      <c r="AJ104" s="644"/>
      <c r="AK104" s="644"/>
      <c r="AL104" s="644"/>
      <c r="AM104" s="644"/>
      <c r="AN104" s="643"/>
      <c r="AP104" s="101"/>
      <c r="AQ104" s="21"/>
      <c r="AS104" s="21"/>
      <c r="AT104" s="21"/>
      <c r="AU104" s="233"/>
      <c r="AV104" s="21"/>
    </row>
    <row r="105" spans="1:48">
      <c r="A105" s="645" t="s">
        <v>3453</v>
      </c>
      <c r="B105" s="643"/>
      <c r="C105" s="643"/>
      <c r="D105" s="643"/>
      <c r="E105" s="643"/>
      <c r="F105" s="643"/>
      <c r="G105" s="643"/>
      <c r="H105" s="643"/>
      <c r="I105" s="643"/>
      <c r="J105" s="643"/>
      <c r="K105" s="643"/>
      <c r="L105" s="643"/>
      <c r="M105" s="643"/>
      <c r="N105" s="643"/>
      <c r="O105" s="643"/>
      <c r="P105" s="643"/>
      <c r="Q105" s="643"/>
      <c r="R105" s="643"/>
      <c r="S105" s="643"/>
      <c r="T105" s="643"/>
      <c r="U105" s="643"/>
      <c r="V105" s="643"/>
      <c r="W105" s="643"/>
      <c r="X105" s="644"/>
      <c r="Y105" s="644"/>
      <c r="Z105" s="643"/>
      <c r="AA105" s="644"/>
      <c r="AB105" s="644"/>
      <c r="AC105" s="644"/>
      <c r="AD105" s="643"/>
      <c r="AE105" s="644"/>
      <c r="AF105" s="644"/>
      <c r="AG105" s="644"/>
      <c r="AH105" s="644"/>
      <c r="AI105" s="644"/>
      <c r="AJ105" s="644"/>
      <c r="AK105" s="644"/>
      <c r="AL105" s="644"/>
      <c r="AM105" s="644"/>
      <c r="AN105" s="643"/>
      <c r="AP105" s="101"/>
      <c r="AQ105" s="21"/>
      <c r="AS105" s="21"/>
      <c r="AT105" s="21"/>
      <c r="AU105" s="233"/>
      <c r="AV105" s="21"/>
    </row>
    <row r="106" spans="1:48" ht="18.399999999999999" customHeight="1">
      <c r="A106" s="67" t="s">
        <v>1</v>
      </c>
      <c r="B106" s="68" t="str">
        <f>Contents!$C$36</f>
        <v>24 Feb 2022</v>
      </c>
      <c r="C106" s="9" t="s">
        <v>2371</v>
      </c>
      <c r="X106" s="21"/>
      <c r="Y106" s="21"/>
      <c r="AA106" s="21"/>
      <c r="AB106" s="21"/>
      <c r="AC106" s="21"/>
      <c r="AF106" s="21"/>
      <c r="AG106" s="21"/>
      <c r="AH106" s="21"/>
      <c r="AI106" s="21"/>
      <c r="AJ106" s="21"/>
      <c r="AK106" s="21"/>
      <c r="AL106" s="21"/>
      <c r="AM106" s="21"/>
    </row>
    <row r="107" spans="1:48">
      <c r="A107" s="67" t="s">
        <v>2421</v>
      </c>
      <c r="B107" s="68" t="str">
        <f>Contents!$D$36</f>
        <v>26 May 2022</v>
      </c>
      <c r="X107" s="21"/>
      <c r="Y107" s="21"/>
      <c r="AA107" s="21"/>
      <c r="AB107" s="21"/>
      <c r="AC107" s="21"/>
      <c r="AF107" s="21"/>
      <c r="AG107" s="21"/>
      <c r="AH107" s="21"/>
      <c r="AI107" s="21"/>
      <c r="AJ107" s="21"/>
      <c r="AK107" s="21"/>
      <c r="AL107" s="21"/>
      <c r="AM107" s="21"/>
    </row>
    <row r="108" spans="1:48">
      <c r="X108" s="21"/>
      <c r="Y108" s="21"/>
      <c r="AA108" s="21"/>
      <c r="AB108" s="21"/>
      <c r="AC108" s="21"/>
      <c r="AF108" s="21"/>
      <c r="AG108" s="21"/>
      <c r="AH108" s="21"/>
      <c r="AI108" s="21"/>
      <c r="AJ108" s="21"/>
      <c r="AK108" s="21"/>
      <c r="AL108" s="21"/>
      <c r="AM108" s="21"/>
    </row>
    <row r="109" spans="1:48" ht="12.5">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21"/>
      <c r="AC109" s="21"/>
      <c r="AD109" s="100"/>
      <c r="AE109" s="100"/>
      <c r="AF109" s="21"/>
      <c r="AG109" s="21"/>
      <c r="AH109" s="21"/>
      <c r="AI109" s="21"/>
      <c r="AJ109" s="21"/>
      <c r="AK109" s="21"/>
      <c r="AL109" s="21"/>
      <c r="AM109" s="21"/>
      <c r="AN109" s="100"/>
      <c r="AO109" s="100"/>
    </row>
    <row r="110" spans="1:48" ht="12.5">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21"/>
      <c r="AG110" s="21"/>
      <c r="AH110" s="21"/>
      <c r="AI110" s="21"/>
      <c r="AJ110" s="21"/>
      <c r="AK110" s="21"/>
      <c r="AL110" s="21"/>
      <c r="AM110" s="21"/>
      <c r="AN110" s="100"/>
      <c r="AO110" s="100"/>
    </row>
    <row r="111" spans="1:48" ht="12.5">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21"/>
      <c r="AG111" s="21"/>
      <c r="AH111" s="21"/>
      <c r="AI111" s="21"/>
      <c r="AJ111" s="21"/>
      <c r="AK111" s="21"/>
      <c r="AL111" s="21"/>
      <c r="AM111" s="21"/>
      <c r="AN111" s="100"/>
      <c r="AO111" s="100"/>
    </row>
    <row r="112" spans="1:48" ht="12.5">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21"/>
      <c r="AG112" s="21"/>
      <c r="AH112" s="21"/>
      <c r="AI112" s="21"/>
      <c r="AJ112" s="21"/>
      <c r="AK112" s="21"/>
      <c r="AL112" s="21"/>
      <c r="AM112" s="21"/>
      <c r="AN112" s="100"/>
      <c r="AO112" s="100"/>
    </row>
    <row r="113" spans="4:41" ht="12.5">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21"/>
      <c r="AG113" s="21"/>
      <c r="AH113" s="21"/>
      <c r="AI113" s="21"/>
      <c r="AJ113" s="21"/>
      <c r="AK113" s="21"/>
      <c r="AL113" s="21"/>
      <c r="AM113" s="21"/>
      <c r="AN113" s="100"/>
      <c r="AO113" s="100"/>
    </row>
    <row r="114" spans="4:41" ht="12.5">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21"/>
      <c r="AG114" s="21"/>
      <c r="AH114" s="21"/>
      <c r="AI114" s="21"/>
      <c r="AJ114" s="21"/>
      <c r="AK114" s="21"/>
      <c r="AL114" s="21"/>
      <c r="AM114" s="21"/>
      <c r="AN114" s="100"/>
      <c r="AO114" s="100"/>
    </row>
    <row r="115" spans="4:41" ht="12.5">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21"/>
      <c r="AH115" s="21"/>
      <c r="AI115" s="21"/>
      <c r="AJ115" s="21"/>
      <c r="AK115" s="21"/>
      <c r="AL115" s="21"/>
      <c r="AM115" s="21"/>
      <c r="AN115" s="100"/>
      <c r="AO115" s="100"/>
    </row>
    <row r="116" spans="4:41" ht="12.5">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row>
    <row r="117" spans="4:41" ht="12.5">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row>
    <row r="118" spans="4:41" ht="12.5">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row>
    <row r="119" spans="4:41" ht="12.5">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row>
    <row r="120" spans="4:41" ht="12.5">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row>
    <row r="121" spans="4:41" ht="12.5">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row>
    <row r="122" spans="4:41" ht="12.5">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row>
    <row r="123" spans="4:41" ht="12.5">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row>
    <row r="124" spans="4:41" ht="12.5">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row>
    <row r="125" spans="4:41" ht="12.5">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row>
    <row r="126" spans="4:41" ht="12.5">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row>
    <row r="127" spans="4:41" ht="12.5">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row>
    <row r="128" spans="4:41" ht="12.5">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row>
    <row r="129" spans="4:41" ht="12.5">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row>
    <row r="130" spans="4:41" ht="12.5">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row>
    <row r="131" spans="4:41" ht="12.5">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row>
    <row r="132" spans="4:41" ht="12.5">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row>
    <row r="133" spans="4:41" ht="12.5">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row>
    <row r="134" spans="4:41">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row>
    <row r="135" spans="4:41">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row>
    <row r="136" spans="4:41">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row>
    <row r="137" spans="4:41">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row>
    <row r="138" spans="4:41">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row>
    <row r="139" spans="4:41">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row>
    <row r="140" spans="4:41">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row>
    <row r="141" spans="4:41">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row>
    <row r="142" spans="4:41">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row>
    <row r="143" spans="4:41">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row>
    <row r="144" spans="4:41">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row>
    <row r="145" spans="4:4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row>
    <row r="146" spans="4:4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row>
    <row r="147" spans="4:4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row>
    <row r="148" spans="4:4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row>
    <row r="149" spans="4:4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row>
    <row r="150" spans="4:4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row>
    <row r="151" spans="4:4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row>
    <row r="152" spans="4:4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row>
    <row r="153" spans="4:4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row>
    <row r="154" spans="4:4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row>
    <row r="155" spans="4:4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row>
    <row r="156" spans="4:4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row>
    <row r="157" spans="4:4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row>
    <row r="158" spans="4:4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row>
    <row r="159" spans="4:4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row>
    <row r="160" spans="4:4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row>
    <row r="161" spans="4:4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row>
    <row r="162" spans="4:4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row>
    <row r="163" spans="4:4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row>
    <row r="164" spans="4:4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row>
    <row r="165" spans="4:4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row>
    <row r="166" spans="4:4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row>
    <row r="167" spans="4:4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row>
    <row r="168" spans="4:4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row>
    <row r="169" spans="4:4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row>
    <row r="170" spans="4:4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row>
    <row r="171" spans="4:4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row>
    <row r="172" spans="4:4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row>
    <row r="173" spans="4:4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row>
    <row r="174" spans="4:4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row>
    <row r="175" spans="4:4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row>
    <row r="176" spans="4:4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row>
    <row r="177" spans="4:4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row>
    <row r="178" spans="4:4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row>
    <row r="179" spans="4:4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row>
    <row r="180" spans="4:4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row>
    <row r="181" spans="4:4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row>
    <row r="182" spans="4:4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row>
    <row r="183" spans="4:4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row>
    <row r="184" spans="4:4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row>
    <row r="185" spans="4:4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row>
    <row r="186" spans="4:4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row>
    <row r="187" spans="4:4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spans="4:4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spans="4:4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row r="190" spans="4:4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row>
  </sheetData>
  <phoneticPr fontId="243"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F32" sqref="F32"/>
      <selection pane="bottomLeft"/>
    </sheetView>
  </sheetViews>
  <sheetFormatPr defaultRowHeight="12.5"/>
  <cols>
    <col min="1" max="1" width="14.453125" style="9" customWidth="1"/>
    <col min="2" max="2" width="14.7265625" style="9" customWidth="1"/>
    <col min="3" max="3" width="13.81640625" style="9" customWidth="1"/>
    <col min="4" max="4" width="42.08984375" style="9" bestFit="1" customWidth="1"/>
    <col min="5" max="8" width="16.36328125" style="13" customWidth="1"/>
    <col min="9" max="9" width="20.54296875" style="647"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279" t="s">
        <v>3397</v>
      </c>
    </row>
    <row r="2" spans="1:11 16340:16340" s="261" customFormat="1" ht="15.5">
      <c r="A2" s="1079" t="s">
        <v>3390</v>
      </c>
      <c r="B2" s="26"/>
      <c r="C2" s="26"/>
      <c r="D2" s="26"/>
      <c r="E2" s="319"/>
      <c r="F2" s="319"/>
      <c r="G2" s="319"/>
      <c r="H2" s="319"/>
      <c r="I2" s="648"/>
      <c r="J2" s="319"/>
    </row>
    <row r="3" spans="1:11 16340:16340" s="261" customFormat="1" ht="15.5">
      <c r="A3" s="584" t="s">
        <v>2938</v>
      </c>
      <c r="B3" s="26"/>
      <c r="C3" s="26"/>
      <c r="D3" s="26"/>
      <c r="E3" s="319"/>
      <c r="F3" s="319"/>
      <c r="G3" s="319"/>
      <c r="H3" s="319"/>
      <c r="I3" s="648"/>
      <c r="J3" s="319"/>
    </row>
    <row r="4" spans="1:11 16340:16340" s="261" customFormat="1" ht="15.5">
      <c r="A4" s="318" t="s">
        <v>2751</v>
      </c>
      <c r="B4" s="26"/>
      <c r="C4" s="26"/>
      <c r="D4" s="26"/>
      <c r="E4" s="319"/>
      <c r="F4" s="319"/>
      <c r="G4" s="319"/>
      <c r="H4" s="319"/>
      <c r="I4" s="648"/>
      <c r="J4" s="319"/>
    </row>
    <row r="5" spans="1:11 16340:16340" s="261" customFormat="1" ht="15.5">
      <c r="A5" s="755" t="s">
        <v>3155</v>
      </c>
      <c r="B5" s="26"/>
      <c r="C5" s="26"/>
      <c r="D5" s="26"/>
      <c r="E5" s="319"/>
      <c r="F5" s="319"/>
      <c r="G5" s="319"/>
      <c r="H5" s="319"/>
      <c r="I5" s="648"/>
      <c r="J5" s="319"/>
    </row>
    <row r="6" spans="1:11 16340:16340" s="261" customFormat="1" ht="15.5">
      <c r="A6" s="755" t="s">
        <v>3271</v>
      </c>
      <c r="B6" s="1005"/>
      <c r="C6" s="1005"/>
      <c r="D6" s="1005"/>
      <c r="E6" s="319"/>
      <c r="F6" s="319"/>
      <c r="G6" s="319"/>
      <c r="H6" s="1005"/>
      <c r="I6" s="1005"/>
      <c r="J6" s="1005"/>
      <c r="K6" s="35"/>
    </row>
    <row r="7" spans="1:11 16340:16340" s="261" customFormat="1" ht="15.5">
      <c r="A7" s="318" t="s">
        <v>2752</v>
      </c>
      <c r="B7" s="26"/>
      <c r="C7" s="26"/>
      <c r="D7" s="26"/>
      <c r="E7" s="319"/>
      <c r="F7" s="319"/>
      <c r="G7" s="319"/>
      <c r="H7" s="319"/>
      <c r="I7" s="648"/>
      <c r="J7" s="319"/>
    </row>
    <row r="8" spans="1:11 16340:16340" ht="60" customHeight="1">
      <c r="A8" s="756" t="s">
        <v>173</v>
      </c>
      <c r="B8" s="756" t="s">
        <v>2949</v>
      </c>
      <c r="C8" s="756" t="s">
        <v>2951</v>
      </c>
      <c r="D8" s="756" t="s">
        <v>2952</v>
      </c>
      <c r="E8" s="602" t="s">
        <v>112</v>
      </c>
      <c r="F8" s="602" t="s">
        <v>172</v>
      </c>
      <c r="G8" s="602" t="s">
        <v>113</v>
      </c>
      <c r="H8" s="602" t="s">
        <v>2950</v>
      </c>
      <c r="I8" s="820" t="s">
        <v>2255</v>
      </c>
      <c r="J8" s="819" t="s">
        <v>2939</v>
      </c>
      <c r="K8" s="821" t="s">
        <v>176</v>
      </c>
    </row>
    <row r="9" spans="1:11 16340:16340" ht="25.15" customHeight="1">
      <c r="A9" s="610" t="s">
        <v>177</v>
      </c>
      <c r="B9" s="654" t="s">
        <v>201</v>
      </c>
      <c r="C9" s="655"/>
      <c r="D9" s="655"/>
      <c r="E9" s="631">
        <v>1034775</v>
      </c>
      <c r="F9" s="631">
        <v>482755</v>
      </c>
      <c r="G9" s="631">
        <v>1876600</v>
      </c>
      <c r="H9" s="631">
        <v>3394130</v>
      </c>
      <c r="I9" s="656">
        <v>100</v>
      </c>
      <c r="J9" s="615">
        <v>26859845</v>
      </c>
      <c r="K9" s="614">
        <v>126.4</v>
      </c>
      <c r="XDL9" s="12"/>
    </row>
    <row r="10" spans="1:11 16340:16340" ht="25.15" customHeight="1">
      <c r="A10" s="610" t="s">
        <v>178</v>
      </c>
      <c r="B10" s="654" t="s">
        <v>202</v>
      </c>
      <c r="C10" s="655"/>
      <c r="D10" s="655"/>
      <c r="E10" s="631">
        <v>837952</v>
      </c>
      <c r="F10" s="631">
        <v>402049</v>
      </c>
      <c r="G10" s="631">
        <v>1576325</v>
      </c>
      <c r="H10" s="631">
        <v>2816326</v>
      </c>
      <c r="I10" s="656">
        <v>84</v>
      </c>
      <c r="J10" s="615">
        <v>23047198</v>
      </c>
      <c r="K10" s="614">
        <v>122.2</v>
      </c>
    </row>
    <row r="11" spans="1:11 16340:16340" ht="25.15" customHeight="1">
      <c r="A11" s="657" t="s">
        <v>180</v>
      </c>
      <c r="B11" s="654" t="s">
        <v>203</v>
      </c>
      <c r="C11" s="655"/>
      <c r="D11" s="655"/>
      <c r="E11" s="631">
        <v>48092</v>
      </c>
      <c r="F11" s="631">
        <v>31684</v>
      </c>
      <c r="G11" s="631">
        <v>126366</v>
      </c>
      <c r="H11" s="631">
        <v>206142</v>
      </c>
      <c r="I11" s="656">
        <v>6.1</v>
      </c>
      <c r="J11" s="615">
        <v>1157432</v>
      </c>
      <c r="K11" s="614">
        <v>178.1</v>
      </c>
    </row>
    <row r="12" spans="1:11 16340:16340" ht="25.15" customHeight="1">
      <c r="A12" s="657" t="s">
        <v>204</v>
      </c>
      <c r="B12" s="654"/>
      <c r="C12" s="654" t="s">
        <v>2299</v>
      </c>
      <c r="D12" s="655"/>
      <c r="E12" s="633">
        <v>9536</v>
      </c>
      <c r="F12" s="633">
        <v>7644</v>
      </c>
      <c r="G12" s="633">
        <v>26153</v>
      </c>
      <c r="H12" s="633">
        <v>43333</v>
      </c>
      <c r="I12" s="658">
        <v>1.3</v>
      </c>
      <c r="J12" s="622">
        <v>230664</v>
      </c>
      <c r="K12" s="621">
        <v>187.9</v>
      </c>
    </row>
    <row r="13" spans="1:11 16340:16340" ht="15.5">
      <c r="A13" s="657" t="s">
        <v>205</v>
      </c>
      <c r="B13" s="654"/>
      <c r="C13" s="654" t="s">
        <v>1163</v>
      </c>
      <c r="D13" s="654"/>
      <c r="E13" s="633">
        <v>1637</v>
      </c>
      <c r="F13" s="633">
        <v>1460</v>
      </c>
      <c r="G13" s="633">
        <v>4565</v>
      </c>
      <c r="H13" s="633">
        <v>7662</v>
      </c>
      <c r="I13" s="658">
        <v>0.2</v>
      </c>
      <c r="J13" s="622">
        <v>47643</v>
      </c>
      <c r="K13" s="621">
        <v>160.80000000000001</v>
      </c>
    </row>
    <row r="14" spans="1:11 16340:16340" ht="15.5">
      <c r="A14" s="657" t="s">
        <v>206</v>
      </c>
      <c r="B14" s="654"/>
      <c r="C14" s="654" t="s">
        <v>1289</v>
      </c>
      <c r="D14" s="654"/>
      <c r="E14" s="633">
        <v>1460</v>
      </c>
      <c r="F14" s="633">
        <v>1697</v>
      </c>
      <c r="G14" s="633">
        <v>11439</v>
      </c>
      <c r="H14" s="633">
        <v>14596</v>
      </c>
      <c r="I14" s="658">
        <v>0.4</v>
      </c>
      <c r="J14" s="622">
        <v>41436</v>
      </c>
      <c r="K14" s="621">
        <v>352.3</v>
      </c>
    </row>
    <row r="15" spans="1:11 16340:16340" ht="15.5">
      <c r="A15" s="657" t="s">
        <v>207</v>
      </c>
      <c r="B15" s="654"/>
      <c r="C15" s="654" t="s">
        <v>1448</v>
      </c>
      <c r="D15" s="654"/>
      <c r="E15" s="633">
        <v>2729</v>
      </c>
      <c r="F15" s="633">
        <v>2742</v>
      </c>
      <c r="G15" s="633">
        <v>10634</v>
      </c>
      <c r="H15" s="633">
        <v>16105</v>
      </c>
      <c r="I15" s="658">
        <v>0.5</v>
      </c>
      <c r="J15" s="622">
        <v>57217</v>
      </c>
      <c r="K15" s="621">
        <v>281.5</v>
      </c>
    </row>
    <row r="16" spans="1:11 16340:16340" ht="15.5">
      <c r="A16" s="657" t="s">
        <v>925</v>
      </c>
      <c r="B16" s="654"/>
      <c r="C16" s="654" t="s">
        <v>2579</v>
      </c>
      <c r="D16" s="654"/>
      <c r="E16" s="633">
        <v>6774</v>
      </c>
      <c r="F16" s="633">
        <v>3867</v>
      </c>
      <c r="G16" s="633">
        <v>10076</v>
      </c>
      <c r="H16" s="633">
        <v>20717</v>
      </c>
      <c r="I16" s="658">
        <v>0.6</v>
      </c>
      <c r="J16" s="622">
        <v>142267</v>
      </c>
      <c r="K16" s="621">
        <v>145.6</v>
      </c>
    </row>
    <row r="17" spans="1:11" ht="15.5">
      <c r="A17" s="657" t="s">
        <v>208</v>
      </c>
      <c r="B17" s="654"/>
      <c r="C17" s="654" t="s">
        <v>2268</v>
      </c>
      <c r="D17" s="654"/>
      <c r="E17" s="633">
        <v>2454</v>
      </c>
      <c r="F17" s="633">
        <v>1973</v>
      </c>
      <c r="G17" s="633">
        <v>9645</v>
      </c>
      <c r="H17" s="633">
        <v>14072</v>
      </c>
      <c r="I17" s="658">
        <v>0.4</v>
      </c>
      <c r="J17" s="622">
        <v>61307</v>
      </c>
      <c r="K17" s="621">
        <v>229.5</v>
      </c>
    </row>
    <row r="18" spans="1:11" ht="15.5">
      <c r="A18" s="657" t="s">
        <v>209</v>
      </c>
      <c r="B18" s="654"/>
      <c r="C18" s="654" t="s">
        <v>2269</v>
      </c>
      <c r="D18" s="654"/>
      <c r="E18" s="633">
        <v>5722</v>
      </c>
      <c r="F18" s="633">
        <v>1591</v>
      </c>
      <c r="G18" s="633">
        <v>9294</v>
      </c>
      <c r="H18" s="633">
        <v>16607</v>
      </c>
      <c r="I18" s="658">
        <v>0.5</v>
      </c>
      <c r="J18" s="622">
        <v>81506</v>
      </c>
      <c r="K18" s="621">
        <v>203.8</v>
      </c>
    </row>
    <row r="19" spans="1:11" ht="25.15" customHeight="1">
      <c r="A19" s="657" t="s">
        <v>2313</v>
      </c>
      <c r="B19" s="654"/>
      <c r="C19" s="654" t="s">
        <v>210</v>
      </c>
      <c r="D19" s="655"/>
      <c r="E19" s="633">
        <v>17780</v>
      </c>
      <c r="F19" s="633">
        <v>10710</v>
      </c>
      <c r="G19" s="633">
        <v>44560</v>
      </c>
      <c r="H19" s="633">
        <v>73050</v>
      </c>
      <c r="I19" s="658">
        <v>2.2000000000000002</v>
      </c>
      <c r="J19" s="622">
        <v>495393</v>
      </c>
      <c r="K19" s="621">
        <v>147.5</v>
      </c>
    </row>
    <row r="20" spans="1:11" ht="15.5">
      <c r="A20" s="619" t="s">
        <v>928</v>
      </c>
      <c r="B20" s="655"/>
      <c r="C20" s="655"/>
      <c r="D20" s="655" t="s">
        <v>211</v>
      </c>
      <c r="E20" s="633">
        <v>4067</v>
      </c>
      <c r="F20" s="633">
        <v>3394</v>
      </c>
      <c r="G20" s="633">
        <v>6971</v>
      </c>
      <c r="H20" s="633">
        <v>14432</v>
      </c>
      <c r="I20" s="658">
        <v>0.4</v>
      </c>
      <c r="J20" s="622">
        <v>89899</v>
      </c>
      <c r="K20" s="621">
        <v>160.5</v>
      </c>
    </row>
    <row r="21" spans="1:11" ht="15.5">
      <c r="A21" s="619" t="s">
        <v>212</v>
      </c>
      <c r="B21" s="655"/>
      <c r="C21" s="655"/>
      <c r="D21" s="655" t="s">
        <v>213</v>
      </c>
      <c r="E21" s="633">
        <v>4508</v>
      </c>
      <c r="F21" s="633">
        <v>1928</v>
      </c>
      <c r="G21" s="633">
        <v>12128</v>
      </c>
      <c r="H21" s="633">
        <v>18564</v>
      </c>
      <c r="I21" s="658">
        <v>0.5</v>
      </c>
      <c r="J21" s="622">
        <v>121890</v>
      </c>
      <c r="K21" s="621">
        <v>152.30000000000001</v>
      </c>
    </row>
    <row r="22" spans="1:11" ht="15.5">
      <c r="A22" s="619" t="s">
        <v>214</v>
      </c>
      <c r="B22" s="655"/>
      <c r="C22" s="655"/>
      <c r="D22" s="655" t="s">
        <v>215</v>
      </c>
      <c r="E22" s="633">
        <v>2687</v>
      </c>
      <c r="F22" s="633">
        <v>1315</v>
      </c>
      <c r="G22" s="633">
        <v>6492</v>
      </c>
      <c r="H22" s="633">
        <v>10494</v>
      </c>
      <c r="I22" s="658">
        <v>0.3</v>
      </c>
      <c r="J22" s="622">
        <v>93643</v>
      </c>
      <c r="K22" s="621">
        <v>112.1</v>
      </c>
    </row>
    <row r="23" spans="1:11" ht="15.5">
      <c r="A23" s="619" t="s">
        <v>216</v>
      </c>
      <c r="B23" s="655"/>
      <c r="C23" s="655"/>
      <c r="D23" s="655" t="s">
        <v>217</v>
      </c>
      <c r="E23" s="633">
        <v>1653</v>
      </c>
      <c r="F23" s="633">
        <v>1035</v>
      </c>
      <c r="G23" s="633">
        <v>5156</v>
      </c>
      <c r="H23" s="633">
        <v>7844</v>
      </c>
      <c r="I23" s="658">
        <v>0.2</v>
      </c>
      <c r="J23" s="622">
        <v>68632</v>
      </c>
      <c r="K23" s="621">
        <v>114.3</v>
      </c>
    </row>
    <row r="24" spans="1:11" ht="15.5">
      <c r="A24" s="619" t="s">
        <v>218</v>
      </c>
      <c r="B24" s="655"/>
      <c r="C24" s="655"/>
      <c r="D24" s="655" t="s">
        <v>219</v>
      </c>
      <c r="E24" s="633">
        <v>4865</v>
      </c>
      <c r="F24" s="633">
        <v>3038</v>
      </c>
      <c r="G24" s="633">
        <v>13813</v>
      </c>
      <c r="H24" s="633">
        <v>21716</v>
      </c>
      <c r="I24" s="658">
        <v>0.6</v>
      </c>
      <c r="J24" s="622">
        <v>121329</v>
      </c>
      <c r="K24" s="621">
        <v>179</v>
      </c>
    </row>
    <row r="25" spans="1:11" s="10" customFormat="1" ht="25.15" customHeight="1">
      <c r="A25" s="657" t="s">
        <v>182</v>
      </c>
      <c r="B25" s="654" t="s">
        <v>220</v>
      </c>
      <c r="C25" s="654"/>
      <c r="D25" s="654"/>
      <c r="E25" s="631">
        <v>150553</v>
      </c>
      <c r="F25" s="631">
        <v>100396</v>
      </c>
      <c r="G25" s="631">
        <v>374792</v>
      </c>
      <c r="H25" s="631">
        <v>625741</v>
      </c>
      <c r="I25" s="656">
        <v>18.399999999999999</v>
      </c>
      <c r="J25" s="615">
        <v>3102853</v>
      </c>
      <c r="K25" s="614">
        <v>201.7</v>
      </c>
    </row>
    <row r="26" spans="1:11" ht="25.15" customHeight="1">
      <c r="A26" s="619" t="s">
        <v>221</v>
      </c>
      <c r="B26" s="655"/>
      <c r="C26" s="655" t="s">
        <v>2271</v>
      </c>
      <c r="D26" s="655"/>
      <c r="E26" s="633">
        <v>2618</v>
      </c>
      <c r="F26" s="633">
        <v>3333</v>
      </c>
      <c r="G26" s="633">
        <v>20223</v>
      </c>
      <c r="H26" s="633">
        <v>26174</v>
      </c>
      <c r="I26" s="658">
        <v>0.8</v>
      </c>
      <c r="J26" s="622">
        <v>57160</v>
      </c>
      <c r="K26" s="621">
        <v>457.9</v>
      </c>
    </row>
    <row r="27" spans="1:11" ht="15.5">
      <c r="A27" s="619" t="s">
        <v>222</v>
      </c>
      <c r="B27" s="655"/>
      <c r="C27" s="655" t="s">
        <v>2272</v>
      </c>
      <c r="D27" s="655"/>
      <c r="E27" s="633">
        <v>5030</v>
      </c>
      <c r="F27" s="633">
        <v>4368</v>
      </c>
      <c r="G27" s="633">
        <v>16818</v>
      </c>
      <c r="H27" s="633">
        <v>26216</v>
      </c>
      <c r="I27" s="658">
        <v>0.8</v>
      </c>
      <c r="J27" s="622">
        <v>63228</v>
      </c>
      <c r="K27" s="621">
        <v>414.6</v>
      </c>
    </row>
    <row r="28" spans="1:11" ht="15.5">
      <c r="A28" s="619" t="s">
        <v>223</v>
      </c>
      <c r="B28" s="655"/>
      <c r="C28" s="655" t="s">
        <v>2300</v>
      </c>
      <c r="D28" s="655"/>
      <c r="E28" s="633">
        <v>6677</v>
      </c>
      <c r="F28" s="633">
        <v>1222</v>
      </c>
      <c r="G28" s="633">
        <v>6877</v>
      </c>
      <c r="H28" s="633">
        <v>14776</v>
      </c>
      <c r="I28" s="658">
        <v>0.4</v>
      </c>
      <c r="J28" s="622">
        <v>165357</v>
      </c>
      <c r="K28" s="621">
        <v>89.4</v>
      </c>
    </row>
    <row r="29" spans="1:11" ht="15.5">
      <c r="A29" s="619" t="s">
        <v>224</v>
      </c>
      <c r="B29" s="655"/>
      <c r="C29" s="655" t="s">
        <v>2301</v>
      </c>
      <c r="D29" s="655"/>
      <c r="E29" s="633">
        <v>5318</v>
      </c>
      <c r="F29" s="633">
        <v>1624</v>
      </c>
      <c r="G29" s="633">
        <v>7381</v>
      </c>
      <c r="H29" s="633">
        <v>14323</v>
      </c>
      <c r="I29" s="658">
        <v>0.4</v>
      </c>
      <c r="J29" s="622">
        <v>146035</v>
      </c>
      <c r="K29" s="621">
        <v>98.1</v>
      </c>
    </row>
    <row r="30" spans="1:11" ht="15.5">
      <c r="A30" s="619" t="s">
        <v>225</v>
      </c>
      <c r="B30" s="655"/>
      <c r="C30" s="655" t="s">
        <v>1275</v>
      </c>
      <c r="D30" s="655"/>
      <c r="E30" s="633">
        <v>3272</v>
      </c>
      <c r="F30" s="633">
        <v>2163</v>
      </c>
      <c r="G30" s="633">
        <v>4146</v>
      </c>
      <c r="H30" s="633">
        <v>9581</v>
      </c>
      <c r="I30" s="658">
        <v>0.3</v>
      </c>
      <c r="J30" s="622">
        <v>54801</v>
      </c>
      <c r="K30" s="621">
        <v>174.8</v>
      </c>
    </row>
    <row r="31" spans="1:11" ht="15.5">
      <c r="A31" s="619" t="s">
        <v>226</v>
      </c>
      <c r="B31" s="655"/>
      <c r="C31" s="655" t="s">
        <v>2270</v>
      </c>
      <c r="D31" s="655"/>
      <c r="E31" s="633">
        <v>4315</v>
      </c>
      <c r="F31" s="633">
        <v>1150</v>
      </c>
      <c r="G31" s="633">
        <v>4533</v>
      </c>
      <c r="H31" s="633">
        <v>9998</v>
      </c>
      <c r="I31" s="658">
        <v>0.3</v>
      </c>
      <c r="J31" s="622">
        <v>89769</v>
      </c>
      <c r="K31" s="621">
        <v>111.4</v>
      </c>
    </row>
    <row r="32" spans="1:11" ht="25.15" customHeight="1">
      <c r="A32" s="657" t="s">
        <v>227</v>
      </c>
      <c r="B32" s="654"/>
      <c r="C32" s="654" t="s">
        <v>228</v>
      </c>
      <c r="D32" s="655"/>
      <c r="E32" s="633">
        <v>6811</v>
      </c>
      <c r="F32" s="633">
        <v>5265</v>
      </c>
      <c r="G32" s="633">
        <v>12646</v>
      </c>
      <c r="H32" s="633">
        <v>24722</v>
      </c>
      <c r="I32" s="658">
        <v>0.7</v>
      </c>
      <c r="J32" s="622">
        <v>224460</v>
      </c>
      <c r="K32" s="621">
        <v>110.1</v>
      </c>
    </row>
    <row r="33" spans="1:11" ht="15.5">
      <c r="A33" s="619" t="s">
        <v>229</v>
      </c>
      <c r="B33" s="655"/>
      <c r="C33" s="655"/>
      <c r="D33" s="655" t="s">
        <v>230</v>
      </c>
      <c r="E33" s="633">
        <v>1837</v>
      </c>
      <c r="F33" s="633">
        <v>1251</v>
      </c>
      <c r="G33" s="633">
        <v>2100</v>
      </c>
      <c r="H33" s="633">
        <v>5188</v>
      </c>
      <c r="I33" s="658">
        <v>0.2</v>
      </c>
      <c r="J33" s="622">
        <v>43247</v>
      </c>
      <c r="K33" s="621">
        <v>120</v>
      </c>
    </row>
    <row r="34" spans="1:11" ht="15.5">
      <c r="A34" s="619" t="s">
        <v>231</v>
      </c>
      <c r="B34" s="655"/>
      <c r="C34" s="655"/>
      <c r="D34" s="655" t="s">
        <v>232</v>
      </c>
      <c r="E34" s="633">
        <v>879</v>
      </c>
      <c r="F34" s="633">
        <v>1162</v>
      </c>
      <c r="G34" s="633">
        <v>2465</v>
      </c>
      <c r="H34" s="633">
        <v>4506</v>
      </c>
      <c r="I34" s="658">
        <v>0.1</v>
      </c>
      <c r="J34" s="622">
        <v>31071</v>
      </c>
      <c r="K34" s="621">
        <v>145</v>
      </c>
    </row>
    <row r="35" spans="1:11" ht="15.5">
      <c r="A35" s="619" t="s">
        <v>233</v>
      </c>
      <c r="B35" s="655"/>
      <c r="C35" s="655"/>
      <c r="D35" s="655" t="s">
        <v>234</v>
      </c>
      <c r="E35" s="633">
        <v>1653</v>
      </c>
      <c r="F35" s="633">
        <v>1012</v>
      </c>
      <c r="G35" s="633">
        <v>3625</v>
      </c>
      <c r="H35" s="633">
        <v>6290</v>
      </c>
      <c r="I35" s="658">
        <v>0.2</v>
      </c>
      <c r="J35" s="622">
        <v>49022</v>
      </c>
      <c r="K35" s="621">
        <v>128.30000000000001</v>
      </c>
    </row>
    <row r="36" spans="1:11" ht="15.5">
      <c r="A36" s="619" t="s">
        <v>235</v>
      </c>
      <c r="B36" s="655"/>
      <c r="C36" s="655"/>
      <c r="D36" s="655" t="s">
        <v>236</v>
      </c>
      <c r="E36" s="633">
        <v>1099</v>
      </c>
      <c r="F36" s="633">
        <v>1339</v>
      </c>
      <c r="G36" s="633">
        <v>1251</v>
      </c>
      <c r="H36" s="633">
        <v>3689</v>
      </c>
      <c r="I36" s="658">
        <v>0.1</v>
      </c>
      <c r="J36" s="622">
        <v>29878</v>
      </c>
      <c r="K36" s="621">
        <v>123.5</v>
      </c>
    </row>
    <row r="37" spans="1:11" ht="15.5">
      <c r="A37" s="619" t="s">
        <v>237</v>
      </c>
      <c r="B37" s="655"/>
      <c r="C37" s="655"/>
      <c r="D37" s="655" t="s">
        <v>238</v>
      </c>
      <c r="E37" s="633">
        <v>664</v>
      </c>
      <c r="F37" s="633">
        <v>268</v>
      </c>
      <c r="G37" s="633">
        <v>1753</v>
      </c>
      <c r="H37" s="633">
        <v>2685</v>
      </c>
      <c r="I37" s="658">
        <v>0.1</v>
      </c>
      <c r="J37" s="622">
        <v>23754</v>
      </c>
      <c r="K37" s="621">
        <v>113</v>
      </c>
    </row>
    <row r="38" spans="1:11" ht="15.5">
      <c r="A38" s="619" t="s">
        <v>239</v>
      </c>
      <c r="B38" s="655"/>
      <c r="C38" s="655"/>
      <c r="D38" s="655" t="s">
        <v>240</v>
      </c>
      <c r="E38" s="633">
        <v>679</v>
      </c>
      <c r="F38" s="633">
        <v>233</v>
      </c>
      <c r="G38" s="633">
        <v>1452</v>
      </c>
      <c r="H38" s="633">
        <v>2364</v>
      </c>
      <c r="I38" s="658">
        <v>0.1</v>
      </c>
      <c r="J38" s="622">
        <v>47488</v>
      </c>
      <c r="K38" s="621">
        <v>49.8</v>
      </c>
    </row>
    <row r="39" spans="1:11" ht="25.15" customHeight="1">
      <c r="A39" s="657" t="s">
        <v>241</v>
      </c>
      <c r="B39" s="654"/>
      <c r="C39" s="654" t="s">
        <v>242</v>
      </c>
      <c r="D39" s="655"/>
      <c r="E39" s="633">
        <v>67601</v>
      </c>
      <c r="F39" s="633">
        <v>47316</v>
      </c>
      <c r="G39" s="633">
        <v>144448</v>
      </c>
      <c r="H39" s="633">
        <v>259365</v>
      </c>
      <c r="I39" s="658">
        <v>7.6</v>
      </c>
      <c r="J39" s="622">
        <v>1168760</v>
      </c>
      <c r="K39" s="621">
        <v>221.9</v>
      </c>
    </row>
    <row r="40" spans="1:11" ht="15.5">
      <c r="A40" s="619" t="s">
        <v>243</v>
      </c>
      <c r="B40" s="655"/>
      <c r="C40" s="655"/>
      <c r="D40" s="655" t="s">
        <v>244</v>
      </c>
      <c r="E40" s="633">
        <v>5249</v>
      </c>
      <c r="F40" s="633">
        <v>3442</v>
      </c>
      <c r="G40" s="633">
        <v>20536</v>
      </c>
      <c r="H40" s="633">
        <v>29227</v>
      </c>
      <c r="I40" s="658">
        <v>0.9</v>
      </c>
      <c r="J40" s="622">
        <v>119118</v>
      </c>
      <c r="K40" s="621">
        <v>245.4</v>
      </c>
    </row>
    <row r="41" spans="1:11" ht="15.5">
      <c r="A41" s="619" t="s">
        <v>245</v>
      </c>
      <c r="B41" s="655"/>
      <c r="C41" s="655"/>
      <c r="D41" s="655" t="s">
        <v>246</v>
      </c>
      <c r="E41" s="633">
        <v>4856</v>
      </c>
      <c r="F41" s="633">
        <v>1899</v>
      </c>
      <c r="G41" s="633">
        <v>10145</v>
      </c>
      <c r="H41" s="633">
        <v>16900</v>
      </c>
      <c r="I41" s="658">
        <v>0.5</v>
      </c>
      <c r="J41" s="622">
        <v>80239</v>
      </c>
      <c r="K41" s="621">
        <v>210.6</v>
      </c>
    </row>
    <row r="42" spans="1:11" ht="15.5">
      <c r="A42" s="619" t="s">
        <v>247</v>
      </c>
      <c r="B42" s="655"/>
      <c r="C42" s="655"/>
      <c r="D42" s="655" t="s">
        <v>248</v>
      </c>
      <c r="E42" s="633">
        <v>11856</v>
      </c>
      <c r="F42" s="633">
        <v>12244</v>
      </c>
      <c r="G42" s="633">
        <v>31655</v>
      </c>
      <c r="H42" s="633">
        <v>55755</v>
      </c>
      <c r="I42" s="658">
        <v>1.6</v>
      </c>
      <c r="J42" s="622">
        <v>215014</v>
      </c>
      <c r="K42" s="621">
        <v>259.3</v>
      </c>
    </row>
    <row r="43" spans="1:11" ht="15.5">
      <c r="A43" s="619" t="s">
        <v>249</v>
      </c>
      <c r="B43" s="655"/>
      <c r="C43" s="655"/>
      <c r="D43" s="655" t="s">
        <v>250</v>
      </c>
      <c r="E43" s="633">
        <v>6652</v>
      </c>
      <c r="F43" s="633">
        <v>7506</v>
      </c>
      <c r="G43" s="633">
        <v>19269</v>
      </c>
      <c r="H43" s="633">
        <v>33427</v>
      </c>
      <c r="I43" s="658">
        <v>1</v>
      </c>
      <c r="J43" s="622">
        <v>92379</v>
      </c>
      <c r="K43" s="621">
        <v>361.8</v>
      </c>
    </row>
    <row r="44" spans="1:11" ht="15.5">
      <c r="A44" s="619" t="s">
        <v>251</v>
      </c>
      <c r="B44" s="655"/>
      <c r="C44" s="655"/>
      <c r="D44" s="655" t="s">
        <v>252</v>
      </c>
      <c r="E44" s="633">
        <v>3511</v>
      </c>
      <c r="F44" s="633">
        <v>4254</v>
      </c>
      <c r="G44" s="633">
        <v>14888</v>
      </c>
      <c r="H44" s="633">
        <v>22653</v>
      </c>
      <c r="I44" s="658">
        <v>0.7</v>
      </c>
      <c r="J44" s="622">
        <v>90453</v>
      </c>
      <c r="K44" s="621">
        <v>250.4</v>
      </c>
    </row>
    <row r="45" spans="1:11" ht="15.5">
      <c r="A45" s="619" t="s">
        <v>253</v>
      </c>
      <c r="B45" s="655"/>
      <c r="C45" s="655"/>
      <c r="D45" s="655" t="s">
        <v>254</v>
      </c>
      <c r="E45" s="633">
        <v>6320</v>
      </c>
      <c r="F45" s="633">
        <v>3234</v>
      </c>
      <c r="G45" s="633">
        <v>9464</v>
      </c>
      <c r="H45" s="633">
        <v>19018</v>
      </c>
      <c r="I45" s="658">
        <v>0.6</v>
      </c>
      <c r="J45" s="622">
        <v>110923</v>
      </c>
      <c r="K45" s="621">
        <v>171.5</v>
      </c>
    </row>
    <row r="46" spans="1:11" ht="15.5">
      <c r="A46" s="619" t="s">
        <v>255</v>
      </c>
      <c r="B46" s="655"/>
      <c r="C46" s="655"/>
      <c r="D46" s="655" t="s">
        <v>256</v>
      </c>
      <c r="E46" s="633">
        <v>7571</v>
      </c>
      <c r="F46" s="633">
        <v>2934</v>
      </c>
      <c r="G46" s="633">
        <v>8944</v>
      </c>
      <c r="H46" s="633">
        <v>19449</v>
      </c>
      <c r="I46" s="658">
        <v>0.6</v>
      </c>
      <c r="J46" s="622">
        <v>125052</v>
      </c>
      <c r="K46" s="621">
        <v>155.5</v>
      </c>
    </row>
    <row r="47" spans="1:11" ht="15.5">
      <c r="A47" s="619" t="s">
        <v>257</v>
      </c>
      <c r="B47" s="655"/>
      <c r="C47" s="655"/>
      <c r="D47" s="655" t="s">
        <v>258</v>
      </c>
      <c r="E47" s="633">
        <v>7279</v>
      </c>
      <c r="F47" s="633">
        <v>6269</v>
      </c>
      <c r="G47" s="633">
        <v>9752</v>
      </c>
      <c r="H47" s="633">
        <v>23300</v>
      </c>
      <c r="I47" s="658">
        <v>0.7</v>
      </c>
      <c r="J47" s="622">
        <v>97257</v>
      </c>
      <c r="K47" s="621">
        <v>239.6</v>
      </c>
    </row>
    <row r="48" spans="1:11" ht="15.5">
      <c r="A48" s="619" t="s">
        <v>259</v>
      </c>
      <c r="B48" s="655"/>
      <c r="C48" s="655"/>
      <c r="D48" s="655" t="s">
        <v>260</v>
      </c>
      <c r="E48" s="633">
        <v>6107</v>
      </c>
      <c r="F48" s="633">
        <v>1795</v>
      </c>
      <c r="G48" s="633">
        <v>7940</v>
      </c>
      <c r="H48" s="633">
        <v>15842</v>
      </c>
      <c r="I48" s="658">
        <v>0.5</v>
      </c>
      <c r="J48" s="622">
        <v>96700</v>
      </c>
      <c r="K48" s="621">
        <v>163.80000000000001</v>
      </c>
    </row>
    <row r="49" spans="1:11" ht="15.5">
      <c r="A49" s="619" t="s">
        <v>261</v>
      </c>
      <c r="B49" s="655"/>
      <c r="C49" s="655"/>
      <c r="D49" s="655" t="s">
        <v>262</v>
      </c>
      <c r="E49" s="633">
        <v>8200</v>
      </c>
      <c r="F49" s="633">
        <v>3739</v>
      </c>
      <c r="G49" s="633">
        <v>11855</v>
      </c>
      <c r="H49" s="633">
        <v>23794</v>
      </c>
      <c r="I49" s="658">
        <v>0.7</v>
      </c>
      <c r="J49" s="622">
        <v>141625</v>
      </c>
      <c r="K49" s="621">
        <v>168</v>
      </c>
    </row>
    <row r="50" spans="1:11" s="10" customFormat="1" ht="25.15" customHeight="1">
      <c r="A50" s="657" t="s">
        <v>263</v>
      </c>
      <c r="B50" s="654"/>
      <c r="C50" s="654" t="s">
        <v>264</v>
      </c>
      <c r="D50" s="654"/>
      <c r="E50" s="633">
        <v>23495</v>
      </c>
      <c r="F50" s="633">
        <v>13669</v>
      </c>
      <c r="G50" s="633">
        <v>67370</v>
      </c>
      <c r="H50" s="633">
        <v>104534</v>
      </c>
      <c r="I50" s="658">
        <v>3.1</v>
      </c>
      <c r="J50" s="622">
        <v>511655</v>
      </c>
      <c r="K50" s="621">
        <v>204.3</v>
      </c>
    </row>
    <row r="51" spans="1:11" ht="15.5">
      <c r="A51" s="619" t="s">
        <v>265</v>
      </c>
      <c r="B51" s="655"/>
      <c r="C51" s="655"/>
      <c r="D51" s="655" t="s">
        <v>266</v>
      </c>
      <c r="E51" s="633">
        <v>1579</v>
      </c>
      <c r="F51" s="633">
        <v>3144</v>
      </c>
      <c r="G51" s="633">
        <v>8415</v>
      </c>
      <c r="H51" s="633">
        <v>13138</v>
      </c>
      <c r="I51" s="658">
        <v>0.4</v>
      </c>
      <c r="J51" s="622">
        <v>37621</v>
      </c>
      <c r="K51" s="621">
        <v>349.2</v>
      </c>
    </row>
    <row r="52" spans="1:11" ht="15.5">
      <c r="A52" s="619" t="s">
        <v>267</v>
      </c>
      <c r="B52" s="655"/>
      <c r="C52" s="655"/>
      <c r="D52" s="655" t="s">
        <v>268</v>
      </c>
      <c r="E52" s="633">
        <v>2409</v>
      </c>
      <c r="F52" s="633">
        <v>704</v>
      </c>
      <c r="G52" s="633">
        <v>3881</v>
      </c>
      <c r="H52" s="633">
        <v>6994</v>
      </c>
      <c r="I52" s="658">
        <v>0.2</v>
      </c>
      <c r="J52" s="622">
        <v>48979</v>
      </c>
      <c r="K52" s="621">
        <v>142.80000000000001</v>
      </c>
    </row>
    <row r="53" spans="1:11" ht="15.5">
      <c r="A53" s="619" t="s">
        <v>269</v>
      </c>
      <c r="B53" s="655"/>
      <c r="C53" s="655"/>
      <c r="D53" s="655" t="s">
        <v>270</v>
      </c>
      <c r="E53" s="633">
        <v>2690</v>
      </c>
      <c r="F53" s="633">
        <v>233</v>
      </c>
      <c r="G53" s="633">
        <v>3322</v>
      </c>
      <c r="H53" s="633">
        <v>6245</v>
      </c>
      <c r="I53" s="658">
        <v>0.2</v>
      </c>
      <c r="J53" s="622">
        <v>37085</v>
      </c>
      <c r="K53" s="621">
        <v>168.4</v>
      </c>
    </row>
    <row r="54" spans="1:11" ht="15.5">
      <c r="A54" s="619" t="s">
        <v>271</v>
      </c>
      <c r="B54" s="655"/>
      <c r="C54" s="655"/>
      <c r="D54" s="655" t="s">
        <v>272</v>
      </c>
      <c r="E54" s="633">
        <v>1133</v>
      </c>
      <c r="F54" s="633">
        <v>1537</v>
      </c>
      <c r="G54" s="633">
        <v>8132</v>
      </c>
      <c r="H54" s="633">
        <v>10802</v>
      </c>
      <c r="I54" s="658">
        <v>0.3</v>
      </c>
      <c r="J54" s="622">
        <v>34661</v>
      </c>
      <c r="K54" s="621">
        <v>311.60000000000002</v>
      </c>
    </row>
    <row r="55" spans="1:11" ht="15.5">
      <c r="A55" s="619" t="s">
        <v>273</v>
      </c>
      <c r="B55" s="655"/>
      <c r="C55" s="655"/>
      <c r="D55" s="655" t="s">
        <v>274</v>
      </c>
      <c r="E55" s="633">
        <v>1949</v>
      </c>
      <c r="F55" s="633">
        <v>1361</v>
      </c>
      <c r="G55" s="633">
        <v>5807</v>
      </c>
      <c r="H55" s="633">
        <v>9117</v>
      </c>
      <c r="I55" s="658">
        <v>0.3</v>
      </c>
      <c r="J55" s="622">
        <v>58954</v>
      </c>
      <c r="K55" s="621">
        <v>154.6</v>
      </c>
    </row>
    <row r="56" spans="1:11" ht="15.5">
      <c r="A56" s="619" t="s">
        <v>275</v>
      </c>
      <c r="B56" s="655"/>
      <c r="C56" s="655"/>
      <c r="D56" s="655" t="s">
        <v>276</v>
      </c>
      <c r="E56" s="633">
        <v>1748</v>
      </c>
      <c r="F56" s="633">
        <v>2197</v>
      </c>
      <c r="G56" s="633">
        <v>10931</v>
      </c>
      <c r="H56" s="633">
        <v>14876</v>
      </c>
      <c r="I56" s="658">
        <v>0.4</v>
      </c>
      <c r="J56" s="622">
        <v>38132</v>
      </c>
      <c r="K56" s="621">
        <v>390.1</v>
      </c>
    </row>
    <row r="57" spans="1:11" ht="15.5">
      <c r="A57" s="619" t="s">
        <v>277</v>
      </c>
      <c r="B57" s="655"/>
      <c r="C57" s="655"/>
      <c r="D57" s="655" t="s">
        <v>278</v>
      </c>
      <c r="E57" s="633">
        <v>3021</v>
      </c>
      <c r="F57" s="633">
        <v>1836</v>
      </c>
      <c r="G57" s="633">
        <v>9329</v>
      </c>
      <c r="H57" s="633">
        <v>14186</v>
      </c>
      <c r="I57" s="658">
        <v>0.4</v>
      </c>
      <c r="J57" s="622">
        <v>57850</v>
      </c>
      <c r="K57" s="621">
        <v>245.2</v>
      </c>
    </row>
    <row r="58" spans="1:11" ht="15.5">
      <c r="A58" s="619" t="s">
        <v>279</v>
      </c>
      <c r="B58" s="655"/>
      <c r="C58" s="655"/>
      <c r="D58" s="655" t="s">
        <v>280</v>
      </c>
      <c r="E58" s="633">
        <v>880</v>
      </c>
      <c r="F58" s="633">
        <v>21</v>
      </c>
      <c r="G58" s="633">
        <v>1188</v>
      </c>
      <c r="H58" s="633">
        <v>2089</v>
      </c>
      <c r="I58" s="658">
        <v>0.1</v>
      </c>
      <c r="J58" s="622">
        <v>25640</v>
      </c>
      <c r="K58" s="621">
        <v>81.5</v>
      </c>
    </row>
    <row r="59" spans="1:11" ht="15.5">
      <c r="A59" s="619" t="s">
        <v>281</v>
      </c>
      <c r="B59" s="655"/>
      <c r="C59" s="655"/>
      <c r="D59" s="655" t="s">
        <v>282</v>
      </c>
      <c r="E59" s="633">
        <v>1111</v>
      </c>
      <c r="F59" s="633">
        <v>552</v>
      </c>
      <c r="G59" s="633">
        <v>3791</v>
      </c>
      <c r="H59" s="633">
        <v>5454</v>
      </c>
      <c r="I59" s="658">
        <v>0.2</v>
      </c>
      <c r="J59" s="622">
        <v>30216</v>
      </c>
      <c r="K59" s="621">
        <v>180.5</v>
      </c>
    </row>
    <row r="60" spans="1:11" ht="15.5">
      <c r="A60" s="619" t="s">
        <v>283</v>
      </c>
      <c r="B60" s="655"/>
      <c r="C60" s="655"/>
      <c r="D60" s="655" t="s">
        <v>284</v>
      </c>
      <c r="E60" s="633">
        <v>2510</v>
      </c>
      <c r="F60" s="633">
        <v>211</v>
      </c>
      <c r="G60" s="633">
        <v>3280</v>
      </c>
      <c r="H60" s="633">
        <v>6001</v>
      </c>
      <c r="I60" s="658">
        <v>0.2</v>
      </c>
      <c r="J60" s="622">
        <v>47242</v>
      </c>
      <c r="K60" s="621">
        <v>127</v>
      </c>
    </row>
    <row r="61" spans="1:11" ht="15.5">
      <c r="A61" s="619" t="s">
        <v>285</v>
      </c>
      <c r="B61" s="655"/>
      <c r="C61" s="655"/>
      <c r="D61" s="655" t="s">
        <v>286</v>
      </c>
      <c r="E61" s="633">
        <v>2048</v>
      </c>
      <c r="F61" s="633">
        <v>1146</v>
      </c>
      <c r="G61" s="633">
        <v>3513</v>
      </c>
      <c r="H61" s="633">
        <v>6707</v>
      </c>
      <c r="I61" s="658">
        <v>0.2</v>
      </c>
      <c r="J61" s="622">
        <v>46462</v>
      </c>
      <c r="K61" s="621">
        <v>144.4</v>
      </c>
    </row>
    <row r="62" spans="1:11" ht="15.5">
      <c r="A62" s="619" t="s">
        <v>287</v>
      </c>
      <c r="B62" s="655"/>
      <c r="C62" s="655"/>
      <c r="D62" s="655" t="s">
        <v>288</v>
      </c>
      <c r="E62" s="633">
        <v>2417</v>
      </c>
      <c r="F62" s="633">
        <v>727</v>
      </c>
      <c r="G62" s="633">
        <v>5781</v>
      </c>
      <c r="H62" s="633">
        <v>8925</v>
      </c>
      <c r="I62" s="658">
        <v>0.3</v>
      </c>
      <c r="J62" s="622">
        <v>48816</v>
      </c>
      <c r="K62" s="621">
        <v>182.8</v>
      </c>
    </row>
    <row r="63" spans="1:11" s="10" customFormat="1" ht="25.15" customHeight="1">
      <c r="A63" s="657" t="s">
        <v>289</v>
      </c>
      <c r="B63" s="654"/>
      <c r="C63" s="654" t="s">
        <v>290</v>
      </c>
      <c r="D63" s="654"/>
      <c r="E63" s="633">
        <v>25416</v>
      </c>
      <c r="F63" s="633">
        <v>20286</v>
      </c>
      <c r="G63" s="633">
        <v>90350</v>
      </c>
      <c r="H63" s="633">
        <v>136052</v>
      </c>
      <c r="I63" s="658">
        <v>4</v>
      </c>
      <c r="J63" s="622">
        <v>621627</v>
      </c>
      <c r="K63" s="621">
        <v>218.9</v>
      </c>
    </row>
    <row r="64" spans="1:11" ht="15.5">
      <c r="A64" s="619" t="s">
        <v>291</v>
      </c>
      <c r="B64" s="655"/>
      <c r="C64" s="655"/>
      <c r="D64" s="655" t="s">
        <v>292</v>
      </c>
      <c r="E64" s="633">
        <v>2270</v>
      </c>
      <c r="F64" s="633">
        <v>2847</v>
      </c>
      <c r="G64" s="633">
        <v>8947</v>
      </c>
      <c r="H64" s="633">
        <v>14064</v>
      </c>
      <c r="I64" s="658">
        <v>0.4</v>
      </c>
      <c r="J64" s="622">
        <v>62625</v>
      </c>
      <c r="K64" s="621">
        <v>224.6</v>
      </c>
    </row>
    <row r="65" spans="1:11" ht="15.5">
      <c r="A65" s="619" t="s">
        <v>293</v>
      </c>
      <c r="B65" s="655"/>
      <c r="C65" s="655"/>
      <c r="D65" s="655" t="s">
        <v>294</v>
      </c>
      <c r="E65" s="633">
        <v>4851</v>
      </c>
      <c r="F65" s="633">
        <v>8007</v>
      </c>
      <c r="G65" s="633">
        <v>33850</v>
      </c>
      <c r="H65" s="633">
        <v>46708</v>
      </c>
      <c r="I65" s="658">
        <v>1.4</v>
      </c>
      <c r="J65" s="622">
        <v>217846</v>
      </c>
      <c r="K65" s="621">
        <v>214.4</v>
      </c>
    </row>
    <row r="66" spans="1:11" ht="15.5">
      <c r="A66" s="619" t="s">
        <v>295</v>
      </c>
      <c r="B66" s="655"/>
      <c r="C66" s="655"/>
      <c r="D66" s="655" t="s">
        <v>296</v>
      </c>
      <c r="E66" s="633">
        <v>9106</v>
      </c>
      <c r="F66" s="633">
        <v>2466</v>
      </c>
      <c r="G66" s="633">
        <v>17930</v>
      </c>
      <c r="H66" s="633">
        <v>29502</v>
      </c>
      <c r="I66" s="658">
        <v>0.9</v>
      </c>
      <c r="J66" s="622">
        <v>119852</v>
      </c>
      <c r="K66" s="621">
        <v>246.2</v>
      </c>
    </row>
    <row r="67" spans="1:11" ht="15.5">
      <c r="A67" s="619" t="s">
        <v>297</v>
      </c>
      <c r="B67" s="655"/>
      <c r="C67" s="655"/>
      <c r="D67" s="655" t="s">
        <v>298</v>
      </c>
      <c r="E67" s="633">
        <v>4273</v>
      </c>
      <c r="F67" s="633">
        <v>1921</v>
      </c>
      <c r="G67" s="633">
        <v>6547</v>
      </c>
      <c r="H67" s="633">
        <v>12741</v>
      </c>
      <c r="I67" s="658">
        <v>0.4</v>
      </c>
      <c r="J67" s="622">
        <v>78504</v>
      </c>
      <c r="K67" s="621">
        <v>162.30000000000001</v>
      </c>
    </row>
    <row r="68" spans="1:11" ht="15.5">
      <c r="A68" s="619" t="s">
        <v>299</v>
      </c>
      <c r="B68" s="655"/>
      <c r="C68" s="655"/>
      <c r="D68" s="655" t="s">
        <v>300</v>
      </c>
      <c r="E68" s="633">
        <v>4916</v>
      </c>
      <c r="F68" s="633">
        <v>5045</v>
      </c>
      <c r="G68" s="633">
        <v>23076</v>
      </c>
      <c r="H68" s="633">
        <v>33037</v>
      </c>
      <c r="I68" s="658">
        <v>1</v>
      </c>
      <c r="J68" s="622">
        <v>142800</v>
      </c>
      <c r="K68" s="621">
        <v>231.4</v>
      </c>
    </row>
    <row r="69" spans="1:11" ht="25.15" customHeight="1">
      <c r="A69" s="657" t="s">
        <v>184</v>
      </c>
      <c r="B69" s="654" t="s">
        <v>301</v>
      </c>
      <c r="C69" s="654"/>
      <c r="D69" s="654"/>
      <c r="E69" s="631">
        <v>84338</v>
      </c>
      <c r="F69" s="631">
        <v>58990</v>
      </c>
      <c r="G69" s="631">
        <v>289051</v>
      </c>
      <c r="H69" s="631">
        <v>432379</v>
      </c>
      <c r="I69" s="656">
        <v>12.7</v>
      </c>
      <c r="J69" s="615">
        <v>2291195</v>
      </c>
      <c r="K69" s="614">
        <v>188.7</v>
      </c>
    </row>
    <row r="70" spans="1:11" ht="25.15" customHeight="1">
      <c r="A70" s="619" t="s">
        <v>302</v>
      </c>
      <c r="B70" s="655"/>
      <c r="C70" s="655" t="s">
        <v>2274</v>
      </c>
      <c r="D70" s="655"/>
      <c r="E70" s="633">
        <v>6173</v>
      </c>
      <c r="F70" s="633">
        <v>1866</v>
      </c>
      <c r="G70" s="633">
        <v>8538</v>
      </c>
      <c r="H70" s="633">
        <v>16577</v>
      </c>
      <c r="I70" s="658">
        <v>0.5</v>
      </c>
      <c r="J70" s="622">
        <v>146378</v>
      </c>
      <c r="K70" s="621">
        <v>113.2</v>
      </c>
    </row>
    <row r="71" spans="1:11" ht="15.5">
      <c r="A71" s="619" t="s">
        <v>303</v>
      </c>
      <c r="B71" s="655"/>
      <c r="C71" s="655" t="s">
        <v>2273</v>
      </c>
      <c r="D71" s="655"/>
      <c r="E71" s="633">
        <v>3148</v>
      </c>
      <c r="F71" s="633">
        <v>5007</v>
      </c>
      <c r="G71" s="633">
        <v>7136</v>
      </c>
      <c r="H71" s="633">
        <v>15291</v>
      </c>
      <c r="I71" s="658">
        <v>0.5</v>
      </c>
      <c r="J71" s="622">
        <v>113334</v>
      </c>
      <c r="K71" s="621">
        <v>134.9</v>
      </c>
    </row>
    <row r="72" spans="1:11" ht="15.5">
      <c r="A72" s="619" t="s">
        <v>304</v>
      </c>
      <c r="B72" s="655"/>
      <c r="C72" s="655" t="s">
        <v>2275</v>
      </c>
      <c r="D72" s="655"/>
      <c r="E72" s="633">
        <v>2253</v>
      </c>
      <c r="F72" s="633">
        <v>1304</v>
      </c>
      <c r="G72" s="633">
        <v>6953</v>
      </c>
      <c r="H72" s="633">
        <v>10510</v>
      </c>
      <c r="I72" s="658">
        <v>0.3</v>
      </c>
      <c r="J72" s="622">
        <v>70395</v>
      </c>
      <c r="K72" s="621">
        <v>149.30000000000001</v>
      </c>
    </row>
    <row r="73" spans="1:11" ht="15.5">
      <c r="A73" s="619" t="s">
        <v>305</v>
      </c>
      <c r="B73" s="655"/>
      <c r="C73" s="655" t="s">
        <v>2276</v>
      </c>
      <c r="D73" s="655"/>
      <c r="E73" s="633">
        <v>3084</v>
      </c>
      <c r="F73" s="633">
        <v>1042</v>
      </c>
      <c r="G73" s="633">
        <v>4901</v>
      </c>
      <c r="H73" s="633">
        <v>9027</v>
      </c>
      <c r="I73" s="658">
        <v>0.3</v>
      </c>
      <c r="J73" s="622">
        <v>72616</v>
      </c>
      <c r="K73" s="621">
        <v>124.3</v>
      </c>
    </row>
    <row r="74" spans="1:11" ht="15.5">
      <c r="A74" s="619" t="s">
        <v>306</v>
      </c>
      <c r="B74" s="655"/>
      <c r="C74" s="655" t="s">
        <v>2277</v>
      </c>
      <c r="D74" s="655"/>
      <c r="E74" s="633">
        <v>2474</v>
      </c>
      <c r="F74" s="633">
        <v>399</v>
      </c>
      <c r="G74" s="633">
        <v>1995</v>
      </c>
      <c r="H74" s="633">
        <v>4868</v>
      </c>
      <c r="I74" s="658">
        <v>0.1</v>
      </c>
      <c r="J74" s="622">
        <v>86356</v>
      </c>
      <c r="K74" s="621">
        <v>56.4</v>
      </c>
    </row>
    <row r="75" spans="1:11" ht="25.15" customHeight="1">
      <c r="A75" s="657" t="s">
        <v>307</v>
      </c>
      <c r="B75" s="654"/>
      <c r="C75" s="654" t="s">
        <v>308</v>
      </c>
      <c r="D75" s="655"/>
      <c r="E75" s="633">
        <v>8594</v>
      </c>
      <c r="F75" s="633">
        <v>2527</v>
      </c>
      <c r="G75" s="633">
        <v>11750</v>
      </c>
      <c r="H75" s="633">
        <v>22871</v>
      </c>
      <c r="I75" s="658">
        <v>0.7</v>
      </c>
      <c r="J75" s="622">
        <v>267573</v>
      </c>
      <c r="K75" s="621">
        <v>85.5</v>
      </c>
    </row>
    <row r="76" spans="1:11" ht="15.5">
      <c r="A76" s="619" t="s">
        <v>309</v>
      </c>
      <c r="B76" s="655"/>
      <c r="C76" s="655"/>
      <c r="D76" s="655" t="s">
        <v>310</v>
      </c>
      <c r="E76" s="633">
        <v>404</v>
      </c>
      <c r="F76" s="633">
        <v>27</v>
      </c>
      <c r="G76" s="633">
        <v>1165</v>
      </c>
      <c r="H76" s="633">
        <v>1596</v>
      </c>
      <c r="I76" s="658">
        <v>0</v>
      </c>
      <c r="J76" s="622">
        <v>25692</v>
      </c>
      <c r="K76" s="621">
        <v>62.1</v>
      </c>
    </row>
    <row r="77" spans="1:11" ht="15.5">
      <c r="A77" s="619" t="s">
        <v>311</v>
      </c>
      <c r="B77" s="655"/>
      <c r="C77" s="655"/>
      <c r="D77" s="655" t="s">
        <v>312</v>
      </c>
      <c r="E77" s="633">
        <v>1306</v>
      </c>
      <c r="F77" s="633">
        <v>916</v>
      </c>
      <c r="G77" s="633">
        <v>1711</v>
      </c>
      <c r="H77" s="633">
        <v>3933</v>
      </c>
      <c r="I77" s="658">
        <v>0.1</v>
      </c>
      <c r="J77" s="622">
        <v>39957</v>
      </c>
      <c r="K77" s="621">
        <v>98.4</v>
      </c>
    </row>
    <row r="78" spans="1:11" ht="15.5">
      <c r="A78" s="619" t="s">
        <v>313</v>
      </c>
      <c r="B78" s="655"/>
      <c r="C78" s="655"/>
      <c r="D78" s="655" t="s">
        <v>314</v>
      </c>
      <c r="E78" s="633">
        <v>2662</v>
      </c>
      <c r="F78" s="633">
        <v>90</v>
      </c>
      <c r="G78" s="633">
        <v>1998</v>
      </c>
      <c r="H78" s="633">
        <v>4750</v>
      </c>
      <c r="I78" s="658">
        <v>0.1</v>
      </c>
      <c r="J78" s="622">
        <v>69156</v>
      </c>
      <c r="K78" s="621">
        <v>68.7</v>
      </c>
    </row>
    <row r="79" spans="1:11" ht="15.5">
      <c r="A79" s="619" t="s">
        <v>315</v>
      </c>
      <c r="B79" s="655"/>
      <c r="C79" s="655"/>
      <c r="D79" s="655" t="s">
        <v>316</v>
      </c>
      <c r="E79" s="633">
        <v>1035</v>
      </c>
      <c r="F79" s="633">
        <v>52</v>
      </c>
      <c r="G79" s="633">
        <v>907</v>
      </c>
      <c r="H79" s="633">
        <v>1994</v>
      </c>
      <c r="I79" s="658">
        <v>0.1</v>
      </c>
      <c r="J79" s="622">
        <v>22259</v>
      </c>
      <c r="K79" s="621">
        <v>89.6</v>
      </c>
    </row>
    <row r="80" spans="1:11" ht="15.5">
      <c r="A80" s="619" t="s">
        <v>317</v>
      </c>
      <c r="B80" s="655"/>
      <c r="C80" s="655"/>
      <c r="D80" s="655" t="s">
        <v>318</v>
      </c>
      <c r="E80" s="633">
        <v>707</v>
      </c>
      <c r="F80" s="633">
        <v>221</v>
      </c>
      <c r="G80" s="633">
        <v>1071</v>
      </c>
      <c r="H80" s="633">
        <v>1999</v>
      </c>
      <c r="I80" s="658">
        <v>0.1</v>
      </c>
      <c r="J80" s="622">
        <v>23995</v>
      </c>
      <c r="K80" s="621">
        <v>83.3</v>
      </c>
    </row>
    <row r="81" spans="1:11" ht="15.5">
      <c r="A81" s="619" t="s">
        <v>319</v>
      </c>
      <c r="B81" s="655"/>
      <c r="C81" s="655"/>
      <c r="D81" s="655" t="s">
        <v>320</v>
      </c>
      <c r="E81" s="633">
        <v>1286</v>
      </c>
      <c r="F81" s="633">
        <v>912</v>
      </c>
      <c r="G81" s="633">
        <v>3607</v>
      </c>
      <c r="H81" s="633">
        <v>5805</v>
      </c>
      <c r="I81" s="658">
        <v>0.2</v>
      </c>
      <c r="J81" s="622">
        <v>49933</v>
      </c>
      <c r="K81" s="621">
        <v>116.3</v>
      </c>
    </row>
    <row r="82" spans="1:11" ht="15.5">
      <c r="A82" s="619" t="s">
        <v>321</v>
      </c>
      <c r="B82" s="655"/>
      <c r="C82" s="655"/>
      <c r="D82" s="655" t="s">
        <v>322</v>
      </c>
      <c r="E82" s="633">
        <v>1194</v>
      </c>
      <c r="F82" s="633">
        <v>309</v>
      </c>
      <c r="G82" s="633">
        <v>1291</v>
      </c>
      <c r="H82" s="633">
        <v>2794</v>
      </c>
      <c r="I82" s="658">
        <v>0.1</v>
      </c>
      <c r="J82" s="622">
        <v>36580</v>
      </c>
      <c r="K82" s="621">
        <v>76.400000000000006</v>
      </c>
    </row>
    <row r="83" spans="1:11" s="10" customFormat="1" ht="25.15" customHeight="1">
      <c r="A83" s="657" t="s">
        <v>323</v>
      </c>
      <c r="B83" s="654"/>
      <c r="C83" s="654" t="s">
        <v>324</v>
      </c>
      <c r="D83" s="654"/>
      <c r="E83" s="633">
        <v>20965</v>
      </c>
      <c r="F83" s="633">
        <v>14004</v>
      </c>
      <c r="G83" s="633">
        <v>70492</v>
      </c>
      <c r="H83" s="633">
        <v>105461</v>
      </c>
      <c r="I83" s="658">
        <v>3.1</v>
      </c>
      <c r="J83" s="622">
        <v>586395</v>
      </c>
      <c r="K83" s="621">
        <v>179.8</v>
      </c>
    </row>
    <row r="84" spans="1:11" ht="15.5">
      <c r="A84" s="619" t="s">
        <v>325</v>
      </c>
      <c r="B84" s="655"/>
      <c r="C84" s="655"/>
      <c r="D84" s="655" t="s">
        <v>326</v>
      </c>
      <c r="E84" s="633">
        <v>3696</v>
      </c>
      <c r="F84" s="633">
        <v>2330</v>
      </c>
      <c r="G84" s="633">
        <v>7614</v>
      </c>
      <c r="H84" s="633">
        <v>13640</v>
      </c>
      <c r="I84" s="658">
        <v>0.4</v>
      </c>
      <c r="J84" s="622">
        <v>106749</v>
      </c>
      <c r="K84" s="621">
        <v>127.8</v>
      </c>
    </row>
    <row r="85" spans="1:11" ht="15.5">
      <c r="A85" s="619" t="s">
        <v>327</v>
      </c>
      <c r="B85" s="655"/>
      <c r="C85" s="655"/>
      <c r="D85" s="655" t="s">
        <v>328</v>
      </c>
      <c r="E85" s="633">
        <v>5212</v>
      </c>
      <c r="F85" s="633">
        <v>4341</v>
      </c>
      <c r="G85" s="633">
        <v>14072</v>
      </c>
      <c r="H85" s="633">
        <v>23625</v>
      </c>
      <c r="I85" s="658">
        <v>0.7</v>
      </c>
      <c r="J85" s="622">
        <v>129654</v>
      </c>
      <c r="K85" s="621">
        <v>182.2</v>
      </c>
    </row>
    <row r="86" spans="1:11" ht="15.5">
      <c r="A86" s="619" t="s">
        <v>329</v>
      </c>
      <c r="B86" s="655"/>
      <c r="C86" s="655"/>
      <c r="D86" s="655" t="s">
        <v>330</v>
      </c>
      <c r="E86" s="633">
        <v>4492</v>
      </c>
      <c r="F86" s="633">
        <v>2683</v>
      </c>
      <c r="G86" s="633">
        <v>26466</v>
      </c>
      <c r="H86" s="633">
        <v>33641</v>
      </c>
      <c r="I86" s="658">
        <v>1</v>
      </c>
      <c r="J86" s="622">
        <v>110799</v>
      </c>
      <c r="K86" s="621">
        <v>303.60000000000002</v>
      </c>
    </row>
    <row r="87" spans="1:11" ht="15.5">
      <c r="A87" s="619" t="s">
        <v>331</v>
      </c>
      <c r="B87" s="655"/>
      <c r="C87" s="655"/>
      <c r="D87" s="655" t="s">
        <v>332</v>
      </c>
      <c r="E87" s="633">
        <v>7565</v>
      </c>
      <c r="F87" s="633">
        <v>4650</v>
      </c>
      <c r="G87" s="633">
        <v>22340</v>
      </c>
      <c r="H87" s="633">
        <v>34555</v>
      </c>
      <c r="I87" s="658">
        <v>1</v>
      </c>
      <c r="J87" s="622">
        <v>239193</v>
      </c>
      <c r="K87" s="621">
        <v>144.5</v>
      </c>
    </row>
    <row r="88" spans="1:11" s="10" customFormat="1" ht="25.15" customHeight="1">
      <c r="A88" s="657" t="s">
        <v>333</v>
      </c>
      <c r="B88" s="654"/>
      <c r="C88" s="654" t="s">
        <v>334</v>
      </c>
      <c r="D88" s="654"/>
      <c r="E88" s="633">
        <v>37647</v>
      </c>
      <c r="F88" s="633">
        <v>32841</v>
      </c>
      <c r="G88" s="633">
        <v>177286</v>
      </c>
      <c r="H88" s="633">
        <v>247774</v>
      </c>
      <c r="I88" s="658">
        <v>7.3</v>
      </c>
      <c r="J88" s="622">
        <v>948149</v>
      </c>
      <c r="K88" s="621">
        <v>261.3</v>
      </c>
    </row>
    <row r="89" spans="1:11" ht="15.5">
      <c r="A89" s="619" t="s">
        <v>335</v>
      </c>
      <c r="B89" s="655"/>
      <c r="C89" s="655"/>
      <c r="D89" s="655" t="s">
        <v>336</v>
      </c>
      <c r="E89" s="633">
        <v>9001</v>
      </c>
      <c r="F89" s="633">
        <v>13762</v>
      </c>
      <c r="G89" s="633">
        <v>84363</v>
      </c>
      <c r="H89" s="633">
        <v>107126</v>
      </c>
      <c r="I89" s="658">
        <v>3.2</v>
      </c>
      <c r="J89" s="622">
        <v>201740</v>
      </c>
      <c r="K89" s="621">
        <v>531</v>
      </c>
    </row>
    <row r="90" spans="1:11" ht="15.5">
      <c r="A90" s="619" t="s">
        <v>337</v>
      </c>
      <c r="B90" s="655"/>
      <c r="C90" s="655"/>
      <c r="D90" s="655" t="s">
        <v>338</v>
      </c>
      <c r="E90" s="633">
        <v>3113</v>
      </c>
      <c r="F90" s="633">
        <v>3188</v>
      </c>
      <c r="G90" s="633">
        <v>14471</v>
      </c>
      <c r="H90" s="633">
        <v>20772</v>
      </c>
      <c r="I90" s="658">
        <v>0.6</v>
      </c>
      <c r="J90" s="622">
        <v>92058</v>
      </c>
      <c r="K90" s="621">
        <v>225.6</v>
      </c>
    </row>
    <row r="91" spans="1:11" ht="15.5">
      <c r="A91" s="619" t="s">
        <v>339</v>
      </c>
      <c r="B91" s="655"/>
      <c r="C91" s="655"/>
      <c r="D91" s="655" t="s">
        <v>340</v>
      </c>
      <c r="E91" s="633">
        <v>3963</v>
      </c>
      <c r="F91" s="633">
        <v>3064</v>
      </c>
      <c r="G91" s="633">
        <v>33779</v>
      </c>
      <c r="H91" s="633">
        <v>40806</v>
      </c>
      <c r="I91" s="658">
        <v>1.2</v>
      </c>
      <c r="J91" s="622">
        <v>178489</v>
      </c>
      <c r="K91" s="621">
        <v>228.6</v>
      </c>
    </row>
    <row r="92" spans="1:11" ht="15.5">
      <c r="A92" s="619" t="s">
        <v>341</v>
      </c>
      <c r="B92" s="655"/>
      <c r="C92" s="655"/>
      <c r="D92" s="655" t="s">
        <v>342</v>
      </c>
      <c r="E92" s="633">
        <v>16707</v>
      </c>
      <c r="F92" s="633">
        <v>10027</v>
      </c>
      <c r="G92" s="633">
        <v>34657</v>
      </c>
      <c r="H92" s="633">
        <v>61391</v>
      </c>
      <c r="I92" s="658">
        <v>1.8</v>
      </c>
      <c r="J92" s="622">
        <v>329173</v>
      </c>
      <c r="K92" s="621">
        <v>186.5</v>
      </c>
    </row>
    <row r="93" spans="1:11" ht="15.5">
      <c r="A93" s="619" t="s">
        <v>343</v>
      </c>
      <c r="B93" s="655"/>
      <c r="C93" s="655"/>
      <c r="D93" s="655" t="s">
        <v>344</v>
      </c>
      <c r="E93" s="633">
        <v>4863</v>
      </c>
      <c r="F93" s="633">
        <v>2800</v>
      </c>
      <c r="G93" s="633">
        <v>10016</v>
      </c>
      <c r="H93" s="633">
        <v>17679</v>
      </c>
      <c r="I93" s="658">
        <v>0.5</v>
      </c>
      <c r="J93" s="622">
        <v>146689</v>
      </c>
      <c r="K93" s="621">
        <v>120.5</v>
      </c>
    </row>
    <row r="94" spans="1:11" ht="25.15" customHeight="1">
      <c r="A94" s="657" t="s">
        <v>186</v>
      </c>
      <c r="B94" s="654" t="s">
        <v>345</v>
      </c>
      <c r="C94" s="654"/>
      <c r="D94" s="655"/>
      <c r="E94" s="631">
        <v>68702</v>
      </c>
      <c r="F94" s="631">
        <v>29293</v>
      </c>
      <c r="G94" s="631">
        <v>161686</v>
      </c>
      <c r="H94" s="631">
        <v>259681</v>
      </c>
      <c r="I94" s="656">
        <v>7.7</v>
      </c>
      <c r="J94" s="615">
        <v>1987305</v>
      </c>
      <c r="K94" s="614">
        <v>130.69999999999999</v>
      </c>
    </row>
    <row r="95" spans="1:11" ht="25.15" customHeight="1">
      <c r="A95" s="657" t="s">
        <v>346</v>
      </c>
      <c r="B95" s="654"/>
      <c r="C95" s="654" t="s">
        <v>2314</v>
      </c>
      <c r="D95" s="654"/>
      <c r="E95" s="633">
        <v>3319</v>
      </c>
      <c r="F95" s="633">
        <v>1489</v>
      </c>
      <c r="G95" s="633">
        <v>18766</v>
      </c>
      <c r="H95" s="633">
        <v>23574</v>
      </c>
      <c r="I95" s="658">
        <v>0.7</v>
      </c>
      <c r="J95" s="622">
        <v>104123</v>
      </c>
      <c r="K95" s="621">
        <v>226.4</v>
      </c>
    </row>
    <row r="96" spans="1:11" ht="15.5">
      <c r="A96" s="657" t="s">
        <v>347</v>
      </c>
      <c r="B96" s="654"/>
      <c r="C96" s="654" t="s">
        <v>2278</v>
      </c>
      <c r="D96" s="654"/>
      <c r="E96" s="633">
        <v>2987</v>
      </c>
      <c r="F96" s="633">
        <v>4400</v>
      </c>
      <c r="G96" s="633">
        <v>40784</v>
      </c>
      <c r="H96" s="633">
        <v>48171</v>
      </c>
      <c r="I96" s="658">
        <v>1.4</v>
      </c>
      <c r="J96" s="622">
        <v>124911</v>
      </c>
      <c r="K96" s="621">
        <v>385.6</v>
      </c>
    </row>
    <row r="97" spans="1:11" ht="15.5">
      <c r="A97" s="657" t="s">
        <v>2684</v>
      </c>
      <c r="B97" s="654"/>
      <c r="C97" s="654" t="s">
        <v>3032</v>
      </c>
      <c r="D97" s="654"/>
      <c r="E97" s="633">
        <v>4379</v>
      </c>
      <c r="F97" s="633">
        <v>1821</v>
      </c>
      <c r="G97" s="633">
        <v>4987</v>
      </c>
      <c r="H97" s="633">
        <v>11187</v>
      </c>
      <c r="I97" s="658">
        <v>0.3</v>
      </c>
      <c r="J97" s="622">
        <v>142531</v>
      </c>
      <c r="K97" s="621">
        <v>78.5</v>
      </c>
    </row>
    <row r="98" spans="1:11" ht="15.5">
      <c r="A98" s="657" t="s">
        <v>348</v>
      </c>
      <c r="B98" s="654"/>
      <c r="C98" s="654" t="s">
        <v>2279</v>
      </c>
      <c r="D98" s="654"/>
      <c r="E98" s="633">
        <v>6483</v>
      </c>
      <c r="F98" s="633">
        <v>5536</v>
      </c>
      <c r="G98" s="633">
        <v>15474</v>
      </c>
      <c r="H98" s="633">
        <v>27493</v>
      </c>
      <c r="I98" s="658">
        <v>0.8</v>
      </c>
      <c r="J98" s="622">
        <v>129694</v>
      </c>
      <c r="K98" s="621">
        <v>212</v>
      </c>
    </row>
    <row r="99" spans="1:11" ht="15.5">
      <c r="A99" s="657" t="s">
        <v>349</v>
      </c>
      <c r="B99" s="654"/>
      <c r="C99" s="654" t="s">
        <v>2315</v>
      </c>
      <c r="D99" s="654"/>
      <c r="E99" s="633">
        <v>484</v>
      </c>
      <c r="F99" s="633">
        <v>66</v>
      </c>
      <c r="G99" s="633">
        <v>473</v>
      </c>
      <c r="H99" s="633">
        <v>1023</v>
      </c>
      <c r="I99" s="658">
        <v>0</v>
      </c>
      <c r="J99" s="622">
        <v>16385</v>
      </c>
      <c r="K99" s="621">
        <v>62.4</v>
      </c>
    </row>
    <row r="100" spans="1:11" ht="15.5">
      <c r="A100" s="657" t="s">
        <v>2685</v>
      </c>
      <c r="B100" s="654"/>
      <c r="C100" s="654" t="s">
        <v>3031</v>
      </c>
      <c r="D100" s="654"/>
      <c r="E100" s="633">
        <v>4767</v>
      </c>
      <c r="F100" s="633">
        <v>1325</v>
      </c>
      <c r="G100" s="633">
        <v>5146</v>
      </c>
      <c r="H100" s="633">
        <v>11238</v>
      </c>
      <c r="I100" s="658">
        <v>0.3</v>
      </c>
      <c r="J100" s="622">
        <v>164507</v>
      </c>
      <c r="K100" s="621">
        <v>68.3</v>
      </c>
    </row>
    <row r="101" spans="1:11" s="10" customFormat="1" ht="25.15" customHeight="1">
      <c r="A101" s="657" t="s">
        <v>350</v>
      </c>
      <c r="B101" s="654"/>
      <c r="C101" s="654" t="s">
        <v>351</v>
      </c>
      <c r="D101" s="654"/>
      <c r="E101" s="633">
        <v>12035</v>
      </c>
      <c r="F101" s="633">
        <v>3383</v>
      </c>
      <c r="G101" s="633">
        <v>17440</v>
      </c>
      <c r="H101" s="633">
        <v>32858</v>
      </c>
      <c r="I101" s="658">
        <v>1</v>
      </c>
      <c r="J101" s="622">
        <v>347224</v>
      </c>
      <c r="K101" s="621">
        <v>94.6</v>
      </c>
    </row>
    <row r="102" spans="1:11" ht="15.5">
      <c r="A102" s="619" t="s">
        <v>352</v>
      </c>
      <c r="B102" s="655"/>
      <c r="C102" s="655"/>
      <c r="D102" s="655" t="s">
        <v>353</v>
      </c>
      <c r="E102" s="633">
        <v>1596</v>
      </c>
      <c r="F102" s="633">
        <v>415</v>
      </c>
      <c r="G102" s="633">
        <v>2923</v>
      </c>
      <c r="H102" s="633">
        <v>4934</v>
      </c>
      <c r="I102" s="658">
        <v>0.1</v>
      </c>
      <c r="J102" s="622">
        <v>54806</v>
      </c>
      <c r="K102" s="621">
        <v>90</v>
      </c>
    </row>
    <row r="103" spans="1:11" ht="15.5">
      <c r="A103" s="619" t="s">
        <v>354</v>
      </c>
      <c r="B103" s="655"/>
      <c r="C103" s="655"/>
      <c r="D103" s="655" t="s">
        <v>355</v>
      </c>
      <c r="E103" s="633">
        <v>835</v>
      </c>
      <c r="F103" s="633">
        <v>686</v>
      </c>
      <c r="G103" s="633">
        <v>2507</v>
      </c>
      <c r="H103" s="633">
        <v>4028</v>
      </c>
      <c r="I103" s="658">
        <v>0.1</v>
      </c>
      <c r="J103" s="622">
        <v>34530</v>
      </c>
      <c r="K103" s="621">
        <v>116.7</v>
      </c>
    </row>
    <row r="104" spans="1:11" ht="15.5">
      <c r="A104" s="619" t="s">
        <v>356</v>
      </c>
      <c r="B104" s="655"/>
      <c r="C104" s="655"/>
      <c r="D104" s="655" t="s">
        <v>357</v>
      </c>
      <c r="E104" s="633">
        <v>2532</v>
      </c>
      <c r="F104" s="633">
        <v>504</v>
      </c>
      <c r="G104" s="633">
        <v>2475</v>
      </c>
      <c r="H104" s="633">
        <v>5511</v>
      </c>
      <c r="I104" s="658">
        <v>0.2</v>
      </c>
      <c r="J104" s="622">
        <v>47747</v>
      </c>
      <c r="K104" s="621">
        <v>115.4</v>
      </c>
    </row>
    <row r="105" spans="1:11" ht="15.5">
      <c r="A105" s="619" t="s">
        <v>358</v>
      </c>
      <c r="B105" s="655"/>
      <c r="C105" s="655"/>
      <c r="D105" s="655" t="s">
        <v>359</v>
      </c>
      <c r="E105" s="633">
        <v>781</v>
      </c>
      <c r="F105" s="633">
        <v>175</v>
      </c>
      <c r="G105" s="633">
        <v>880</v>
      </c>
      <c r="H105" s="633">
        <v>1836</v>
      </c>
      <c r="I105" s="658">
        <v>0.1</v>
      </c>
      <c r="J105" s="622">
        <v>31779</v>
      </c>
      <c r="K105" s="621">
        <v>57.8</v>
      </c>
    </row>
    <row r="106" spans="1:11" ht="15.5">
      <c r="A106" s="619" t="s">
        <v>360</v>
      </c>
      <c r="B106" s="655"/>
      <c r="C106" s="655"/>
      <c r="D106" s="655" t="s">
        <v>361</v>
      </c>
      <c r="E106" s="633">
        <v>1639</v>
      </c>
      <c r="F106" s="633">
        <v>407</v>
      </c>
      <c r="G106" s="633">
        <v>2624</v>
      </c>
      <c r="H106" s="633">
        <v>4670</v>
      </c>
      <c r="I106" s="658">
        <v>0.1</v>
      </c>
      <c r="J106" s="622">
        <v>50657</v>
      </c>
      <c r="K106" s="621">
        <v>92.2</v>
      </c>
    </row>
    <row r="107" spans="1:11" ht="15.5">
      <c r="A107" s="619" t="s">
        <v>362</v>
      </c>
      <c r="B107" s="655"/>
      <c r="C107" s="655"/>
      <c r="D107" s="655" t="s">
        <v>363</v>
      </c>
      <c r="E107" s="633">
        <v>1315</v>
      </c>
      <c r="F107" s="633">
        <v>198</v>
      </c>
      <c r="G107" s="633">
        <v>1771</v>
      </c>
      <c r="H107" s="633">
        <v>3284</v>
      </c>
      <c r="I107" s="658">
        <v>0.1</v>
      </c>
      <c r="J107" s="622">
        <v>40539</v>
      </c>
      <c r="K107" s="621">
        <v>81</v>
      </c>
    </row>
    <row r="108" spans="1:11" ht="15.5">
      <c r="A108" s="619" t="s">
        <v>364</v>
      </c>
      <c r="B108" s="655"/>
      <c r="C108" s="655"/>
      <c r="D108" s="655" t="s">
        <v>365</v>
      </c>
      <c r="E108" s="633">
        <v>1881</v>
      </c>
      <c r="F108" s="633">
        <v>931</v>
      </c>
      <c r="G108" s="633">
        <v>2082</v>
      </c>
      <c r="H108" s="633">
        <v>4894</v>
      </c>
      <c r="I108" s="658">
        <v>0.1</v>
      </c>
      <c r="J108" s="622">
        <v>44389</v>
      </c>
      <c r="K108" s="621">
        <v>110.3</v>
      </c>
    </row>
    <row r="109" spans="1:11" ht="15.5">
      <c r="A109" s="619" t="s">
        <v>366</v>
      </c>
      <c r="B109" s="655"/>
      <c r="C109" s="655"/>
      <c r="D109" s="655" t="s">
        <v>367</v>
      </c>
      <c r="E109" s="633">
        <v>1456</v>
      </c>
      <c r="F109" s="633">
        <v>67</v>
      </c>
      <c r="G109" s="633">
        <v>2178</v>
      </c>
      <c r="H109" s="633">
        <v>3701</v>
      </c>
      <c r="I109" s="658">
        <v>0.1</v>
      </c>
      <c r="J109" s="622">
        <v>42778</v>
      </c>
      <c r="K109" s="621">
        <v>86.5</v>
      </c>
    </row>
    <row r="110" spans="1:11" s="10" customFormat="1" ht="25.15" customHeight="1">
      <c r="A110" s="657" t="s">
        <v>368</v>
      </c>
      <c r="B110" s="654"/>
      <c r="C110" s="654" t="s">
        <v>369</v>
      </c>
      <c r="D110" s="654"/>
      <c r="E110" s="633">
        <v>11232</v>
      </c>
      <c r="F110" s="633">
        <v>673</v>
      </c>
      <c r="G110" s="633">
        <v>22259</v>
      </c>
      <c r="H110" s="633">
        <v>34164</v>
      </c>
      <c r="I110" s="658">
        <v>1</v>
      </c>
      <c r="J110" s="622">
        <v>285013</v>
      </c>
      <c r="K110" s="621">
        <v>119.9</v>
      </c>
    </row>
    <row r="111" spans="1:11" ht="15.5">
      <c r="A111" s="619" t="s">
        <v>370</v>
      </c>
      <c r="B111" s="655"/>
      <c r="C111" s="655"/>
      <c r="D111" s="655" t="s">
        <v>371</v>
      </c>
      <c r="E111" s="633">
        <v>1455</v>
      </c>
      <c r="F111" s="633">
        <v>5</v>
      </c>
      <c r="G111" s="633">
        <v>3662</v>
      </c>
      <c r="H111" s="633">
        <v>5122</v>
      </c>
      <c r="I111" s="658">
        <v>0.2</v>
      </c>
      <c r="J111" s="622">
        <v>41320</v>
      </c>
      <c r="K111" s="621">
        <v>124</v>
      </c>
    </row>
    <row r="112" spans="1:11" ht="15.5">
      <c r="A112" s="619" t="s">
        <v>372</v>
      </c>
      <c r="B112" s="655"/>
      <c r="C112" s="655"/>
      <c r="D112" s="655" t="s">
        <v>373</v>
      </c>
      <c r="E112" s="633">
        <v>2974</v>
      </c>
      <c r="F112" s="633">
        <v>213</v>
      </c>
      <c r="G112" s="633">
        <v>5606</v>
      </c>
      <c r="H112" s="633">
        <v>8793</v>
      </c>
      <c r="I112" s="658">
        <v>0.3</v>
      </c>
      <c r="J112" s="622">
        <v>71722</v>
      </c>
      <c r="K112" s="621">
        <v>122.6</v>
      </c>
    </row>
    <row r="113" spans="1:11" ht="15.5">
      <c r="A113" s="619" t="s">
        <v>374</v>
      </c>
      <c r="B113" s="655"/>
      <c r="C113" s="655"/>
      <c r="D113" s="655" t="s">
        <v>375</v>
      </c>
      <c r="E113" s="633">
        <v>1780</v>
      </c>
      <c r="F113" s="633">
        <v>4</v>
      </c>
      <c r="G113" s="633">
        <v>2873</v>
      </c>
      <c r="H113" s="633">
        <v>4657</v>
      </c>
      <c r="I113" s="658">
        <v>0.1</v>
      </c>
      <c r="J113" s="622">
        <v>37737</v>
      </c>
      <c r="K113" s="621">
        <v>123.4</v>
      </c>
    </row>
    <row r="114" spans="1:11" ht="15.5">
      <c r="A114" s="619" t="s">
        <v>376</v>
      </c>
      <c r="B114" s="655"/>
      <c r="C114" s="655"/>
      <c r="D114" s="655" t="s">
        <v>377</v>
      </c>
      <c r="E114" s="633">
        <v>1517</v>
      </c>
      <c r="F114" s="633">
        <v>125</v>
      </c>
      <c r="G114" s="633">
        <v>2915</v>
      </c>
      <c r="H114" s="633">
        <v>4557</v>
      </c>
      <c r="I114" s="658">
        <v>0.1</v>
      </c>
      <c r="J114" s="622">
        <v>48782</v>
      </c>
      <c r="K114" s="621">
        <v>93.4</v>
      </c>
    </row>
    <row r="115" spans="1:11" ht="15.5">
      <c r="A115" s="619" t="s">
        <v>378</v>
      </c>
      <c r="B115" s="655"/>
      <c r="C115" s="655"/>
      <c r="D115" s="655" t="s">
        <v>379</v>
      </c>
      <c r="E115" s="633">
        <v>915</v>
      </c>
      <c r="F115" s="633">
        <v>0</v>
      </c>
      <c r="G115" s="633">
        <v>1803</v>
      </c>
      <c r="H115" s="633">
        <v>2718</v>
      </c>
      <c r="I115" s="658">
        <v>0.1</v>
      </c>
      <c r="J115" s="622">
        <v>22177</v>
      </c>
      <c r="K115" s="621">
        <v>122.6</v>
      </c>
    </row>
    <row r="116" spans="1:11" ht="15.5">
      <c r="A116" s="619" t="s">
        <v>380</v>
      </c>
      <c r="B116" s="655"/>
      <c r="C116" s="655"/>
      <c r="D116" s="655" t="s">
        <v>381</v>
      </c>
      <c r="E116" s="633">
        <v>1245</v>
      </c>
      <c r="F116" s="633">
        <v>326</v>
      </c>
      <c r="G116" s="633">
        <v>2074</v>
      </c>
      <c r="H116" s="633">
        <v>3645</v>
      </c>
      <c r="I116" s="658">
        <v>0.1</v>
      </c>
      <c r="J116" s="622">
        <v>42143</v>
      </c>
      <c r="K116" s="621">
        <v>86.5</v>
      </c>
    </row>
    <row r="117" spans="1:11" ht="15.5">
      <c r="A117" s="619" t="s">
        <v>382</v>
      </c>
      <c r="B117" s="655"/>
      <c r="C117" s="655"/>
      <c r="D117" s="655" t="s">
        <v>383</v>
      </c>
      <c r="E117" s="633">
        <v>1346</v>
      </c>
      <c r="F117" s="633">
        <v>0</v>
      </c>
      <c r="G117" s="633">
        <v>3326</v>
      </c>
      <c r="H117" s="633">
        <v>4672</v>
      </c>
      <c r="I117" s="658">
        <v>0.1</v>
      </c>
      <c r="J117" s="622">
        <v>21131</v>
      </c>
      <c r="K117" s="621">
        <v>221.1</v>
      </c>
    </row>
    <row r="118" spans="1:11" s="10" customFormat="1" ht="25.15" customHeight="1">
      <c r="A118" s="657" t="s">
        <v>384</v>
      </c>
      <c r="B118" s="654"/>
      <c r="C118" s="654" t="s">
        <v>385</v>
      </c>
      <c r="D118" s="654"/>
      <c r="E118" s="633">
        <v>8936</v>
      </c>
      <c r="F118" s="633">
        <v>5374</v>
      </c>
      <c r="G118" s="633">
        <v>15530</v>
      </c>
      <c r="H118" s="633">
        <v>29840</v>
      </c>
      <c r="I118" s="658">
        <v>0.9</v>
      </c>
      <c r="J118" s="622">
        <v>323778</v>
      </c>
      <c r="K118" s="621">
        <v>92.2</v>
      </c>
    </row>
    <row r="119" spans="1:11" ht="15.5">
      <c r="A119" s="619" t="s">
        <v>386</v>
      </c>
      <c r="B119" s="655"/>
      <c r="C119" s="655"/>
      <c r="D119" s="655" t="s">
        <v>387</v>
      </c>
      <c r="E119" s="633">
        <v>720</v>
      </c>
      <c r="F119" s="633">
        <v>725</v>
      </c>
      <c r="G119" s="633">
        <v>1203</v>
      </c>
      <c r="H119" s="633">
        <v>2648</v>
      </c>
      <c r="I119" s="658">
        <v>0.1</v>
      </c>
      <c r="J119" s="622">
        <v>28254</v>
      </c>
      <c r="K119" s="621">
        <v>93.7</v>
      </c>
    </row>
    <row r="120" spans="1:11" ht="15.5">
      <c r="A120" s="619" t="s">
        <v>388</v>
      </c>
      <c r="B120" s="655"/>
      <c r="C120" s="655"/>
      <c r="D120" s="655" t="s">
        <v>389</v>
      </c>
      <c r="E120" s="633">
        <v>1464</v>
      </c>
      <c r="F120" s="633">
        <v>2363</v>
      </c>
      <c r="G120" s="633">
        <v>5521</v>
      </c>
      <c r="H120" s="633">
        <v>9348</v>
      </c>
      <c r="I120" s="658">
        <v>0.3</v>
      </c>
      <c r="J120" s="622">
        <v>63502</v>
      </c>
      <c r="K120" s="621">
        <v>147.19999999999999</v>
      </c>
    </row>
    <row r="121" spans="1:11" ht="15.5">
      <c r="A121" s="619" t="s">
        <v>390</v>
      </c>
      <c r="B121" s="655"/>
      <c r="C121" s="655"/>
      <c r="D121" s="655" t="s">
        <v>391</v>
      </c>
      <c r="E121" s="633">
        <v>910</v>
      </c>
      <c r="F121" s="633">
        <v>839</v>
      </c>
      <c r="G121" s="633">
        <v>1337</v>
      </c>
      <c r="H121" s="633">
        <v>3086</v>
      </c>
      <c r="I121" s="658">
        <v>0.1</v>
      </c>
      <c r="J121" s="622">
        <v>41002</v>
      </c>
      <c r="K121" s="621">
        <v>75.3</v>
      </c>
    </row>
    <row r="122" spans="1:11" ht="15.5">
      <c r="A122" s="619" t="s">
        <v>392</v>
      </c>
      <c r="B122" s="655"/>
      <c r="C122" s="655"/>
      <c r="D122" s="655" t="s">
        <v>393</v>
      </c>
      <c r="E122" s="633">
        <v>1613</v>
      </c>
      <c r="F122" s="633">
        <v>170</v>
      </c>
      <c r="G122" s="633">
        <v>1692</v>
      </c>
      <c r="H122" s="633">
        <v>3475</v>
      </c>
      <c r="I122" s="658">
        <v>0.1</v>
      </c>
      <c r="J122" s="622">
        <v>49644</v>
      </c>
      <c r="K122" s="621">
        <v>70</v>
      </c>
    </row>
    <row r="123" spans="1:11" ht="15.5">
      <c r="A123" s="619" t="s">
        <v>394</v>
      </c>
      <c r="B123" s="655"/>
      <c r="C123" s="655"/>
      <c r="D123" s="655" t="s">
        <v>395</v>
      </c>
      <c r="E123" s="633">
        <v>992</v>
      </c>
      <c r="F123" s="633">
        <v>795</v>
      </c>
      <c r="G123" s="633">
        <v>1780</v>
      </c>
      <c r="H123" s="633">
        <v>3567</v>
      </c>
      <c r="I123" s="658">
        <v>0.1</v>
      </c>
      <c r="J123" s="622">
        <v>39016</v>
      </c>
      <c r="K123" s="621">
        <v>91.4</v>
      </c>
    </row>
    <row r="124" spans="1:11" ht="15.5">
      <c r="A124" s="619" t="s">
        <v>396</v>
      </c>
      <c r="B124" s="655"/>
      <c r="C124" s="655"/>
      <c r="D124" s="655" t="s">
        <v>397</v>
      </c>
      <c r="E124" s="633">
        <v>2234</v>
      </c>
      <c r="F124" s="633">
        <v>89</v>
      </c>
      <c r="G124" s="633">
        <v>1690</v>
      </c>
      <c r="H124" s="633">
        <v>4013</v>
      </c>
      <c r="I124" s="658">
        <v>0.1</v>
      </c>
      <c r="J124" s="622">
        <v>61234</v>
      </c>
      <c r="K124" s="621">
        <v>65.5</v>
      </c>
    </row>
    <row r="125" spans="1:11" ht="15.5">
      <c r="A125" s="619" t="s">
        <v>398</v>
      </c>
      <c r="B125" s="655"/>
      <c r="C125" s="655"/>
      <c r="D125" s="655" t="s">
        <v>399</v>
      </c>
      <c r="E125" s="633">
        <v>1003</v>
      </c>
      <c r="F125" s="633">
        <v>393</v>
      </c>
      <c r="G125" s="633">
        <v>2307</v>
      </c>
      <c r="H125" s="633">
        <v>3703</v>
      </c>
      <c r="I125" s="658">
        <v>0.1</v>
      </c>
      <c r="J125" s="622">
        <v>41126</v>
      </c>
      <c r="K125" s="621">
        <v>90</v>
      </c>
    </row>
    <row r="126" spans="1:11" s="10" customFormat="1" ht="25.15" customHeight="1">
      <c r="A126" s="657" t="s">
        <v>405</v>
      </c>
      <c r="B126" s="654"/>
      <c r="C126" s="654" t="s">
        <v>406</v>
      </c>
      <c r="D126" s="654"/>
      <c r="E126" s="633">
        <v>14080</v>
      </c>
      <c r="F126" s="633">
        <v>5226</v>
      </c>
      <c r="G126" s="633">
        <v>20827</v>
      </c>
      <c r="H126" s="633">
        <v>40133</v>
      </c>
      <c r="I126" s="658">
        <v>1.2</v>
      </c>
      <c r="J126" s="622">
        <v>349139</v>
      </c>
      <c r="K126" s="621">
        <v>114.9</v>
      </c>
    </row>
    <row r="127" spans="1:11" ht="15.5">
      <c r="A127" s="619" t="s">
        <v>407</v>
      </c>
      <c r="B127" s="655"/>
      <c r="C127" s="655"/>
      <c r="D127" s="655" t="s">
        <v>408</v>
      </c>
      <c r="E127" s="633">
        <v>2163</v>
      </c>
      <c r="F127" s="633">
        <v>712</v>
      </c>
      <c r="G127" s="633">
        <v>3473</v>
      </c>
      <c r="H127" s="633">
        <v>6348</v>
      </c>
      <c r="I127" s="658">
        <v>0.2</v>
      </c>
      <c r="J127" s="622">
        <v>54238</v>
      </c>
      <c r="K127" s="621">
        <v>117</v>
      </c>
    </row>
    <row r="128" spans="1:11" ht="15.5">
      <c r="A128" s="619" t="s">
        <v>409</v>
      </c>
      <c r="B128" s="655"/>
      <c r="C128" s="655"/>
      <c r="D128" s="655" t="s">
        <v>410</v>
      </c>
      <c r="E128" s="633">
        <v>1888</v>
      </c>
      <c r="F128" s="633">
        <v>1369</v>
      </c>
      <c r="G128" s="633">
        <v>4604</v>
      </c>
      <c r="H128" s="633">
        <v>7861</v>
      </c>
      <c r="I128" s="658">
        <v>0.2</v>
      </c>
      <c r="J128" s="622">
        <v>49393</v>
      </c>
      <c r="K128" s="621">
        <v>159.19999999999999</v>
      </c>
    </row>
    <row r="129" spans="1:11" ht="15.5">
      <c r="A129" s="619" t="s">
        <v>411</v>
      </c>
      <c r="B129" s="655"/>
      <c r="C129" s="655"/>
      <c r="D129" s="655" t="s">
        <v>412</v>
      </c>
      <c r="E129" s="633">
        <v>1685</v>
      </c>
      <c r="F129" s="633">
        <v>140</v>
      </c>
      <c r="G129" s="633">
        <v>2323</v>
      </c>
      <c r="H129" s="633">
        <v>4148</v>
      </c>
      <c r="I129" s="658">
        <v>0.1</v>
      </c>
      <c r="J129" s="622">
        <v>48080</v>
      </c>
      <c r="K129" s="621">
        <v>86.3</v>
      </c>
    </row>
    <row r="130" spans="1:11" ht="15.5">
      <c r="A130" s="619" t="s">
        <v>413</v>
      </c>
      <c r="B130" s="655"/>
      <c r="C130" s="655"/>
      <c r="D130" s="655" t="s">
        <v>414</v>
      </c>
      <c r="E130" s="633">
        <v>2544</v>
      </c>
      <c r="F130" s="633">
        <v>277</v>
      </c>
      <c r="G130" s="633">
        <v>3368</v>
      </c>
      <c r="H130" s="633">
        <v>6189</v>
      </c>
      <c r="I130" s="658">
        <v>0.2</v>
      </c>
      <c r="J130" s="622">
        <v>51216</v>
      </c>
      <c r="K130" s="621">
        <v>120.8</v>
      </c>
    </row>
    <row r="131" spans="1:11" ht="15.5">
      <c r="A131" s="619" t="s">
        <v>415</v>
      </c>
      <c r="B131" s="655"/>
      <c r="C131" s="655"/>
      <c r="D131" s="655" t="s">
        <v>416</v>
      </c>
      <c r="E131" s="633">
        <v>1649</v>
      </c>
      <c r="F131" s="633">
        <v>1392</v>
      </c>
      <c r="G131" s="633">
        <v>2876</v>
      </c>
      <c r="H131" s="633">
        <v>5917</v>
      </c>
      <c r="I131" s="658">
        <v>0.2</v>
      </c>
      <c r="J131" s="622">
        <v>46636</v>
      </c>
      <c r="K131" s="621">
        <v>126.9</v>
      </c>
    </row>
    <row r="132" spans="1:11" ht="15.5">
      <c r="A132" s="619" t="s">
        <v>417</v>
      </c>
      <c r="B132" s="655"/>
      <c r="C132" s="655"/>
      <c r="D132" s="655" t="s">
        <v>418</v>
      </c>
      <c r="E132" s="633">
        <v>2367</v>
      </c>
      <c r="F132" s="633">
        <v>1129</v>
      </c>
      <c r="G132" s="633">
        <v>2219</v>
      </c>
      <c r="H132" s="633">
        <v>5715</v>
      </c>
      <c r="I132" s="658">
        <v>0.2</v>
      </c>
      <c r="J132" s="622">
        <v>51778</v>
      </c>
      <c r="K132" s="621">
        <v>110.4</v>
      </c>
    </row>
    <row r="133" spans="1:11" ht="15.5">
      <c r="A133" s="619" t="s">
        <v>419</v>
      </c>
      <c r="B133" s="655"/>
      <c r="C133" s="655"/>
      <c r="D133" s="655" t="s">
        <v>420</v>
      </c>
      <c r="E133" s="633">
        <v>1784</v>
      </c>
      <c r="F133" s="633">
        <v>207</v>
      </c>
      <c r="G133" s="633">
        <v>1964</v>
      </c>
      <c r="H133" s="633">
        <v>3955</v>
      </c>
      <c r="I133" s="658">
        <v>0.1</v>
      </c>
      <c r="J133" s="622">
        <v>47799</v>
      </c>
      <c r="K133" s="621">
        <v>82.7</v>
      </c>
    </row>
    <row r="134" spans="1:11" ht="25.15" customHeight="1">
      <c r="A134" s="657" t="s">
        <v>188</v>
      </c>
      <c r="B134" s="654" t="s">
        <v>421</v>
      </c>
      <c r="C134" s="654"/>
      <c r="D134" s="654"/>
      <c r="E134" s="631">
        <v>96698</v>
      </c>
      <c r="F134" s="631">
        <v>63852</v>
      </c>
      <c r="G134" s="631">
        <v>255034</v>
      </c>
      <c r="H134" s="631">
        <v>415584</v>
      </c>
      <c r="I134" s="656">
        <v>12.2</v>
      </c>
      <c r="J134" s="615">
        <v>2387301</v>
      </c>
      <c r="K134" s="614">
        <v>174.1</v>
      </c>
    </row>
    <row r="135" spans="1:11" ht="25.15" customHeight="1">
      <c r="A135" s="657" t="s">
        <v>422</v>
      </c>
      <c r="B135" s="654"/>
      <c r="C135" s="654" t="s">
        <v>2280</v>
      </c>
      <c r="D135" s="654"/>
      <c r="E135" s="633">
        <v>1699</v>
      </c>
      <c r="F135" s="633">
        <v>1441</v>
      </c>
      <c r="G135" s="633">
        <v>3714</v>
      </c>
      <c r="H135" s="633">
        <v>6854</v>
      </c>
      <c r="I135" s="658">
        <v>0.2</v>
      </c>
      <c r="J135" s="622">
        <v>81873</v>
      </c>
      <c r="K135" s="621">
        <v>83.7</v>
      </c>
    </row>
    <row r="136" spans="1:11" ht="15.5">
      <c r="A136" s="657" t="s">
        <v>423</v>
      </c>
      <c r="B136" s="654"/>
      <c r="C136" s="654" t="s">
        <v>2302</v>
      </c>
      <c r="D136" s="654"/>
      <c r="E136" s="633">
        <v>4355</v>
      </c>
      <c r="F136" s="633">
        <v>2099</v>
      </c>
      <c r="G136" s="633">
        <v>6231</v>
      </c>
      <c r="H136" s="633">
        <v>12685</v>
      </c>
      <c r="I136" s="658">
        <v>0.4</v>
      </c>
      <c r="J136" s="622">
        <v>137305</v>
      </c>
      <c r="K136" s="621">
        <v>92.4</v>
      </c>
    </row>
    <row r="137" spans="1:11" ht="15.5">
      <c r="A137" s="657" t="s">
        <v>424</v>
      </c>
      <c r="B137" s="654"/>
      <c r="C137" s="654" t="s">
        <v>2282</v>
      </c>
      <c r="D137" s="654"/>
      <c r="E137" s="633">
        <v>3009</v>
      </c>
      <c r="F137" s="633">
        <v>4428</v>
      </c>
      <c r="G137" s="633">
        <v>11498</v>
      </c>
      <c r="H137" s="633">
        <v>18935</v>
      </c>
      <c r="I137" s="658">
        <v>0.6</v>
      </c>
      <c r="J137" s="622">
        <v>109499</v>
      </c>
      <c r="K137" s="621">
        <v>172.9</v>
      </c>
    </row>
    <row r="138" spans="1:11" ht="15.5">
      <c r="A138" s="657" t="s">
        <v>425</v>
      </c>
      <c r="B138" s="654"/>
      <c r="C138" s="654" t="s">
        <v>2281</v>
      </c>
      <c r="D138" s="654"/>
      <c r="E138" s="633">
        <v>3893</v>
      </c>
      <c r="F138" s="633">
        <v>1372</v>
      </c>
      <c r="G138" s="633">
        <v>4594</v>
      </c>
      <c r="H138" s="633">
        <v>9859</v>
      </c>
      <c r="I138" s="658">
        <v>0.3</v>
      </c>
      <c r="J138" s="622">
        <v>69872</v>
      </c>
      <c r="K138" s="621">
        <v>141.1</v>
      </c>
    </row>
    <row r="139" spans="1:11" s="10" customFormat="1" ht="25.15" customHeight="1">
      <c r="A139" s="657" t="s">
        <v>426</v>
      </c>
      <c r="B139" s="654"/>
      <c r="C139" s="654" t="s">
        <v>427</v>
      </c>
      <c r="D139" s="654"/>
      <c r="E139" s="633">
        <v>15391</v>
      </c>
      <c r="F139" s="633">
        <v>3236</v>
      </c>
      <c r="G139" s="633">
        <v>18955</v>
      </c>
      <c r="H139" s="633">
        <v>37582</v>
      </c>
      <c r="I139" s="658">
        <v>1.1000000000000001</v>
      </c>
      <c r="J139" s="622">
        <v>369667</v>
      </c>
      <c r="K139" s="621">
        <v>101.7</v>
      </c>
    </row>
    <row r="140" spans="1:11" ht="15.5">
      <c r="A140" s="619" t="s">
        <v>428</v>
      </c>
      <c r="B140" s="655"/>
      <c r="C140" s="655"/>
      <c r="D140" s="655" t="s">
        <v>429</v>
      </c>
      <c r="E140" s="633">
        <v>2586</v>
      </c>
      <c r="F140" s="633">
        <v>709</v>
      </c>
      <c r="G140" s="633">
        <v>2567</v>
      </c>
      <c r="H140" s="633">
        <v>5862</v>
      </c>
      <c r="I140" s="658">
        <v>0.2</v>
      </c>
      <c r="J140" s="622">
        <v>42448</v>
      </c>
      <c r="K140" s="621">
        <v>138.1</v>
      </c>
    </row>
    <row r="141" spans="1:11" ht="15.5">
      <c r="A141" s="619" t="s">
        <v>430</v>
      </c>
      <c r="B141" s="655"/>
      <c r="C141" s="655"/>
      <c r="D141" s="655" t="s">
        <v>431</v>
      </c>
      <c r="E141" s="633">
        <v>2228</v>
      </c>
      <c r="F141" s="633">
        <v>508</v>
      </c>
      <c r="G141" s="633">
        <v>3875</v>
      </c>
      <c r="H141" s="633">
        <v>6611</v>
      </c>
      <c r="I141" s="658">
        <v>0.2</v>
      </c>
      <c r="J141" s="622">
        <v>49319</v>
      </c>
      <c r="K141" s="621">
        <v>134</v>
      </c>
    </row>
    <row r="142" spans="1:11" ht="15.5">
      <c r="A142" s="619" t="s">
        <v>432</v>
      </c>
      <c r="B142" s="655"/>
      <c r="C142" s="655"/>
      <c r="D142" s="655" t="s">
        <v>433</v>
      </c>
      <c r="E142" s="633">
        <v>2107</v>
      </c>
      <c r="F142" s="633">
        <v>251</v>
      </c>
      <c r="G142" s="633">
        <v>1845</v>
      </c>
      <c r="H142" s="633">
        <v>4203</v>
      </c>
      <c r="I142" s="658">
        <v>0.1</v>
      </c>
      <c r="J142" s="622">
        <v>42791</v>
      </c>
      <c r="K142" s="621">
        <v>98.2</v>
      </c>
    </row>
    <row r="143" spans="1:11" ht="15.5">
      <c r="A143" s="619" t="s">
        <v>434</v>
      </c>
      <c r="B143" s="655"/>
      <c r="C143" s="655"/>
      <c r="D143" s="655" t="s">
        <v>435</v>
      </c>
      <c r="E143" s="633">
        <v>1628</v>
      </c>
      <c r="F143" s="633">
        <v>562</v>
      </c>
      <c r="G143" s="633">
        <v>2858</v>
      </c>
      <c r="H143" s="633">
        <v>5048</v>
      </c>
      <c r="I143" s="658">
        <v>0.1</v>
      </c>
      <c r="J143" s="622">
        <v>55124</v>
      </c>
      <c r="K143" s="621">
        <v>91.6</v>
      </c>
    </row>
    <row r="144" spans="1:11" ht="15.5">
      <c r="A144" s="619" t="s">
        <v>436</v>
      </c>
      <c r="B144" s="655"/>
      <c r="C144" s="655"/>
      <c r="D144" s="655" t="s">
        <v>437</v>
      </c>
      <c r="E144" s="633">
        <v>1807</v>
      </c>
      <c r="F144" s="633">
        <v>110</v>
      </c>
      <c r="G144" s="633">
        <v>1869</v>
      </c>
      <c r="H144" s="633">
        <v>3786</v>
      </c>
      <c r="I144" s="658">
        <v>0.1</v>
      </c>
      <c r="J144" s="622">
        <v>46317</v>
      </c>
      <c r="K144" s="621">
        <v>81.7</v>
      </c>
    </row>
    <row r="145" spans="1:11" ht="15.5">
      <c r="A145" s="619" t="s">
        <v>438</v>
      </c>
      <c r="B145" s="655"/>
      <c r="C145" s="655"/>
      <c r="D145" s="655" t="s">
        <v>439</v>
      </c>
      <c r="E145" s="633">
        <v>1962</v>
      </c>
      <c r="F145" s="633">
        <v>212</v>
      </c>
      <c r="G145" s="633">
        <v>2065</v>
      </c>
      <c r="H145" s="633">
        <v>4239</v>
      </c>
      <c r="I145" s="658">
        <v>0.1</v>
      </c>
      <c r="J145" s="622">
        <v>58489</v>
      </c>
      <c r="K145" s="621">
        <v>72.5</v>
      </c>
    </row>
    <row r="146" spans="1:11" ht="15.5">
      <c r="A146" s="619" t="s">
        <v>440</v>
      </c>
      <c r="B146" s="655"/>
      <c r="C146" s="655"/>
      <c r="D146" s="655" t="s">
        <v>441</v>
      </c>
      <c r="E146" s="633">
        <v>1749</v>
      </c>
      <c r="F146" s="633">
        <v>511</v>
      </c>
      <c r="G146" s="633">
        <v>1982</v>
      </c>
      <c r="H146" s="633">
        <v>4242</v>
      </c>
      <c r="I146" s="658">
        <v>0.1</v>
      </c>
      <c r="J146" s="622">
        <v>43102</v>
      </c>
      <c r="K146" s="621">
        <v>98.4</v>
      </c>
    </row>
    <row r="147" spans="1:11" ht="15.5">
      <c r="A147" s="619" t="s">
        <v>442</v>
      </c>
      <c r="B147" s="655"/>
      <c r="C147" s="655"/>
      <c r="D147" s="655" t="s">
        <v>443</v>
      </c>
      <c r="E147" s="633">
        <v>1324</v>
      </c>
      <c r="F147" s="633">
        <v>373</v>
      </c>
      <c r="G147" s="633">
        <v>1894</v>
      </c>
      <c r="H147" s="633">
        <v>3591</v>
      </c>
      <c r="I147" s="658">
        <v>0.1</v>
      </c>
      <c r="J147" s="622">
        <v>32077</v>
      </c>
      <c r="K147" s="621">
        <v>111.9</v>
      </c>
    </row>
    <row r="148" spans="1:11" s="10" customFormat="1" ht="25.15" customHeight="1">
      <c r="A148" s="657" t="s">
        <v>444</v>
      </c>
      <c r="B148" s="654"/>
      <c r="C148" s="654" t="s">
        <v>445</v>
      </c>
      <c r="D148" s="654"/>
      <c r="E148" s="633">
        <v>8916</v>
      </c>
      <c r="F148" s="633">
        <v>2189</v>
      </c>
      <c r="G148" s="633">
        <v>11031</v>
      </c>
      <c r="H148" s="633">
        <v>22136</v>
      </c>
      <c r="I148" s="658">
        <v>0.7</v>
      </c>
      <c r="J148" s="622">
        <v>240054</v>
      </c>
      <c r="K148" s="621">
        <v>92.2</v>
      </c>
    </row>
    <row r="149" spans="1:11" ht="15.5">
      <c r="A149" s="619" t="s">
        <v>446</v>
      </c>
      <c r="B149" s="655"/>
      <c r="C149" s="655"/>
      <c r="D149" s="655" t="s">
        <v>447</v>
      </c>
      <c r="E149" s="633">
        <v>1121</v>
      </c>
      <c r="F149" s="633">
        <v>740</v>
      </c>
      <c r="G149" s="633">
        <v>1684</v>
      </c>
      <c r="H149" s="633">
        <v>3545</v>
      </c>
      <c r="I149" s="658">
        <v>0.1</v>
      </c>
      <c r="J149" s="622">
        <v>27005</v>
      </c>
      <c r="K149" s="621">
        <v>131.30000000000001</v>
      </c>
    </row>
    <row r="150" spans="1:11" ht="15.5">
      <c r="A150" s="619" t="s">
        <v>448</v>
      </c>
      <c r="B150" s="655"/>
      <c r="C150" s="655"/>
      <c r="D150" s="655" t="s">
        <v>449</v>
      </c>
      <c r="E150" s="633">
        <v>2491</v>
      </c>
      <c r="F150" s="633">
        <v>925</v>
      </c>
      <c r="G150" s="633">
        <v>4385</v>
      </c>
      <c r="H150" s="633">
        <v>7801</v>
      </c>
      <c r="I150" s="658">
        <v>0.2</v>
      </c>
      <c r="J150" s="622">
        <v>54571</v>
      </c>
      <c r="K150" s="621">
        <v>143</v>
      </c>
    </row>
    <row r="151" spans="1:11" ht="15.5">
      <c r="A151" s="619" t="s">
        <v>450</v>
      </c>
      <c r="B151" s="655"/>
      <c r="C151" s="655"/>
      <c r="D151" s="655" t="s">
        <v>451</v>
      </c>
      <c r="E151" s="633">
        <v>1352</v>
      </c>
      <c r="F151" s="633">
        <v>162</v>
      </c>
      <c r="G151" s="633">
        <v>1766</v>
      </c>
      <c r="H151" s="633">
        <v>3280</v>
      </c>
      <c r="I151" s="658">
        <v>0.1</v>
      </c>
      <c r="J151" s="622">
        <v>44357</v>
      </c>
      <c r="K151" s="621">
        <v>73.900000000000006</v>
      </c>
    </row>
    <row r="152" spans="1:11" ht="15.5">
      <c r="A152" s="619" t="s">
        <v>452</v>
      </c>
      <c r="B152" s="655"/>
      <c r="C152" s="655"/>
      <c r="D152" s="655" t="s">
        <v>453</v>
      </c>
      <c r="E152" s="633">
        <v>1871</v>
      </c>
      <c r="F152" s="633">
        <v>283</v>
      </c>
      <c r="G152" s="633">
        <v>1445</v>
      </c>
      <c r="H152" s="633">
        <v>3599</v>
      </c>
      <c r="I152" s="658">
        <v>0.1</v>
      </c>
      <c r="J152" s="622">
        <v>54384</v>
      </c>
      <c r="K152" s="621">
        <v>66.2</v>
      </c>
    </row>
    <row r="153" spans="1:11" ht="15.5">
      <c r="A153" s="619" t="s">
        <v>454</v>
      </c>
      <c r="B153" s="655"/>
      <c r="C153" s="655"/>
      <c r="D153" s="655" t="s">
        <v>455</v>
      </c>
      <c r="E153" s="633">
        <v>2081</v>
      </c>
      <c r="F153" s="633">
        <v>79</v>
      </c>
      <c r="G153" s="633">
        <v>1751</v>
      </c>
      <c r="H153" s="633">
        <v>3911</v>
      </c>
      <c r="I153" s="658">
        <v>0.1</v>
      </c>
      <c r="J153" s="622">
        <v>59738</v>
      </c>
      <c r="K153" s="621">
        <v>65.5</v>
      </c>
    </row>
    <row r="154" spans="1:11" s="10" customFormat="1" ht="25.15" customHeight="1">
      <c r="A154" s="657" t="s">
        <v>456</v>
      </c>
      <c r="B154" s="654"/>
      <c r="C154" s="654" t="s">
        <v>457</v>
      </c>
      <c r="D154" s="654"/>
      <c r="E154" s="633">
        <v>46846</v>
      </c>
      <c r="F154" s="633">
        <v>46513</v>
      </c>
      <c r="G154" s="633">
        <v>187429</v>
      </c>
      <c r="H154" s="633">
        <v>280788</v>
      </c>
      <c r="I154" s="658">
        <v>8.3000000000000007</v>
      </c>
      <c r="J154" s="622">
        <v>1128327</v>
      </c>
      <c r="K154" s="621">
        <v>248.9</v>
      </c>
    </row>
    <row r="155" spans="1:11" ht="15.5">
      <c r="A155" s="619" t="s">
        <v>458</v>
      </c>
      <c r="B155" s="655"/>
      <c r="C155" s="655"/>
      <c r="D155" s="655" t="s">
        <v>459</v>
      </c>
      <c r="E155" s="633">
        <v>15655</v>
      </c>
      <c r="F155" s="633">
        <v>20185</v>
      </c>
      <c r="G155" s="633">
        <v>101017</v>
      </c>
      <c r="H155" s="633">
        <v>136857</v>
      </c>
      <c r="I155" s="658">
        <v>4</v>
      </c>
      <c r="J155" s="622">
        <v>421572</v>
      </c>
      <c r="K155" s="621">
        <v>324.60000000000002</v>
      </c>
    </row>
    <row r="156" spans="1:11" ht="15.5">
      <c r="A156" s="619" t="s">
        <v>460</v>
      </c>
      <c r="B156" s="655"/>
      <c r="C156" s="655"/>
      <c r="D156" s="655" t="s">
        <v>461</v>
      </c>
      <c r="E156" s="633">
        <v>6326</v>
      </c>
      <c r="F156" s="633">
        <v>4152</v>
      </c>
      <c r="G156" s="633">
        <v>14799</v>
      </c>
      <c r="H156" s="633">
        <v>25277</v>
      </c>
      <c r="I156" s="658">
        <v>0.7</v>
      </c>
      <c r="J156" s="622">
        <v>142562</v>
      </c>
      <c r="K156" s="621">
        <v>177.3</v>
      </c>
    </row>
    <row r="157" spans="1:11" ht="15.5">
      <c r="A157" s="619" t="s">
        <v>462</v>
      </c>
      <c r="B157" s="655"/>
      <c r="C157" s="655"/>
      <c r="D157" s="655" t="s">
        <v>463</v>
      </c>
      <c r="E157" s="633">
        <v>5386</v>
      </c>
      <c r="F157" s="633">
        <v>2518</v>
      </c>
      <c r="G157" s="633">
        <v>14145</v>
      </c>
      <c r="H157" s="633">
        <v>22049</v>
      </c>
      <c r="I157" s="658">
        <v>0.6</v>
      </c>
      <c r="J157" s="622">
        <v>132995</v>
      </c>
      <c r="K157" s="621">
        <v>165.8</v>
      </c>
    </row>
    <row r="158" spans="1:11" ht="15.5">
      <c r="A158" s="619" t="s">
        <v>464</v>
      </c>
      <c r="B158" s="655"/>
      <c r="C158" s="655"/>
      <c r="D158" s="655" t="s">
        <v>465</v>
      </c>
      <c r="E158" s="633">
        <v>3669</v>
      </c>
      <c r="F158" s="633">
        <v>5996</v>
      </c>
      <c r="G158" s="633">
        <v>22507</v>
      </c>
      <c r="H158" s="633">
        <v>32172</v>
      </c>
      <c r="I158" s="658">
        <v>0.9</v>
      </c>
      <c r="J158" s="622">
        <v>125703</v>
      </c>
      <c r="K158" s="621">
        <v>255.9</v>
      </c>
    </row>
    <row r="159" spans="1:11" ht="15.5">
      <c r="A159" s="619" t="s">
        <v>466</v>
      </c>
      <c r="B159" s="655"/>
      <c r="C159" s="655"/>
      <c r="D159" s="655" t="s">
        <v>467</v>
      </c>
      <c r="E159" s="633">
        <v>5394</v>
      </c>
      <c r="F159" s="633">
        <v>3514</v>
      </c>
      <c r="G159" s="633">
        <v>5046</v>
      </c>
      <c r="H159" s="633">
        <v>13954</v>
      </c>
      <c r="I159" s="658">
        <v>0.4</v>
      </c>
      <c r="J159" s="622">
        <v>89319</v>
      </c>
      <c r="K159" s="621">
        <v>156.19999999999999</v>
      </c>
    </row>
    <row r="160" spans="1:11" ht="15.5">
      <c r="A160" s="619" t="s">
        <v>468</v>
      </c>
      <c r="B160" s="655"/>
      <c r="C160" s="655"/>
      <c r="D160" s="655" t="s">
        <v>469</v>
      </c>
      <c r="E160" s="633">
        <v>6855</v>
      </c>
      <c r="F160" s="633">
        <v>6142</v>
      </c>
      <c r="G160" s="633">
        <v>17072</v>
      </c>
      <c r="H160" s="633">
        <v>30069</v>
      </c>
      <c r="I160" s="658">
        <v>0.9</v>
      </c>
      <c r="J160" s="622">
        <v>111281</v>
      </c>
      <c r="K160" s="621">
        <v>270.2</v>
      </c>
    </row>
    <row r="161" spans="1:11" ht="15.5">
      <c r="A161" s="619" t="s">
        <v>470</v>
      </c>
      <c r="B161" s="655"/>
      <c r="C161" s="655"/>
      <c r="D161" s="655" t="s">
        <v>471</v>
      </c>
      <c r="E161" s="633">
        <v>3561</v>
      </c>
      <c r="F161" s="633">
        <v>4006</v>
      </c>
      <c r="G161" s="633">
        <v>12843</v>
      </c>
      <c r="H161" s="633">
        <v>20410</v>
      </c>
      <c r="I161" s="658">
        <v>0.6</v>
      </c>
      <c r="J161" s="622">
        <v>104896</v>
      </c>
      <c r="K161" s="621">
        <v>194.6</v>
      </c>
    </row>
    <row r="162" spans="1:11" s="10" customFormat="1" ht="25.15" customHeight="1">
      <c r="A162" s="657" t="s">
        <v>472</v>
      </c>
      <c r="B162" s="654"/>
      <c r="C162" s="654" t="s">
        <v>473</v>
      </c>
      <c r="D162" s="654"/>
      <c r="E162" s="633">
        <v>12589</v>
      </c>
      <c r="F162" s="633">
        <v>2574</v>
      </c>
      <c r="G162" s="633">
        <v>11582</v>
      </c>
      <c r="H162" s="633">
        <v>26745</v>
      </c>
      <c r="I162" s="658">
        <v>0.8</v>
      </c>
      <c r="J162" s="622">
        <v>250704</v>
      </c>
      <c r="K162" s="621">
        <v>106.7</v>
      </c>
    </row>
    <row r="163" spans="1:11" ht="15.5">
      <c r="A163" s="619" t="s">
        <v>474</v>
      </c>
      <c r="B163" s="655"/>
      <c r="C163" s="655"/>
      <c r="D163" s="655" t="s">
        <v>475</v>
      </c>
      <c r="E163" s="633">
        <v>2262</v>
      </c>
      <c r="F163" s="633">
        <v>1</v>
      </c>
      <c r="G163" s="633">
        <v>1694</v>
      </c>
      <c r="H163" s="633">
        <v>3957</v>
      </c>
      <c r="I163" s="658">
        <v>0.1</v>
      </c>
      <c r="J163" s="622">
        <v>40177</v>
      </c>
      <c r="K163" s="621">
        <v>98.5</v>
      </c>
    </row>
    <row r="164" spans="1:11" ht="15.5">
      <c r="A164" s="619" t="s">
        <v>476</v>
      </c>
      <c r="B164" s="655"/>
      <c r="C164" s="655"/>
      <c r="D164" s="655" t="s">
        <v>477</v>
      </c>
      <c r="E164" s="633">
        <v>1363</v>
      </c>
      <c r="F164" s="633">
        <v>130</v>
      </c>
      <c r="G164" s="633">
        <v>1201</v>
      </c>
      <c r="H164" s="633">
        <v>2694</v>
      </c>
      <c r="I164" s="658">
        <v>0.1</v>
      </c>
      <c r="J164" s="622">
        <v>33828</v>
      </c>
      <c r="K164" s="621">
        <v>79.599999999999994</v>
      </c>
    </row>
    <row r="165" spans="1:11" ht="15.5">
      <c r="A165" s="619" t="s">
        <v>478</v>
      </c>
      <c r="B165" s="655"/>
      <c r="C165" s="655"/>
      <c r="D165" s="655" t="s">
        <v>479</v>
      </c>
      <c r="E165" s="633">
        <v>2017</v>
      </c>
      <c r="F165" s="633">
        <v>971</v>
      </c>
      <c r="G165" s="633">
        <v>2390</v>
      </c>
      <c r="H165" s="633">
        <v>5378</v>
      </c>
      <c r="I165" s="658">
        <v>0.2</v>
      </c>
      <c r="J165" s="622">
        <v>35180</v>
      </c>
      <c r="K165" s="621">
        <v>152.9</v>
      </c>
    </row>
    <row r="166" spans="1:11" ht="15.5">
      <c r="A166" s="619" t="s">
        <v>480</v>
      </c>
      <c r="B166" s="655"/>
      <c r="C166" s="655"/>
      <c r="D166" s="655" t="s">
        <v>481</v>
      </c>
      <c r="E166" s="633">
        <v>2398</v>
      </c>
      <c r="F166" s="633">
        <v>555</v>
      </c>
      <c r="G166" s="633">
        <v>2482</v>
      </c>
      <c r="H166" s="633">
        <v>5435</v>
      </c>
      <c r="I166" s="658">
        <v>0.2</v>
      </c>
      <c r="J166" s="622">
        <v>43691</v>
      </c>
      <c r="K166" s="621">
        <v>124.4</v>
      </c>
    </row>
    <row r="167" spans="1:11" ht="15.5">
      <c r="A167" s="619" t="s">
        <v>482</v>
      </c>
      <c r="B167" s="655"/>
      <c r="C167" s="655"/>
      <c r="D167" s="655" t="s">
        <v>483</v>
      </c>
      <c r="E167" s="633">
        <v>3121</v>
      </c>
      <c r="F167" s="633">
        <v>357</v>
      </c>
      <c r="G167" s="633">
        <v>1690</v>
      </c>
      <c r="H167" s="633">
        <v>5168</v>
      </c>
      <c r="I167" s="658">
        <v>0.2</v>
      </c>
      <c r="J167" s="622">
        <v>53044</v>
      </c>
      <c r="K167" s="621">
        <v>97.4</v>
      </c>
    </row>
    <row r="168" spans="1:11" ht="15.5">
      <c r="A168" s="619" t="s">
        <v>484</v>
      </c>
      <c r="B168" s="655"/>
      <c r="C168" s="655"/>
      <c r="D168" s="655" t="s">
        <v>485</v>
      </c>
      <c r="E168" s="633">
        <v>1428</v>
      </c>
      <c r="F168" s="633">
        <v>560</v>
      </c>
      <c r="G168" s="633">
        <v>2125</v>
      </c>
      <c r="H168" s="633">
        <v>4113</v>
      </c>
      <c r="I168" s="658">
        <v>0.1</v>
      </c>
      <c r="J168" s="622">
        <v>44784</v>
      </c>
      <c r="K168" s="621">
        <v>91.8</v>
      </c>
    </row>
    <row r="169" spans="1:11" ht="25.15" customHeight="1">
      <c r="A169" s="657" t="s">
        <v>190</v>
      </c>
      <c r="B169" s="654" t="s">
        <v>486</v>
      </c>
      <c r="C169" s="654"/>
      <c r="D169" s="654"/>
      <c r="E169" s="631">
        <v>91452</v>
      </c>
      <c r="F169" s="631">
        <v>18411</v>
      </c>
      <c r="G169" s="631">
        <v>88031</v>
      </c>
      <c r="H169" s="631">
        <v>197894</v>
      </c>
      <c r="I169" s="656">
        <v>5.8</v>
      </c>
      <c r="J169" s="615">
        <v>2546105</v>
      </c>
      <c r="K169" s="614">
        <v>77.7</v>
      </c>
    </row>
    <row r="170" spans="1:11" ht="25.15" customHeight="1">
      <c r="A170" s="657" t="s">
        <v>487</v>
      </c>
      <c r="B170" s="654"/>
      <c r="C170" s="654" t="s">
        <v>974</v>
      </c>
      <c r="D170" s="654"/>
      <c r="E170" s="633">
        <v>2252</v>
      </c>
      <c r="F170" s="633">
        <v>525</v>
      </c>
      <c r="G170" s="633">
        <v>3378</v>
      </c>
      <c r="H170" s="633">
        <v>6155</v>
      </c>
      <c r="I170" s="658">
        <v>0.2</v>
      </c>
      <c r="J170" s="622">
        <v>69263</v>
      </c>
      <c r="K170" s="621">
        <v>88.9</v>
      </c>
    </row>
    <row r="171" spans="1:11" ht="15.5">
      <c r="A171" s="657" t="s">
        <v>488</v>
      </c>
      <c r="B171" s="654"/>
      <c r="C171" s="654" t="s">
        <v>2306</v>
      </c>
      <c r="D171" s="654"/>
      <c r="E171" s="633">
        <v>3485</v>
      </c>
      <c r="F171" s="633">
        <v>172</v>
      </c>
      <c r="G171" s="633">
        <v>2244</v>
      </c>
      <c r="H171" s="633">
        <v>5901</v>
      </c>
      <c r="I171" s="658">
        <v>0.2</v>
      </c>
      <c r="J171" s="622">
        <v>114713</v>
      </c>
      <c r="K171" s="621">
        <v>51.4</v>
      </c>
    </row>
    <row r="172" spans="1:11" ht="15.5">
      <c r="A172" s="657" t="s">
        <v>489</v>
      </c>
      <c r="B172" s="654"/>
      <c r="C172" s="654" t="s">
        <v>2288</v>
      </c>
      <c r="D172" s="654"/>
      <c r="E172" s="633">
        <v>4921</v>
      </c>
      <c r="F172" s="633">
        <v>1669</v>
      </c>
      <c r="G172" s="633">
        <v>13720</v>
      </c>
      <c r="H172" s="633">
        <v>20310</v>
      </c>
      <c r="I172" s="658">
        <v>0.6</v>
      </c>
      <c r="J172" s="622">
        <v>77667</v>
      </c>
      <c r="K172" s="621">
        <v>261.5</v>
      </c>
    </row>
    <row r="173" spans="1:11" ht="15.5">
      <c r="A173" s="657" t="s">
        <v>490</v>
      </c>
      <c r="B173" s="654"/>
      <c r="C173" s="654" t="s">
        <v>1556</v>
      </c>
      <c r="D173" s="654"/>
      <c r="E173" s="633">
        <v>2737</v>
      </c>
      <c r="F173" s="633">
        <v>1848</v>
      </c>
      <c r="G173" s="633">
        <v>7048</v>
      </c>
      <c r="H173" s="633">
        <v>11633</v>
      </c>
      <c r="I173" s="658">
        <v>0.3</v>
      </c>
      <c r="J173" s="622">
        <v>77703</v>
      </c>
      <c r="K173" s="621">
        <v>149.69999999999999</v>
      </c>
    </row>
    <row r="174" spans="1:11" ht="15.5">
      <c r="A174" s="657" t="s">
        <v>491</v>
      </c>
      <c r="B174" s="654"/>
      <c r="C174" s="654" t="s">
        <v>2289</v>
      </c>
      <c r="D174" s="654"/>
      <c r="E174" s="633">
        <v>1740</v>
      </c>
      <c r="F174" s="633">
        <v>728</v>
      </c>
      <c r="G174" s="633">
        <v>3251</v>
      </c>
      <c r="H174" s="633">
        <v>5719</v>
      </c>
      <c r="I174" s="658">
        <v>0.2</v>
      </c>
      <c r="J174" s="622">
        <v>76819</v>
      </c>
      <c r="K174" s="621">
        <v>74.400000000000006</v>
      </c>
    </row>
    <row r="175" spans="1:11" ht="15.5">
      <c r="A175" s="657" t="s">
        <v>492</v>
      </c>
      <c r="B175" s="654"/>
      <c r="C175" s="654" t="s">
        <v>1762</v>
      </c>
      <c r="D175" s="654"/>
      <c r="E175" s="633">
        <v>3278</v>
      </c>
      <c r="F175" s="633">
        <v>672</v>
      </c>
      <c r="G175" s="633">
        <v>2835</v>
      </c>
      <c r="H175" s="633">
        <v>6785</v>
      </c>
      <c r="I175" s="658">
        <v>0.2</v>
      </c>
      <c r="J175" s="622">
        <v>65602</v>
      </c>
      <c r="K175" s="621">
        <v>103.4</v>
      </c>
    </row>
    <row r="176" spans="1:11" s="10" customFormat="1" ht="25.15" customHeight="1">
      <c r="A176" s="657" t="s">
        <v>493</v>
      </c>
      <c r="B176" s="654"/>
      <c r="C176" s="654" t="s">
        <v>494</v>
      </c>
      <c r="D176" s="654"/>
      <c r="E176" s="633">
        <v>9220</v>
      </c>
      <c r="F176" s="633">
        <v>1192</v>
      </c>
      <c r="G176" s="633">
        <v>6407</v>
      </c>
      <c r="H176" s="633">
        <v>16819</v>
      </c>
      <c r="I176" s="658">
        <v>0.5</v>
      </c>
      <c r="J176" s="622">
        <v>261378</v>
      </c>
      <c r="K176" s="621">
        <v>64.3</v>
      </c>
    </row>
    <row r="177" spans="1:11" ht="15.5">
      <c r="A177" s="619" t="s">
        <v>495</v>
      </c>
      <c r="B177" s="655"/>
      <c r="C177" s="655"/>
      <c r="D177" s="655" t="s">
        <v>496</v>
      </c>
      <c r="E177" s="633">
        <v>1181</v>
      </c>
      <c r="F177" s="633">
        <v>303</v>
      </c>
      <c r="G177" s="633">
        <v>566</v>
      </c>
      <c r="H177" s="633">
        <v>2050</v>
      </c>
      <c r="I177" s="658">
        <v>0.1</v>
      </c>
      <c r="J177" s="622">
        <v>44862</v>
      </c>
      <c r="K177" s="621">
        <v>45.7</v>
      </c>
    </row>
    <row r="178" spans="1:11" ht="15.5">
      <c r="A178" s="619" t="s">
        <v>497</v>
      </c>
      <c r="B178" s="655"/>
      <c r="C178" s="655"/>
      <c r="D178" s="655" t="s">
        <v>498</v>
      </c>
      <c r="E178" s="633">
        <v>1194</v>
      </c>
      <c r="F178" s="633">
        <v>173</v>
      </c>
      <c r="G178" s="633">
        <v>1118</v>
      </c>
      <c r="H178" s="633">
        <v>2485</v>
      </c>
      <c r="I178" s="658">
        <v>0.1</v>
      </c>
      <c r="J178" s="622">
        <v>36820</v>
      </c>
      <c r="K178" s="621">
        <v>67.5</v>
      </c>
    </row>
    <row r="179" spans="1:11" ht="15.5">
      <c r="A179" s="619" t="s">
        <v>499</v>
      </c>
      <c r="B179" s="655"/>
      <c r="C179" s="655"/>
      <c r="D179" s="655" t="s">
        <v>500</v>
      </c>
      <c r="E179" s="633">
        <v>1201</v>
      </c>
      <c r="F179" s="633">
        <v>604</v>
      </c>
      <c r="G179" s="633">
        <v>2067</v>
      </c>
      <c r="H179" s="633">
        <v>3872</v>
      </c>
      <c r="I179" s="658">
        <v>0.1</v>
      </c>
      <c r="J179" s="622">
        <v>42763</v>
      </c>
      <c r="K179" s="621">
        <v>90.5</v>
      </c>
    </row>
    <row r="180" spans="1:11" ht="15.5">
      <c r="A180" s="619" t="s">
        <v>501</v>
      </c>
      <c r="B180" s="655"/>
      <c r="C180" s="655"/>
      <c r="D180" s="655" t="s">
        <v>502</v>
      </c>
      <c r="E180" s="633">
        <v>3049</v>
      </c>
      <c r="F180" s="633">
        <v>108</v>
      </c>
      <c r="G180" s="633">
        <v>1682</v>
      </c>
      <c r="H180" s="633">
        <v>4839</v>
      </c>
      <c r="I180" s="658">
        <v>0.1</v>
      </c>
      <c r="J180" s="622">
        <v>73591</v>
      </c>
      <c r="K180" s="621">
        <v>65.8</v>
      </c>
    </row>
    <row r="181" spans="1:11" ht="15.5">
      <c r="A181" s="619" t="s">
        <v>503</v>
      </c>
      <c r="B181" s="655"/>
      <c r="C181" s="655"/>
      <c r="D181" s="655" t="s">
        <v>504</v>
      </c>
      <c r="E181" s="633">
        <v>2595</v>
      </c>
      <c r="F181" s="633">
        <v>4</v>
      </c>
      <c r="G181" s="633">
        <v>974</v>
      </c>
      <c r="H181" s="633">
        <v>3573</v>
      </c>
      <c r="I181" s="658">
        <v>0.1</v>
      </c>
      <c r="J181" s="622">
        <v>63342</v>
      </c>
      <c r="K181" s="621">
        <v>56.4</v>
      </c>
    </row>
    <row r="182" spans="1:11" s="10" customFormat="1" ht="25.15" customHeight="1">
      <c r="A182" s="657" t="s">
        <v>505</v>
      </c>
      <c r="B182" s="654"/>
      <c r="C182" s="654" t="s">
        <v>506</v>
      </c>
      <c r="D182" s="654"/>
      <c r="E182" s="633">
        <v>24327</v>
      </c>
      <c r="F182" s="633">
        <v>3676</v>
      </c>
      <c r="G182" s="633">
        <v>18273</v>
      </c>
      <c r="H182" s="633">
        <v>46276</v>
      </c>
      <c r="I182" s="658">
        <v>1.4</v>
      </c>
      <c r="J182" s="622">
        <v>610395</v>
      </c>
      <c r="K182" s="621">
        <v>75.8</v>
      </c>
    </row>
    <row r="183" spans="1:11" ht="15.5">
      <c r="A183" s="619" t="s">
        <v>507</v>
      </c>
      <c r="B183" s="655"/>
      <c r="C183" s="655"/>
      <c r="D183" s="655" t="s">
        <v>508</v>
      </c>
      <c r="E183" s="633">
        <v>3312</v>
      </c>
      <c r="F183" s="633">
        <v>1218</v>
      </c>
      <c r="G183" s="633">
        <v>1609</v>
      </c>
      <c r="H183" s="633">
        <v>6139</v>
      </c>
      <c r="I183" s="658">
        <v>0.2</v>
      </c>
      <c r="J183" s="622">
        <v>75844</v>
      </c>
      <c r="K183" s="621">
        <v>80.900000000000006</v>
      </c>
    </row>
    <row r="184" spans="1:11" ht="15.5">
      <c r="A184" s="619" t="s">
        <v>509</v>
      </c>
      <c r="B184" s="655"/>
      <c r="C184" s="655"/>
      <c r="D184" s="655" t="s">
        <v>510</v>
      </c>
      <c r="E184" s="633">
        <v>2333</v>
      </c>
      <c r="F184" s="633">
        <v>161</v>
      </c>
      <c r="G184" s="633">
        <v>1698</v>
      </c>
      <c r="H184" s="633">
        <v>4192</v>
      </c>
      <c r="I184" s="658">
        <v>0.1</v>
      </c>
      <c r="J184" s="622">
        <v>63764</v>
      </c>
      <c r="K184" s="621">
        <v>65.7</v>
      </c>
    </row>
    <row r="185" spans="1:11" ht="15.5">
      <c r="A185" s="619" t="s">
        <v>511</v>
      </c>
      <c r="B185" s="655"/>
      <c r="C185" s="655"/>
      <c r="D185" s="655" t="s">
        <v>512</v>
      </c>
      <c r="E185" s="633">
        <v>1040</v>
      </c>
      <c r="F185" s="633">
        <v>1</v>
      </c>
      <c r="G185" s="633">
        <v>416</v>
      </c>
      <c r="H185" s="633">
        <v>1457</v>
      </c>
      <c r="I185" s="658">
        <v>0</v>
      </c>
      <c r="J185" s="622">
        <v>31618</v>
      </c>
      <c r="K185" s="621">
        <v>46.1</v>
      </c>
    </row>
    <row r="186" spans="1:11" ht="15.5">
      <c r="A186" s="619" t="s">
        <v>513</v>
      </c>
      <c r="B186" s="655"/>
      <c r="C186" s="655"/>
      <c r="D186" s="655" t="s">
        <v>514</v>
      </c>
      <c r="E186" s="633">
        <v>1943</v>
      </c>
      <c r="F186" s="633">
        <v>72</v>
      </c>
      <c r="G186" s="633">
        <v>1377</v>
      </c>
      <c r="H186" s="633">
        <v>3392</v>
      </c>
      <c r="I186" s="658">
        <v>0.1</v>
      </c>
      <c r="J186" s="622">
        <v>37095</v>
      </c>
      <c r="K186" s="621">
        <v>91.4</v>
      </c>
    </row>
    <row r="187" spans="1:11" ht="15.5">
      <c r="A187" s="619" t="s">
        <v>515</v>
      </c>
      <c r="B187" s="655"/>
      <c r="C187" s="655"/>
      <c r="D187" s="655" t="s">
        <v>516</v>
      </c>
      <c r="E187" s="633">
        <v>2820</v>
      </c>
      <c r="F187" s="633">
        <v>122</v>
      </c>
      <c r="G187" s="633">
        <v>1471</v>
      </c>
      <c r="H187" s="633">
        <v>4413</v>
      </c>
      <c r="I187" s="658">
        <v>0.1</v>
      </c>
      <c r="J187" s="622">
        <v>72818</v>
      </c>
      <c r="K187" s="621">
        <v>60.6</v>
      </c>
    </row>
    <row r="188" spans="1:11" ht="15.5">
      <c r="A188" s="619" t="s">
        <v>517</v>
      </c>
      <c r="B188" s="655"/>
      <c r="C188" s="655"/>
      <c r="D188" s="655" t="s">
        <v>518</v>
      </c>
      <c r="E188" s="633">
        <v>2775</v>
      </c>
      <c r="F188" s="633">
        <v>300</v>
      </c>
      <c r="G188" s="633">
        <v>2070</v>
      </c>
      <c r="H188" s="633">
        <v>5145</v>
      </c>
      <c r="I188" s="658">
        <v>0.2</v>
      </c>
      <c r="J188" s="622">
        <v>78330</v>
      </c>
      <c r="K188" s="621">
        <v>65.7</v>
      </c>
    </row>
    <row r="189" spans="1:11" ht="15.5">
      <c r="A189" s="619" t="s">
        <v>519</v>
      </c>
      <c r="B189" s="655"/>
      <c r="C189" s="655"/>
      <c r="D189" s="655" t="s">
        <v>520</v>
      </c>
      <c r="E189" s="633">
        <v>2137</v>
      </c>
      <c r="F189" s="633">
        <v>284</v>
      </c>
      <c r="G189" s="633">
        <v>1018</v>
      </c>
      <c r="H189" s="633">
        <v>3439</v>
      </c>
      <c r="I189" s="658">
        <v>0.1</v>
      </c>
      <c r="J189" s="622">
        <v>53862</v>
      </c>
      <c r="K189" s="621">
        <v>63.8</v>
      </c>
    </row>
    <row r="190" spans="1:11" ht="15.5">
      <c r="A190" s="619" t="s">
        <v>521</v>
      </c>
      <c r="B190" s="655"/>
      <c r="C190" s="655"/>
      <c r="D190" s="655" t="s">
        <v>522</v>
      </c>
      <c r="E190" s="633">
        <v>2364</v>
      </c>
      <c r="F190" s="633">
        <v>240</v>
      </c>
      <c r="G190" s="633">
        <v>632</v>
      </c>
      <c r="H190" s="633">
        <v>3236</v>
      </c>
      <c r="I190" s="658">
        <v>0.1</v>
      </c>
      <c r="J190" s="622">
        <v>35400</v>
      </c>
      <c r="K190" s="621">
        <v>91.4</v>
      </c>
    </row>
    <row r="191" spans="1:11" ht="15.5">
      <c r="A191" s="619" t="s">
        <v>523</v>
      </c>
      <c r="B191" s="655"/>
      <c r="C191" s="655"/>
      <c r="D191" s="655" t="s">
        <v>524</v>
      </c>
      <c r="E191" s="633">
        <v>1082</v>
      </c>
      <c r="F191" s="633">
        <v>129</v>
      </c>
      <c r="G191" s="633">
        <v>1096</v>
      </c>
      <c r="H191" s="633">
        <v>2307</v>
      </c>
      <c r="I191" s="658">
        <v>0.1</v>
      </c>
      <c r="J191" s="622">
        <v>27093</v>
      </c>
      <c r="K191" s="621">
        <v>85.2</v>
      </c>
    </row>
    <row r="192" spans="1:11" ht="15.5">
      <c r="A192" s="619" t="s">
        <v>525</v>
      </c>
      <c r="B192" s="655"/>
      <c r="C192" s="655"/>
      <c r="D192" s="655" t="s">
        <v>526</v>
      </c>
      <c r="E192" s="633">
        <v>1231</v>
      </c>
      <c r="F192" s="633">
        <v>86</v>
      </c>
      <c r="G192" s="633">
        <v>833</v>
      </c>
      <c r="H192" s="633">
        <v>2150</v>
      </c>
      <c r="I192" s="658">
        <v>0.1</v>
      </c>
      <c r="J192" s="622">
        <v>34666</v>
      </c>
      <c r="K192" s="621">
        <v>62</v>
      </c>
    </row>
    <row r="193" spans="1:11" ht="15.5">
      <c r="A193" s="619" t="s">
        <v>527</v>
      </c>
      <c r="B193" s="655"/>
      <c r="C193" s="655"/>
      <c r="D193" s="655" t="s">
        <v>528</v>
      </c>
      <c r="E193" s="633">
        <v>2458</v>
      </c>
      <c r="F193" s="633">
        <v>1041</v>
      </c>
      <c r="G193" s="633">
        <v>5407</v>
      </c>
      <c r="H193" s="633">
        <v>8906</v>
      </c>
      <c r="I193" s="658">
        <v>0.3</v>
      </c>
      <c r="J193" s="622">
        <v>65357</v>
      </c>
      <c r="K193" s="621">
        <v>136.30000000000001</v>
      </c>
    </row>
    <row r="194" spans="1:11" ht="15.5">
      <c r="A194" s="619" t="s">
        <v>529</v>
      </c>
      <c r="B194" s="655"/>
      <c r="C194" s="655"/>
      <c r="D194" s="655" t="s">
        <v>530</v>
      </c>
      <c r="E194" s="633">
        <v>832</v>
      </c>
      <c r="F194" s="633">
        <v>22</v>
      </c>
      <c r="G194" s="633">
        <v>646</v>
      </c>
      <c r="H194" s="633">
        <v>1500</v>
      </c>
      <c r="I194" s="658">
        <v>0</v>
      </c>
      <c r="J194" s="622">
        <v>34548</v>
      </c>
      <c r="K194" s="621">
        <v>43.4</v>
      </c>
    </row>
    <row r="195" spans="1:11" s="10" customFormat="1" ht="25.15" customHeight="1">
      <c r="A195" s="657" t="s">
        <v>531</v>
      </c>
      <c r="B195" s="654"/>
      <c r="C195" s="654" t="s">
        <v>532</v>
      </c>
      <c r="D195" s="654"/>
      <c r="E195" s="633">
        <v>15855</v>
      </c>
      <c r="F195" s="633">
        <v>533</v>
      </c>
      <c r="G195" s="633">
        <v>7867</v>
      </c>
      <c r="H195" s="633">
        <v>24255</v>
      </c>
      <c r="I195" s="658">
        <v>0.7</v>
      </c>
      <c r="J195" s="622">
        <v>478532</v>
      </c>
      <c r="K195" s="621">
        <v>50.7</v>
      </c>
    </row>
    <row r="196" spans="1:11" ht="15.5">
      <c r="A196" s="619" t="s">
        <v>533</v>
      </c>
      <c r="B196" s="655"/>
      <c r="C196" s="655"/>
      <c r="D196" s="655" t="s">
        <v>534</v>
      </c>
      <c r="E196" s="633">
        <v>1607</v>
      </c>
      <c r="F196" s="633">
        <v>93</v>
      </c>
      <c r="G196" s="633">
        <v>892</v>
      </c>
      <c r="H196" s="633">
        <v>2592</v>
      </c>
      <c r="I196" s="658">
        <v>0.1</v>
      </c>
      <c r="J196" s="622">
        <v>39085</v>
      </c>
      <c r="K196" s="621">
        <v>66.3</v>
      </c>
    </row>
    <row r="197" spans="1:11" ht="15.5">
      <c r="A197" s="619" t="s">
        <v>535</v>
      </c>
      <c r="B197" s="655"/>
      <c r="C197" s="655"/>
      <c r="D197" s="655" t="s">
        <v>536</v>
      </c>
      <c r="E197" s="633">
        <v>2524</v>
      </c>
      <c r="F197" s="633">
        <v>2</v>
      </c>
      <c r="G197" s="633">
        <v>903</v>
      </c>
      <c r="H197" s="633">
        <v>3429</v>
      </c>
      <c r="I197" s="658">
        <v>0.1</v>
      </c>
      <c r="J197" s="622">
        <v>63543</v>
      </c>
      <c r="K197" s="621">
        <v>54</v>
      </c>
    </row>
    <row r="198" spans="1:11" ht="15.5">
      <c r="A198" s="619" t="s">
        <v>926</v>
      </c>
      <c r="B198" s="655"/>
      <c r="C198" s="655"/>
      <c r="D198" s="655" t="s">
        <v>2580</v>
      </c>
      <c r="E198" s="633">
        <v>1817</v>
      </c>
      <c r="F198" s="633">
        <v>10</v>
      </c>
      <c r="G198" s="633">
        <v>778</v>
      </c>
      <c r="H198" s="633">
        <v>2605</v>
      </c>
      <c r="I198" s="658">
        <v>0.1</v>
      </c>
      <c r="J198" s="622">
        <v>60874</v>
      </c>
      <c r="K198" s="621">
        <v>42.8</v>
      </c>
    </row>
    <row r="199" spans="1:11" ht="15.5">
      <c r="A199" s="619" t="s">
        <v>537</v>
      </c>
      <c r="B199" s="655"/>
      <c r="C199" s="655"/>
      <c r="D199" s="655" t="s">
        <v>538</v>
      </c>
      <c r="E199" s="633">
        <v>1402</v>
      </c>
      <c r="F199" s="633">
        <v>257</v>
      </c>
      <c r="G199" s="633">
        <v>663</v>
      </c>
      <c r="H199" s="633">
        <v>2322</v>
      </c>
      <c r="I199" s="658">
        <v>0.1</v>
      </c>
      <c r="J199" s="622">
        <v>41093</v>
      </c>
      <c r="K199" s="621">
        <v>56.5</v>
      </c>
    </row>
    <row r="200" spans="1:11" ht="15.5">
      <c r="A200" s="619" t="s">
        <v>539</v>
      </c>
      <c r="B200" s="655"/>
      <c r="C200" s="655"/>
      <c r="D200" s="655" t="s">
        <v>540</v>
      </c>
      <c r="E200" s="633">
        <v>1643</v>
      </c>
      <c r="F200" s="633">
        <v>12</v>
      </c>
      <c r="G200" s="633">
        <v>786</v>
      </c>
      <c r="H200" s="633">
        <v>2441</v>
      </c>
      <c r="I200" s="658">
        <v>0.1</v>
      </c>
      <c r="J200" s="622">
        <v>55849</v>
      </c>
      <c r="K200" s="621">
        <v>43.7</v>
      </c>
    </row>
    <row r="201" spans="1:11" ht="15.5">
      <c r="A201" s="619" t="s">
        <v>541</v>
      </c>
      <c r="B201" s="655"/>
      <c r="C201" s="655"/>
      <c r="D201" s="655" t="s">
        <v>542</v>
      </c>
      <c r="E201" s="633">
        <v>1845</v>
      </c>
      <c r="F201" s="633">
        <v>1</v>
      </c>
      <c r="G201" s="633">
        <v>731</v>
      </c>
      <c r="H201" s="633">
        <v>2577</v>
      </c>
      <c r="I201" s="658">
        <v>0.1</v>
      </c>
      <c r="J201" s="622">
        <v>57798</v>
      </c>
      <c r="K201" s="621">
        <v>44.6</v>
      </c>
    </row>
    <row r="202" spans="1:11" ht="15.5">
      <c r="A202" s="619" t="s">
        <v>927</v>
      </c>
      <c r="B202" s="655"/>
      <c r="C202" s="655"/>
      <c r="D202" s="655" t="s">
        <v>543</v>
      </c>
      <c r="E202" s="633">
        <v>1131</v>
      </c>
      <c r="F202" s="633">
        <v>24</v>
      </c>
      <c r="G202" s="633">
        <v>825</v>
      </c>
      <c r="H202" s="633">
        <v>1980</v>
      </c>
      <c r="I202" s="658">
        <v>0.1</v>
      </c>
      <c r="J202" s="622">
        <v>36515</v>
      </c>
      <c r="K202" s="621">
        <v>54.2</v>
      </c>
    </row>
    <row r="203" spans="1:11" ht="15.5">
      <c r="A203" s="619" t="s">
        <v>544</v>
      </c>
      <c r="B203" s="655"/>
      <c r="C203" s="655"/>
      <c r="D203" s="655" t="s">
        <v>545</v>
      </c>
      <c r="E203" s="633">
        <v>1195</v>
      </c>
      <c r="F203" s="633">
        <v>73</v>
      </c>
      <c r="G203" s="633">
        <v>627</v>
      </c>
      <c r="H203" s="633">
        <v>1895</v>
      </c>
      <c r="I203" s="658">
        <v>0.1</v>
      </c>
      <c r="J203" s="622">
        <v>37271</v>
      </c>
      <c r="K203" s="621">
        <v>50.8</v>
      </c>
    </row>
    <row r="204" spans="1:11" ht="15.5">
      <c r="A204" s="619" t="s">
        <v>546</v>
      </c>
      <c r="B204" s="655"/>
      <c r="C204" s="655"/>
      <c r="D204" s="655" t="s">
        <v>547</v>
      </c>
      <c r="E204" s="633">
        <v>1164</v>
      </c>
      <c r="F204" s="633">
        <v>34</v>
      </c>
      <c r="G204" s="633">
        <v>1205</v>
      </c>
      <c r="H204" s="633">
        <v>2403</v>
      </c>
      <c r="I204" s="658">
        <v>0.1</v>
      </c>
      <c r="J204" s="622">
        <v>39142</v>
      </c>
      <c r="K204" s="621">
        <v>61.4</v>
      </c>
    </row>
    <row r="205" spans="1:11" ht="15.5">
      <c r="A205" s="619" t="s">
        <v>548</v>
      </c>
      <c r="B205" s="655"/>
      <c r="C205" s="655"/>
      <c r="D205" s="655" t="s">
        <v>549</v>
      </c>
      <c r="E205" s="633">
        <v>1527</v>
      </c>
      <c r="F205" s="633">
        <v>27</v>
      </c>
      <c r="G205" s="633">
        <v>457</v>
      </c>
      <c r="H205" s="633">
        <v>2011</v>
      </c>
      <c r="I205" s="658">
        <v>0.1</v>
      </c>
      <c r="J205" s="622">
        <v>47361</v>
      </c>
      <c r="K205" s="621">
        <v>42.5</v>
      </c>
    </row>
    <row r="206" spans="1:11" s="10" customFormat="1" ht="25.15" customHeight="1">
      <c r="A206" s="657" t="s">
        <v>550</v>
      </c>
      <c r="B206" s="654"/>
      <c r="C206" s="654" t="s">
        <v>551</v>
      </c>
      <c r="D206" s="654"/>
      <c r="E206" s="633">
        <v>12289</v>
      </c>
      <c r="F206" s="633">
        <v>5306</v>
      </c>
      <c r="G206" s="633">
        <v>14488</v>
      </c>
      <c r="H206" s="633">
        <v>32083</v>
      </c>
      <c r="I206" s="658">
        <v>0.9</v>
      </c>
      <c r="J206" s="622">
        <v>389106</v>
      </c>
      <c r="K206" s="621">
        <v>82.5</v>
      </c>
    </row>
    <row r="207" spans="1:11" ht="15.5">
      <c r="A207" s="619" t="s">
        <v>552</v>
      </c>
      <c r="B207" s="655"/>
      <c r="C207" s="655"/>
      <c r="D207" s="655" t="s">
        <v>553</v>
      </c>
      <c r="E207" s="633">
        <v>2239</v>
      </c>
      <c r="F207" s="633">
        <v>570</v>
      </c>
      <c r="G207" s="633">
        <v>1808</v>
      </c>
      <c r="H207" s="633">
        <v>4617</v>
      </c>
      <c r="I207" s="658">
        <v>0.1</v>
      </c>
      <c r="J207" s="622">
        <v>58214</v>
      </c>
      <c r="K207" s="621">
        <v>79.3</v>
      </c>
    </row>
    <row r="208" spans="1:11" ht="15.5">
      <c r="A208" s="619" t="s">
        <v>554</v>
      </c>
      <c r="B208" s="655"/>
      <c r="C208" s="655"/>
      <c r="D208" s="655" t="s">
        <v>555</v>
      </c>
      <c r="E208" s="633">
        <v>2525</v>
      </c>
      <c r="F208" s="633">
        <v>139</v>
      </c>
      <c r="G208" s="633">
        <v>1534</v>
      </c>
      <c r="H208" s="633">
        <v>4198</v>
      </c>
      <c r="I208" s="658">
        <v>0.1</v>
      </c>
      <c r="J208" s="622">
        <v>55225</v>
      </c>
      <c r="K208" s="621">
        <v>76</v>
      </c>
    </row>
    <row r="209" spans="1:13" ht="15.5">
      <c r="A209" s="619" t="s">
        <v>556</v>
      </c>
      <c r="B209" s="655"/>
      <c r="C209" s="655"/>
      <c r="D209" s="655" t="s">
        <v>557</v>
      </c>
      <c r="E209" s="633">
        <v>1065</v>
      </c>
      <c r="F209" s="633">
        <v>859</v>
      </c>
      <c r="G209" s="633">
        <v>2881</v>
      </c>
      <c r="H209" s="633">
        <v>4805</v>
      </c>
      <c r="I209" s="658">
        <v>0.1</v>
      </c>
      <c r="J209" s="622">
        <v>43302</v>
      </c>
      <c r="K209" s="621">
        <v>111</v>
      </c>
    </row>
    <row r="210" spans="1:13" ht="15.5">
      <c r="A210" s="619" t="s">
        <v>558</v>
      </c>
      <c r="B210" s="655"/>
      <c r="C210" s="655"/>
      <c r="D210" s="655" t="s">
        <v>559</v>
      </c>
      <c r="E210" s="633">
        <v>1920</v>
      </c>
      <c r="F210" s="633">
        <v>1742</v>
      </c>
      <c r="G210" s="633">
        <v>3909</v>
      </c>
      <c r="H210" s="633">
        <v>7571</v>
      </c>
      <c r="I210" s="658">
        <v>0.2</v>
      </c>
      <c r="J210" s="622">
        <v>64455</v>
      </c>
      <c r="K210" s="621">
        <v>117.5</v>
      </c>
    </row>
    <row r="211" spans="1:13" ht="15.5">
      <c r="A211" s="619" t="s">
        <v>560</v>
      </c>
      <c r="B211" s="655"/>
      <c r="C211" s="655"/>
      <c r="D211" s="655" t="s">
        <v>561</v>
      </c>
      <c r="E211" s="633">
        <v>1065</v>
      </c>
      <c r="F211" s="633">
        <v>983</v>
      </c>
      <c r="G211" s="633">
        <v>1497</v>
      </c>
      <c r="H211" s="633">
        <v>3545</v>
      </c>
      <c r="I211" s="658">
        <v>0.1</v>
      </c>
      <c r="J211" s="622">
        <v>47704</v>
      </c>
      <c r="K211" s="621">
        <v>74.3</v>
      </c>
    </row>
    <row r="212" spans="1:13" ht="15.5">
      <c r="A212" s="619" t="s">
        <v>562</v>
      </c>
      <c r="B212" s="655"/>
      <c r="C212" s="655"/>
      <c r="D212" s="655" t="s">
        <v>563</v>
      </c>
      <c r="E212" s="633">
        <v>1437</v>
      </c>
      <c r="F212" s="633">
        <v>868</v>
      </c>
      <c r="G212" s="633">
        <v>1377</v>
      </c>
      <c r="H212" s="633">
        <v>3682</v>
      </c>
      <c r="I212" s="658">
        <v>0.1</v>
      </c>
      <c r="J212" s="622">
        <v>62391</v>
      </c>
      <c r="K212" s="621">
        <v>59</v>
      </c>
    </row>
    <row r="213" spans="1:13" ht="15.5">
      <c r="A213" s="619" t="s">
        <v>564</v>
      </c>
      <c r="B213" s="655"/>
      <c r="C213" s="655"/>
      <c r="D213" s="655" t="s">
        <v>565</v>
      </c>
      <c r="E213" s="633">
        <v>2038</v>
      </c>
      <c r="F213" s="633">
        <v>145</v>
      </c>
      <c r="G213" s="633">
        <v>1482</v>
      </c>
      <c r="H213" s="633">
        <v>3665</v>
      </c>
      <c r="I213" s="658">
        <v>0.1</v>
      </c>
      <c r="J213" s="622">
        <v>57816</v>
      </c>
      <c r="K213" s="621">
        <v>63.4</v>
      </c>
    </row>
    <row r="214" spans="1:13" s="10" customFormat="1" ht="25.15" customHeight="1">
      <c r="A214" s="657" t="s">
        <v>566</v>
      </c>
      <c r="B214" s="654"/>
      <c r="C214" s="654" t="s">
        <v>567</v>
      </c>
      <c r="D214" s="654"/>
      <c r="E214" s="633">
        <v>11348</v>
      </c>
      <c r="F214" s="633">
        <v>2090</v>
      </c>
      <c r="G214" s="633">
        <v>8520</v>
      </c>
      <c r="H214" s="633">
        <v>21958</v>
      </c>
      <c r="I214" s="658">
        <v>0.6</v>
      </c>
      <c r="J214" s="622">
        <v>324926</v>
      </c>
      <c r="K214" s="621">
        <v>67.599999999999994</v>
      </c>
    </row>
    <row r="215" spans="1:13" ht="15.5">
      <c r="A215" s="619" t="s">
        <v>568</v>
      </c>
      <c r="B215" s="655"/>
      <c r="C215" s="655"/>
      <c r="D215" s="655" t="s">
        <v>569</v>
      </c>
      <c r="E215" s="633">
        <v>1066</v>
      </c>
      <c r="F215" s="633">
        <v>69</v>
      </c>
      <c r="G215" s="633">
        <v>746</v>
      </c>
      <c r="H215" s="633">
        <v>1881</v>
      </c>
      <c r="I215" s="658">
        <v>0.1</v>
      </c>
      <c r="J215" s="622">
        <v>39555</v>
      </c>
      <c r="K215" s="621">
        <v>47.6</v>
      </c>
      <c r="L215" s="10"/>
      <c r="M215" s="10"/>
    </row>
    <row r="216" spans="1:13" ht="15.5">
      <c r="A216" s="586" t="s">
        <v>2574</v>
      </c>
      <c r="B216" s="655"/>
      <c r="C216" s="655"/>
      <c r="D216" s="766" t="s">
        <v>3030</v>
      </c>
      <c r="E216" s="633">
        <v>3440</v>
      </c>
      <c r="F216" s="633">
        <v>1058</v>
      </c>
      <c r="G216" s="633">
        <v>3664</v>
      </c>
      <c r="H216" s="633">
        <v>8162</v>
      </c>
      <c r="I216" s="658">
        <v>0.2</v>
      </c>
      <c r="J216" s="622">
        <v>108499</v>
      </c>
      <c r="K216" s="621">
        <v>75.2</v>
      </c>
      <c r="L216" s="10"/>
      <c r="M216" s="10"/>
    </row>
    <row r="217" spans="1:13" ht="15.5">
      <c r="A217" s="619" t="s">
        <v>570</v>
      </c>
      <c r="B217" s="655"/>
      <c r="C217" s="655"/>
      <c r="D217" s="655" t="s">
        <v>571</v>
      </c>
      <c r="E217" s="633">
        <v>2513</v>
      </c>
      <c r="F217" s="633">
        <v>796</v>
      </c>
      <c r="G217" s="633">
        <v>1322</v>
      </c>
      <c r="H217" s="633">
        <v>4631</v>
      </c>
      <c r="I217" s="658">
        <v>0.1</v>
      </c>
      <c r="J217" s="622">
        <v>59431</v>
      </c>
      <c r="K217" s="621">
        <v>77.900000000000006</v>
      </c>
      <c r="L217" s="10"/>
      <c r="M217" s="10"/>
    </row>
    <row r="218" spans="1:13" ht="15.5">
      <c r="A218" s="619" t="s">
        <v>572</v>
      </c>
      <c r="B218" s="655"/>
      <c r="C218" s="655"/>
      <c r="D218" s="655" t="s">
        <v>573</v>
      </c>
      <c r="E218" s="633">
        <v>1102</v>
      </c>
      <c r="F218" s="633">
        <v>3</v>
      </c>
      <c r="G218" s="633">
        <v>938</v>
      </c>
      <c r="H218" s="633">
        <v>2043</v>
      </c>
      <c r="I218" s="658">
        <v>0.1</v>
      </c>
      <c r="J218" s="622">
        <v>43289</v>
      </c>
      <c r="K218" s="621">
        <v>47.2</v>
      </c>
      <c r="L218" s="10"/>
      <c r="M218" s="10"/>
    </row>
    <row r="219" spans="1:13" ht="15.5">
      <c r="A219" s="586" t="s">
        <v>2575</v>
      </c>
      <c r="B219" s="655"/>
      <c r="C219" s="655"/>
      <c r="D219" s="766" t="s">
        <v>3029</v>
      </c>
      <c r="E219" s="633">
        <v>3227</v>
      </c>
      <c r="F219" s="633">
        <v>164</v>
      </c>
      <c r="G219" s="633">
        <v>1850</v>
      </c>
      <c r="H219" s="633">
        <v>5241</v>
      </c>
      <c r="I219" s="658">
        <v>0.2</v>
      </c>
      <c r="J219" s="622">
        <v>74152</v>
      </c>
      <c r="K219" s="621">
        <v>70.7</v>
      </c>
      <c r="L219" s="10"/>
      <c r="M219" s="10"/>
    </row>
    <row r="220" spans="1:13" ht="25.15" customHeight="1">
      <c r="A220" s="657" t="s">
        <v>192</v>
      </c>
      <c r="B220" s="654" t="s">
        <v>576</v>
      </c>
      <c r="C220" s="655"/>
      <c r="D220" s="655"/>
      <c r="E220" s="631">
        <v>83845</v>
      </c>
      <c r="F220" s="631">
        <v>50513</v>
      </c>
      <c r="G220" s="631">
        <v>79374</v>
      </c>
      <c r="H220" s="631">
        <v>213732</v>
      </c>
      <c r="I220" s="656">
        <v>6.3</v>
      </c>
      <c r="J220" s="615">
        <v>3466903</v>
      </c>
      <c r="K220" s="614">
        <v>61.6</v>
      </c>
      <c r="L220" s="10"/>
      <c r="M220" s="10"/>
    </row>
    <row r="221" spans="1:13" ht="25.15" customHeight="1">
      <c r="A221" s="654" t="s">
        <v>577</v>
      </c>
      <c r="B221" s="654"/>
      <c r="C221" s="654" t="s">
        <v>578</v>
      </c>
      <c r="D221" s="654"/>
      <c r="E221" s="633">
        <v>28737</v>
      </c>
      <c r="F221" s="633">
        <v>27349</v>
      </c>
      <c r="G221" s="633">
        <v>19549</v>
      </c>
      <c r="H221" s="633">
        <v>75635</v>
      </c>
      <c r="I221" s="658">
        <v>2.2000000000000002</v>
      </c>
      <c r="J221" s="622">
        <v>1469245</v>
      </c>
      <c r="K221" s="621">
        <v>51.5</v>
      </c>
    </row>
    <row r="222" spans="1:13" ht="15.5">
      <c r="A222" s="619" t="s">
        <v>579</v>
      </c>
      <c r="B222" s="655"/>
      <c r="C222" s="655"/>
      <c r="D222" s="655" t="s">
        <v>580</v>
      </c>
      <c r="E222" s="633">
        <v>2807</v>
      </c>
      <c r="F222" s="633">
        <v>1734</v>
      </c>
      <c r="G222" s="633">
        <v>223</v>
      </c>
      <c r="H222" s="633">
        <v>4764</v>
      </c>
      <c r="I222" s="658">
        <v>0.1</v>
      </c>
      <c r="J222" s="622">
        <v>107173</v>
      </c>
      <c r="K222" s="621">
        <v>44.5</v>
      </c>
    </row>
    <row r="223" spans="1:13" ht="15.5">
      <c r="A223" s="619" t="s">
        <v>581</v>
      </c>
      <c r="B223" s="655"/>
      <c r="C223" s="655"/>
      <c r="D223" s="655" t="s">
        <v>582</v>
      </c>
      <c r="E223" s="633">
        <v>0</v>
      </c>
      <c r="F223" s="633">
        <v>0</v>
      </c>
      <c r="G223" s="633">
        <v>0</v>
      </c>
      <c r="H223" s="633">
        <v>0</v>
      </c>
      <c r="I223" s="658">
        <v>0</v>
      </c>
      <c r="J223" s="622">
        <v>3970</v>
      </c>
      <c r="K223" s="621">
        <v>0</v>
      </c>
    </row>
    <row r="224" spans="1:13" ht="15.5">
      <c r="A224" s="619" t="s">
        <v>583</v>
      </c>
      <c r="B224" s="655"/>
      <c r="C224" s="655"/>
      <c r="D224" s="655" t="s">
        <v>584</v>
      </c>
      <c r="E224" s="633">
        <v>2505</v>
      </c>
      <c r="F224" s="633">
        <v>2017</v>
      </c>
      <c r="G224" s="633">
        <v>1026</v>
      </c>
      <c r="H224" s="633">
        <v>5548</v>
      </c>
      <c r="I224" s="658">
        <v>0.2</v>
      </c>
      <c r="J224" s="622">
        <v>114687</v>
      </c>
      <c r="K224" s="621">
        <v>48.4</v>
      </c>
    </row>
    <row r="225" spans="1:11" ht="15.5">
      <c r="A225" s="619" t="s">
        <v>585</v>
      </c>
      <c r="B225" s="655"/>
      <c r="C225" s="655"/>
      <c r="D225" s="655" t="s">
        <v>586</v>
      </c>
      <c r="E225" s="633">
        <v>702</v>
      </c>
      <c r="F225" s="633">
        <v>376</v>
      </c>
      <c r="G225" s="633">
        <v>816</v>
      </c>
      <c r="H225" s="633">
        <v>1894</v>
      </c>
      <c r="I225" s="658">
        <v>0.1</v>
      </c>
      <c r="J225" s="622">
        <v>79821</v>
      </c>
      <c r="K225" s="621">
        <v>23.7</v>
      </c>
    </row>
    <row r="226" spans="1:11" ht="15.5">
      <c r="A226" s="619" t="s">
        <v>587</v>
      </c>
      <c r="B226" s="655"/>
      <c r="C226" s="655"/>
      <c r="D226" s="655" t="s">
        <v>588</v>
      </c>
      <c r="E226" s="633">
        <v>2187</v>
      </c>
      <c r="F226" s="633">
        <v>2309</v>
      </c>
      <c r="G226" s="633">
        <v>2100</v>
      </c>
      <c r="H226" s="633">
        <v>6596</v>
      </c>
      <c r="I226" s="658">
        <v>0.2</v>
      </c>
      <c r="J226" s="622">
        <v>107563</v>
      </c>
      <c r="K226" s="621">
        <v>61.3</v>
      </c>
    </row>
    <row r="227" spans="1:11" ht="15.5">
      <c r="A227" s="619" t="s">
        <v>589</v>
      </c>
      <c r="B227" s="655"/>
      <c r="C227" s="655"/>
      <c r="D227" s="655" t="s">
        <v>590</v>
      </c>
      <c r="E227" s="633">
        <v>3331</v>
      </c>
      <c r="F227" s="633">
        <v>1330</v>
      </c>
      <c r="G227" s="633">
        <v>317</v>
      </c>
      <c r="H227" s="633">
        <v>4978</v>
      </c>
      <c r="I227" s="658">
        <v>0.1</v>
      </c>
      <c r="J227" s="622">
        <v>103382</v>
      </c>
      <c r="K227" s="621">
        <v>48.2</v>
      </c>
    </row>
    <row r="228" spans="1:11" ht="15.5">
      <c r="A228" s="619" t="s">
        <v>591</v>
      </c>
      <c r="B228" s="655"/>
      <c r="C228" s="655"/>
      <c r="D228" s="655" t="s">
        <v>592</v>
      </c>
      <c r="E228" s="633">
        <v>622</v>
      </c>
      <c r="F228" s="633">
        <v>719</v>
      </c>
      <c r="G228" s="633">
        <v>319</v>
      </c>
      <c r="H228" s="633">
        <v>1660</v>
      </c>
      <c r="I228" s="658">
        <v>0</v>
      </c>
      <c r="J228" s="622">
        <v>75935</v>
      </c>
      <c r="K228" s="621">
        <v>21.9</v>
      </c>
    </row>
    <row r="229" spans="1:11" ht="15.5">
      <c r="A229" s="619" t="s">
        <v>593</v>
      </c>
      <c r="B229" s="655"/>
      <c r="C229" s="655"/>
      <c r="D229" s="655" t="s">
        <v>594</v>
      </c>
      <c r="E229" s="633">
        <v>3674</v>
      </c>
      <c r="F229" s="633">
        <v>3384</v>
      </c>
      <c r="G229" s="633">
        <v>844</v>
      </c>
      <c r="H229" s="633">
        <v>7902</v>
      </c>
      <c r="I229" s="658">
        <v>0.2</v>
      </c>
      <c r="J229" s="622">
        <v>137069</v>
      </c>
      <c r="K229" s="621">
        <v>57.6</v>
      </c>
    </row>
    <row r="230" spans="1:11" ht="15.5">
      <c r="A230" s="619" t="s">
        <v>595</v>
      </c>
      <c r="B230" s="655"/>
      <c r="C230" s="655"/>
      <c r="D230" s="655" t="s">
        <v>596</v>
      </c>
      <c r="E230" s="633">
        <v>1567</v>
      </c>
      <c r="F230" s="633">
        <v>2280</v>
      </c>
      <c r="G230" s="633">
        <v>1757</v>
      </c>
      <c r="H230" s="633">
        <v>5604</v>
      </c>
      <c r="I230" s="658">
        <v>0.2</v>
      </c>
      <c r="J230" s="622">
        <v>126373</v>
      </c>
      <c r="K230" s="621">
        <v>44.3</v>
      </c>
    </row>
    <row r="231" spans="1:11" ht="15.5">
      <c r="A231" s="619" t="s">
        <v>597</v>
      </c>
      <c r="B231" s="655"/>
      <c r="C231" s="655"/>
      <c r="D231" s="655" t="s">
        <v>598</v>
      </c>
      <c r="E231" s="633">
        <v>1329</v>
      </c>
      <c r="F231" s="633">
        <v>3989</v>
      </c>
      <c r="G231" s="633">
        <v>9937</v>
      </c>
      <c r="H231" s="633">
        <v>15255</v>
      </c>
      <c r="I231" s="658">
        <v>0.4</v>
      </c>
      <c r="J231" s="622">
        <v>111991</v>
      </c>
      <c r="K231" s="621">
        <v>136.19999999999999</v>
      </c>
    </row>
    <row r="232" spans="1:11" ht="15.5">
      <c r="A232" s="619" t="s">
        <v>599</v>
      </c>
      <c r="B232" s="655"/>
      <c r="C232" s="655"/>
      <c r="D232" s="655" t="s">
        <v>600</v>
      </c>
      <c r="E232" s="633">
        <v>4687</v>
      </c>
      <c r="F232" s="633">
        <v>5316</v>
      </c>
      <c r="G232" s="633">
        <v>529</v>
      </c>
      <c r="H232" s="633">
        <v>10532</v>
      </c>
      <c r="I232" s="658">
        <v>0.3</v>
      </c>
      <c r="J232" s="622">
        <v>129447</v>
      </c>
      <c r="K232" s="621">
        <v>81.400000000000006</v>
      </c>
    </row>
    <row r="233" spans="1:11" ht="15.5">
      <c r="A233" s="619" t="s">
        <v>601</v>
      </c>
      <c r="B233" s="655"/>
      <c r="C233" s="655"/>
      <c r="D233" s="655" t="s">
        <v>602</v>
      </c>
      <c r="E233" s="633">
        <v>2425</v>
      </c>
      <c r="F233" s="633">
        <v>2890</v>
      </c>
      <c r="G233" s="633">
        <v>969</v>
      </c>
      <c r="H233" s="633">
        <v>6284</v>
      </c>
      <c r="I233" s="658">
        <v>0.2</v>
      </c>
      <c r="J233" s="622">
        <v>123760</v>
      </c>
      <c r="K233" s="621">
        <v>50.8</v>
      </c>
    </row>
    <row r="234" spans="1:11" ht="15.5">
      <c r="A234" s="619" t="s">
        <v>603</v>
      </c>
      <c r="B234" s="655"/>
      <c r="C234" s="655"/>
      <c r="D234" s="655" t="s">
        <v>604</v>
      </c>
      <c r="E234" s="633">
        <v>1305</v>
      </c>
      <c r="F234" s="633">
        <v>289</v>
      </c>
      <c r="G234" s="633">
        <v>558</v>
      </c>
      <c r="H234" s="633">
        <v>2152</v>
      </c>
      <c r="I234" s="658">
        <v>0.1</v>
      </c>
      <c r="J234" s="622">
        <v>133465</v>
      </c>
      <c r="K234" s="621">
        <v>16.100000000000001</v>
      </c>
    </row>
    <row r="235" spans="1:11" ht="15.5">
      <c r="A235" s="619" t="s">
        <v>605</v>
      </c>
      <c r="B235" s="655"/>
      <c r="C235" s="655"/>
      <c r="D235" s="655" t="s">
        <v>606</v>
      </c>
      <c r="E235" s="633">
        <v>1596</v>
      </c>
      <c r="F235" s="633">
        <v>716</v>
      </c>
      <c r="G235" s="633">
        <v>154</v>
      </c>
      <c r="H235" s="633">
        <v>2466</v>
      </c>
      <c r="I235" s="658">
        <v>0.1</v>
      </c>
      <c r="J235" s="622">
        <v>114609</v>
      </c>
      <c r="K235" s="621">
        <v>21.5</v>
      </c>
    </row>
    <row r="236" spans="1:11" ht="25.15" customHeight="1">
      <c r="A236" s="654" t="s">
        <v>607</v>
      </c>
      <c r="B236" s="654"/>
      <c r="C236" s="654" t="s">
        <v>608</v>
      </c>
      <c r="D236" s="654"/>
      <c r="E236" s="633">
        <v>55108</v>
      </c>
      <c r="F236" s="633">
        <v>23164</v>
      </c>
      <c r="G236" s="633">
        <v>59825</v>
      </c>
      <c r="H236" s="633">
        <v>138097</v>
      </c>
      <c r="I236" s="658">
        <v>4.0999999999999996</v>
      </c>
      <c r="J236" s="622">
        <v>1997660</v>
      </c>
      <c r="K236" s="621">
        <v>69.099999999999994</v>
      </c>
    </row>
    <row r="237" spans="1:11" ht="15.5">
      <c r="A237" s="619" t="s">
        <v>609</v>
      </c>
      <c r="B237" s="655"/>
      <c r="C237" s="655"/>
      <c r="D237" s="655" t="s">
        <v>610</v>
      </c>
      <c r="E237" s="633">
        <v>1679</v>
      </c>
      <c r="F237" s="633">
        <v>3364</v>
      </c>
      <c r="G237" s="633">
        <v>5614</v>
      </c>
      <c r="H237" s="633">
        <v>10657</v>
      </c>
      <c r="I237" s="658">
        <v>0.3</v>
      </c>
      <c r="J237" s="622">
        <v>76136</v>
      </c>
      <c r="K237" s="621">
        <v>140</v>
      </c>
    </row>
    <row r="238" spans="1:11" ht="15.5">
      <c r="A238" s="619" t="s">
        <v>611</v>
      </c>
      <c r="B238" s="655"/>
      <c r="C238" s="655"/>
      <c r="D238" s="655" t="s">
        <v>612</v>
      </c>
      <c r="E238" s="633">
        <v>3876</v>
      </c>
      <c r="F238" s="633">
        <v>467</v>
      </c>
      <c r="G238" s="633">
        <v>2609</v>
      </c>
      <c r="H238" s="633">
        <v>6952</v>
      </c>
      <c r="I238" s="658">
        <v>0.2</v>
      </c>
      <c r="J238" s="622">
        <v>146017</v>
      </c>
      <c r="K238" s="621">
        <v>47.6</v>
      </c>
    </row>
    <row r="239" spans="1:11" ht="15.5">
      <c r="A239" s="619" t="s">
        <v>613</v>
      </c>
      <c r="B239" s="655"/>
      <c r="C239" s="655"/>
      <c r="D239" s="655" t="s">
        <v>614</v>
      </c>
      <c r="E239" s="633">
        <v>3092</v>
      </c>
      <c r="F239" s="633">
        <v>592</v>
      </c>
      <c r="G239" s="633">
        <v>2320</v>
      </c>
      <c r="H239" s="633">
        <v>6004</v>
      </c>
      <c r="I239" s="658">
        <v>0.2</v>
      </c>
      <c r="J239" s="622">
        <v>97483</v>
      </c>
      <c r="K239" s="621">
        <v>61.6</v>
      </c>
    </row>
    <row r="240" spans="1:11" ht="15.5">
      <c r="A240" s="619" t="s">
        <v>615</v>
      </c>
      <c r="B240" s="655"/>
      <c r="C240" s="655"/>
      <c r="D240" s="655" t="s">
        <v>616</v>
      </c>
      <c r="E240" s="633">
        <v>2399</v>
      </c>
      <c r="F240" s="633">
        <v>1898</v>
      </c>
      <c r="G240" s="633">
        <v>3545</v>
      </c>
      <c r="H240" s="633">
        <v>7842</v>
      </c>
      <c r="I240" s="658">
        <v>0.2</v>
      </c>
      <c r="J240" s="622">
        <v>115055</v>
      </c>
      <c r="K240" s="621">
        <v>68.2</v>
      </c>
    </row>
    <row r="241" spans="1:12" ht="15.5">
      <c r="A241" s="619" t="s">
        <v>617</v>
      </c>
      <c r="B241" s="655"/>
      <c r="C241" s="655"/>
      <c r="D241" s="655" t="s">
        <v>618</v>
      </c>
      <c r="E241" s="633">
        <v>4922</v>
      </c>
      <c r="F241" s="633">
        <v>1013</v>
      </c>
      <c r="G241" s="633">
        <v>1686</v>
      </c>
      <c r="H241" s="633">
        <v>7621</v>
      </c>
      <c r="I241" s="658">
        <v>0.2</v>
      </c>
      <c r="J241" s="622">
        <v>137809</v>
      </c>
      <c r="K241" s="621">
        <v>55.3</v>
      </c>
    </row>
    <row r="242" spans="1:12" ht="15.5">
      <c r="A242" s="619" t="s">
        <v>619</v>
      </c>
      <c r="B242" s="655"/>
      <c r="C242" s="655"/>
      <c r="D242" s="655" t="s">
        <v>620</v>
      </c>
      <c r="E242" s="633">
        <v>3333</v>
      </c>
      <c r="F242" s="633">
        <v>1415</v>
      </c>
      <c r="G242" s="633">
        <v>2802</v>
      </c>
      <c r="H242" s="633">
        <v>7550</v>
      </c>
      <c r="I242" s="658">
        <v>0.2</v>
      </c>
      <c r="J242" s="622">
        <v>151816</v>
      </c>
      <c r="K242" s="621">
        <v>49.7</v>
      </c>
    </row>
    <row r="243" spans="1:12" ht="15.5">
      <c r="A243" s="619" t="s">
        <v>621</v>
      </c>
      <c r="B243" s="655"/>
      <c r="C243" s="655"/>
      <c r="D243" s="655" t="s">
        <v>622</v>
      </c>
      <c r="E243" s="633">
        <v>4542</v>
      </c>
      <c r="F243" s="633">
        <v>2795</v>
      </c>
      <c r="G243" s="633">
        <v>5671</v>
      </c>
      <c r="H243" s="633">
        <v>13008</v>
      </c>
      <c r="I243" s="658">
        <v>0.4</v>
      </c>
      <c r="J243" s="622">
        <v>124108</v>
      </c>
      <c r="K243" s="621">
        <v>104.8</v>
      </c>
    </row>
    <row r="244" spans="1:12" ht="15.5">
      <c r="A244" s="619" t="s">
        <v>623</v>
      </c>
      <c r="B244" s="655"/>
      <c r="C244" s="655"/>
      <c r="D244" s="655" t="s">
        <v>624</v>
      </c>
      <c r="E244" s="633">
        <v>3066</v>
      </c>
      <c r="F244" s="633">
        <v>3359</v>
      </c>
      <c r="G244" s="633">
        <v>5087</v>
      </c>
      <c r="H244" s="633">
        <v>11512</v>
      </c>
      <c r="I244" s="658">
        <v>0.3</v>
      </c>
      <c r="J244" s="622">
        <v>127534</v>
      </c>
      <c r="K244" s="621">
        <v>90.3</v>
      </c>
      <c r="L244" s="155"/>
    </row>
    <row r="245" spans="1:12" ht="15.5">
      <c r="A245" s="619" t="s">
        <v>625</v>
      </c>
      <c r="B245" s="655"/>
      <c r="C245" s="655"/>
      <c r="D245" s="655" t="s">
        <v>626</v>
      </c>
      <c r="E245" s="633">
        <v>1985</v>
      </c>
      <c r="F245" s="633">
        <v>1932</v>
      </c>
      <c r="G245" s="633">
        <v>1509</v>
      </c>
      <c r="H245" s="633">
        <v>5426</v>
      </c>
      <c r="I245" s="658">
        <v>0.2</v>
      </c>
      <c r="J245" s="622">
        <v>108502</v>
      </c>
      <c r="K245" s="621">
        <v>50</v>
      </c>
      <c r="L245" s="155"/>
    </row>
    <row r="246" spans="1:12" ht="15.5">
      <c r="A246" s="619" t="s">
        <v>627</v>
      </c>
      <c r="B246" s="655"/>
      <c r="C246" s="655"/>
      <c r="D246" s="655" t="s">
        <v>628</v>
      </c>
      <c r="E246" s="633">
        <v>2701</v>
      </c>
      <c r="F246" s="633">
        <v>220</v>
      </c>
      <c r="G246" s="633">
        <v>2726</v>
      </c>
      <c r="H246" s="633">
        <v>5647</v>
      </c>
      <c r="I246" s="658">
        <v>0.2</v>
      </c>
      <c r="J246" s="622">
        <v>86160</v>
      </c>
      <c r="K246" s="621">
        <v>65.5</v>
      </c>
    </row>
    <row r="247" spans="1:12" ht="15.5">
      <c r="A247" s="619" t="s">
        <v>629</v>
      </c>
      <c r="B247" s="655"/>
      <c r="C247" s="655"/>
      <c r="D247" s="655" t="s">
        <v>630</v>
      </c>
      <c r="E247" s="633">
        <v>2922</v>
      </c>
      <c r="F247" s="633">
        <v>655</v>
      </c>
      <c r="G247" s="633">
        <v>2448</v>
      </c>
      <c r="H247" s="633">
        <v>6025</v>
      </c>
      <c r="I247" s="658">
        <v>0.2</v>
      </c>
      <c r="J247" s="622">
        <v>102984</v>
      </c>
      <c r="K247" s="621">
        <v>58.5</v>
      </c>
    </row>
    <row r="248" spans="1:12" ht="15.5">
      <c r="A248" s="619" t="s">
        <v>631</v>
      </c>
      <c r="B248" s="655"/>
      <c r="C248" s="655"/>
      <c r="D248" s="655" t="s">
        <v>632</v>
      </c>
      <c r="E248" s="633">
        <v>4264</v>
      </c>
      <c r="F248" s="633">
        <v>1198</v>
      </c>
      <c r="G248" s="633">
        <v>3340</v>
      </c>
      <c r="H248" s="633">
        <v>8802</v>
      </c>
      <c r="I248" s="658">
        <v>0.3</v>
      </c>
      <c r="J248" s="622">
        <v>107646</v>
      </c>
      <c r="K248" s="621">
        <v>81.8</v>
      </c>
    </row>
    <row r="249" spans="1:12" ht="15.5">
      <c r="A249" s="619" t="s">
        <v>633</v>
      </c>
      <c r="B249" s="655"/>
      <c r="C249" s="655"/>
      <c r="D249" s="655" t="s">
        <v>634</v>
      </c>
      <c r="E249" s="633">
        <v>3576</v>
      </c>
      <c r="F249" s="633">
        <v>583</v>
      </c>
      <c r="G249" s="633">
        <v>3126</v>
      </c>
      <c r="H249" s="633">
        <v>7285</v>
      </c>
      <c r="I249" s="658">
        <v>0.2</v>
      </c>
      <c r="J249" s="622">
        <v>99303</v>
      </c>
      <c r="K249" s="621">
        <v>73.400000000000006</v>
      </c>
    </row>
    <row r="250" spans="1:12" ht="15.5">
      <c r="A250" s="619" t="s">
        <v>635</v>
      </c>
      <c r="B250" s="655"/>
      <c r="C250" s="655"/>
      <c r="D250" s="655" t="s">
        <v>636</v>
      </c>
      <c r="E250" s="633">
        <v>2482</v>
      </c>
      <c r="F250" s="633">
        <v>1</v>
      </c>
      <c r="G250" s="633">
        <v>539</v>
      </c>
      <c r="H250" s="633">
        <v>3022</v>
      </c>
      <c r="I250" s="658">
        <v>0.1</v>
      </c>
      <c r="J250" s="622">
        <v>67514</v>
      </c>
      <c r="K250" s="621">
        <v>44.8</v>
      </c>
    </row>
    <row r="251" spans="1:12" ht="15.5">
      <c r="A251" s="619" t="s">
        <v>637</v>
      </c>
      <c r="B251" s="655"/>
      <c r="C251" s="655"/>
      <c r="D251" s="655" t="s">
        <v>638</v>
      </c>
      <c r="E251" s="633">
        <v>1789</v>
      </c>
      <c r="F251" s="633">
        <v>17</v>
      </c>
      <c r="G251" s="633">
        <v>1333</v>
      </c>
      <c r="H251" s="633">
        <v>3139</v>
      </c>
      <c r="I251" s="658">
        <v>0.1</v>
      </c>
      <c r="J251" s="622">
        <v>79198</v>
      </c>
      <c r="K251" s="621">
        <v>39.6</v>
      </c>
    </row>
    <row r="252" spans="1:12" ht="15.5">
      <c r="A252" s="619" t="s">
        <v>639</v>
      </c>
      <c r="B252" s="655"/>
      <c r="C252" s="655"/>
      <c r="D252" s="655" t="s">
        <v>640</v>
      </c>
      <c r="E252" s="633">
        <v>3722</v>
      </c>
      <c r="F252" s="633">
        <v>531</v>
      </c>
      <c r="G252" s="633">
        <v>8563</v>
      </c>
      <c r="H252" s="633">
        <v>12816</v>
      </c>
      <c r="I252" s="658">
        <v>0.4</v>
      </c>
      <c r="J252" s="622">
        <v>105934</v>
      </c>
      <c r="K252" s="621">
        <v>121</v>
      </c>
    </row>
    <row r="253" spans="1:12" ht="15.5">
      <c r="A253" s="619" t="s">
        <v>641</v>
      </c>
      <c r="B253" s="655"/>
      <c r="C253" s="655"/>
      <c r="D253" s="655" t="s">
        <v>642</v>
      </c>
      <c r="E253" s="633">
        <v>1119</v>
      </c>
      <c r="F253" s="633">
        <v>14</v>
      </c>
      <c r="G253" s="633">
        <v>406</v>
      </c>
      <c r="H253" s="633">
        <v>1539</v>
      </c>
      <c r="I253" s="658">
        <v>0</v>
      </c>
      <c r="J253" s="622">
        <v>81941</v>
      </c>
      <c r="K253" s="621">
        <v>18.8</v>
      </c>
    </row>
    <row r="254" spans="1:12" ht="15.5">
      <c r="A254" s="619" t="s">
        <v>643</v>
      </c>
      <c r="B254" s="655"/>
      <c r="C254" s="655"/>
      <c r="D254" s="655" t="s">
        <v>644</v>
      </c>
      <c r="E254" s="633">
        <v>2333</v>
      </c>
      <c r="F254" s="633">
        <v>265</v>
      </c>
      <c r="G254" s="633">
        <v>816</v>
      </c>
      <c r="H254" s="633">
        <v>3414</v>
      </c>
      <c r="I254" s="658">
        <v>0.1</v>
      </c>
      <c r="J254" s="622">
        <v>81462</v>
      </c>
      <c r="K254" s="621">
        <v>41.9</v>
      </c>
    </row>
    <row r="255" spans="1:12" ht="15.5">
      <c r="A255" s="619" t="s">
        <v>645</v>
      </c>
      <c r="B255" s="655"/>
      <c r="C255" s="655"/>
      <c r="D255" s="655" t="s">
        <v>646</v>
      </c>
      <c r="E255" s="633">
        <v>1306</v>
      </c>
      <c r="F255" s="633">
        <v>2845</v>
      </c>
      <c r="G255" s="633">
        <v>5685</v>
      </c>
      <c r="H255" s="633">
        <v>9836</v>
      </c>
      <c r="I255" s="658">
        <v>0.3</v>
      </c>
      <c r="J255" s="622">
        <v>101058</v>
      </c>
      <c r="K255" s="621">
        <v>97.3</v>
      </c>
    </row>
    <row r="256" spans="1:12" ht="25.15" customHeight="1">
      <c r="A256" s="657" t="s">
        <v>194</v>
      </c>
      <c r="B256" s="654" t="s">
        <v>647</v>
      </c>
      <c r="C256" s="654"/>
      <c r="D256" s="654"/>
      <c r="E256" s="631">
        <v>138901</v>
      </c>
      <c r="F256" s="631">
        <v>23996</v>
      </c>
      <c r="G256" s="631">
        <v>93732</v>
      </c>
      <c r="H256" s="631">
        <v>256629</v>
      </c>
      <c r="I256" s="656">
        <v>7.6</v>
      </c>
      <c r="J256" s="615">
        <v>3729455</v>
      </c>
      <c r="K256" s="614">
        <v>68.8</v>
      </c>
    </row>
    <row r="257" spans="1:11" ht="25.15" customHeight="1">
      <c r="A257" s="657" t="s">
        <v>648</v>
      </c>
      <c r="B257" s="654"/>
      <c r="C257" s="654" t="s">
        <v>2291</v>
      </c>
      <c r="D257" s="654"/>
      <c r="E257" s="633">
        <v>3030</v>
      </c>
      <c r="F257" s="633">
        <v>0</v>
      </c>
      <c r="G257" s="633">
        <v>2216</v>
      </c>
      <c r="H257" s="633">
        <v>5246</v>
      </c>
      <c r="I257" s="658">
        <v>0.2</v>
      </c>
      <c r="J257" s="622">
        <v>48817</v>
      </c>
      <c r="K257" s="621">
        <v>107.5</v>
      </c>
    </row>
    <row r="258" spans="1:11" ht="15.5">
      <c r="A258" s="657" t="s">
        <v>649</v>
      </c>
      <c r="B258" s="654"/>
      <c r="C258" s="654" t="s">
        <v>2296</v>
      </c>
      <c r="D258" s="654"/>
      <c r="E258" s="633">
        <v>4412</v>
      </c>
      <c r="F258" s="633">
        <v>1027</v>
      </c>
      <c r="G258" s="633">
        <v>1612</v>
      </c>
      <c r="H258" s="633">
        <v>7051</v>
      </c>
      <c r="I258" s="658">
        <v>0.2</v>
      </c>
      <c r="J258" s="622">
        <v>125184</v>
      </c>
      <c r="K258" s="621">
        <v>56.3</v>
      </c>
    </row>
    <row r="259" spans="1:11" s="10" customFormat="1" ht="15.5">
      <c r="A259" s="657" t="s">
        <v>2623</v>
      </c>
      <c r="B259" s="654"/>
      <c r="C259" s="654" t="s">
        <v>3028</v>
      </c>
      <c r="D259" s="654"/>
      <c r="E259" s="633">
        <v>7746</v>
      </c>
      <c r="F259" s="633">
        <v>337</v>
      </c>
      <c r="G259" s="633">
        <v>5198</v>
      </c>
      <c r="H259" s="633">
        <v>13281</v>
      </c>
      <c r="I259" s="658">
        <v>0.4</v>
      </c>
      <c r="J259" s="622">
        <v>212034</v>
      </c>
      <c r="K259" s="621">
        <v>62.6</v>
      </c>
    </row>
    <row r="260" spans="1:11" ht="15.5">
      <c r="A260" s="657" t="s">
        <v>650</v>
      </c>
      <c r="B260" s="654"/>
      <c r="C260" s="654" t="s">
        <v>1341</v>
      </c>
      <c r="D260" s="654"/>
      <c r="E260" s="633">
        <v>1868</v>
      </c>
      <c r="F260" s="633">
        <v>228</v>
      </c>
      <c r="G260" s="633">
        <v>3147</v>
      </c>
      <c r="H260" s="633">
        <v>5243</v>
      </c>
      <c r="I260" s="658">
        <v>0.2</v>
      </c>
      <c r="J260" s="622">
        <v>63597</v>
      </c>
      <c r="K260" s="621">
        <v>82.4</v>
      </c>
    </row>
    <row r="261" spans="1:11" ht="15.5">
      <c r="A261" s="657" t="s">
        <v>651</v>
      </c>
      <c r="B261" s="654"/>
      <c r="C261" s="654" t="s">
        <v>2290</v>
      </c>
      <c r="D261" s="654"/>
      <c r="E261" s="633">
        <v>4311</v>
      </c>
      <c r="F261" s="633">
        <v>1558</v>
      </c>
      <c r="G261" s="633">
        <v>2943</v>
      </c>
      <c r="H261" s="633">
        <v>8812</v>
      </c>
      <c r="I261" s="658">
        <v>0.3</v>
      </c>
      <c r="J261" s="622">
        <v>111555</v>
      </c>
      <c r="K261" s="621">
        <v>79</v>
      </c>
    </row>
    <row r="262" spans="1:11" ht="15.5">
      <c r="A262" s="657" t="s">
        <v>652</v>
      </c>
      <c r="B262" s="654"/>
      <c r="C262" s="654" t="s">
        <v>2295</v>
      </c>
      <c r="D262" s="654"/>
      <c r="E262" s="633">
        <v>4682</v>
      </c>
      <c r="F262" s="633">
        <v>822</v>
      </c>
      <c r="G262" s="633">
        <v>3455</v>
      </c>
      <c r="H262" s="633">
        <v>8959</v>
      </c>
      <c r="I262" s="658">
        <v>0.3</v>
      </c>
      <c r="J262" s="622">
        <v>104808</v>
      </c>
      <c r="K262" s="621">
        <v>85.5</v>
      </c>
    </row>
    <row r="263" spans="1:11" ht="15.5">
      <c r="A263" s="657" t="s">
        <v>653</v>
      </c>
      <c r="B263" s="654"/>
      <c r="C263" s="654" t="s">
        <v>2297</v>
      </c>
      <c r="D263" s="654"/>
      <c r="E263" s="633">
        <v>6086</v>
      </c>
      <c r="F263" s="633">
        <v>1867</v>
      </c>
      <c r="G263" s="633">
        <v>4165</v>
      </c>
      <c r="H263" s="633">
        <v>12118</v>
      </c>
      <c r="I263" s="658">
        <v>0.4</v>
      </c>
      <c r="J263" s="622">
        <v>89232</v>
      </c>
      <c r="K263" s="621">
        <v>135.80000000000001</v>
      </c>
    </row>
    <row r="264" spans="1:11" ht="15.5">
      <c r="A264" s="657" t="s">
        <v>654</v>
      </c>
      <c r="B264" s="654"/>
      <c r="C264" s="654" t="s">
        <v>2293</v>
      </c>
      <c r="D264" s="654"/>
      <c r="E264" s="633">
        <v>2443</v>
      </c>
      <c r="F264" s="633">
        <v>502</v>
      </c>
      <c r="G264" s="633">
        <v>1614</v>
      </c>
      <c r="H264" s="633">
        <v>4559</v>
      </c>
      <c r="I264" s="658">
        <v>0.1</v>
      </c>
      <c r="J264" s="622">
        <v>65003</v>
      </c>
      <c r="K264" s="621">
        <v>70.099999999999994</v>
      </c>
    </row>
    <row r="265" spans="1:11" ht="15.5">
      <c r="A265" s="657" t="s">
        <v>655</v>
      </c>
      <c r="B265" s="654"/>
      <c r="C265" s="654" t="s">
        <v>1652</v>
      </c>
      <c r="D265" s="654"/>
      <c r="E265" s="633">
        <v>2917</v>
      </c>
      <c r="F265" s="633">
        <v>876</v>
      </c>
      <c r="G265" s="633">
        <v>3654</v>
      </c>
      <c r="H265" s="633">
        <v>7447</v>
      </c>
      <c r="I265" s="658">
        <v>0.2</v>
      </c>
      <c r="J265" s="622">
        <v>53831</v>
      </c>
      <c r="K265" s="621">
        <v>138.30000000000001</v>
      </c>
    </row>
    <row r="266" spans="1:11" ht="15.5">
      <c r="A266" s="657" t="s">
        <v>656</v>
      </c>
      <c r="B266" s="654"/>
      <c r="C266" s="654" t="s">
        <v>2298</v>
      </c>
      <c r="D266" s="654"/>
      <c r="E266" s="633">
        <v>5766</v>
      </c>
      <c r="F266" s="633">
        <v>3058</v>
      </c>
      <c r="G266" s="633">
        <v>6316</v>
      </c>
      <c r="H266" s="633">
        <v>15140</v>
      </c>
      <c r="I266" s="658">
        <v>0.4</v>
      </c>
      <c r="J266" s="622">
        <v>101074</v>
      </c>
      <c r="K266" s="621">
        <v>149.80000000000001</v>
      </c>
    </row>
    <row r="267" spans="1:11" ht="15.5">
      <c r="A267" s="657" t="s">
        <v>657</v>
      </c>
      <c r="B267" s="654"/>
      <c r="C267" s="654" t="s">
        <v>2292</v>
      </c>
      <c r="D267" s="654"/>
      <c r="E267" s="633">
        <v>2801</v>
      </c>
      <c r="F267" s="633">
        <v>74</v>
      </c>
      <c r="G267" s="633">
        <v>976</v>
      </c>
      <c r="H267" s="633">
        <v>3851</v>
      </c>
      <c r="I267" s="658">
        <v>0.1</v>
      </c>
      <c r="J267" s="622">
        <v>64863</v>
      </c>
      <c r="K267" s="621">
        <v>59.4</v>
      </c>
    </row>
    <row r="268" spans="1:11" ht="15.5">
      <c r="A268" s="657" t="s">
        <v>658</v>
      </c>
      <c r="B268" s="654"/>
      <c r="C268" s="654" t="s">
        <v>2294</v>
      </c>
      <c r="D268" s="654"/>
      <c r="E268" s="633">
        <v>2331</v>
      </c>
      <c r="F268" s="633">
        <v>2</v>
      </c>
      <c r="G268" s="633">
        <v>804</v>
      </c>
      <c r="H268" s="633">
        <v>3137</v>
      </c>
      <c r="I268" s="658">
        <v>0.1</v>
      </c>
      <c r="J268" s="622">
        <v>60561</v>
      </c>
      <c r="K268" s="621">
        <v>51.8</v>
      </c>
    </row>
    <row r="269" spans="1:11" ht="15.5">
      <c r="A269" s="657" t="s">
        <v>659</v>
      </c>
      <c r="B269" s="654"/>
      <c r="C269" s="654" t="s">
        <v>1855</v>
      </c>
      <c r="D269" s="654"/>
      <c r="E269" s="633">
        <v>2903</v>
      </c>
      <c r="F269" s="633">
        <v>0</v>
      </c>
      <c r="G269" s="633">
        <v>2065</v>
      </c>
      <c r="H269" s="633">
        <v>4968</v>
      </c>
      <c r="I269" s="658">
        <v>0.1</v>
      </c>
      <c r="J269" s="622">
        <v>63801</v>
      </c>
      <c r="K269" s="621">
        <v>77.900000000000006</v>
      </c>
    </row>
    <row r="270" spans="1:11" s="10" customFormat="1" ht="25.15" customHeight="1">
      <c r="A270" s="657" t="s">
        <v>661</v>
      </c>
      <c r="B270" s="654"/>
      <c r="C270" s="654" t="s">
        <v>662</v>
      </c>
      <c r="D270" s="654"/>
      <c r="E270" s="633">
        <v>6929</v>
      </c>
      <c r="F270" s="633">
        <v>2016</v>
      </c>
      <c r="G270" s="633">
        <v>5777</v>
      </c>
      <c r="H270" s="633">
        <v>14722</v>
      </c>
      <c r="I270" s="658">
        <v>0.4</v>
      </c>
      <c r="J270" s="622">
        <v>244039</v>
      </c>
      <c r="K270" s="621">
        <v>60.3</v>
      </c>
    </row>
    <row r="271" spans="1:11" ht="15.5">
      <c r="A271" s="619" t="s">
        <v>663</v>
      </c>
      <c r="B271" s="655"/>
      <c r="C271" s="655"/>
      <c r="D271" s="655" t="s">
        <v>664</v>
      </c>
      <c r="E271" s="633">
        <v>1449</v>
      </c>
      <c r="F271" s="633">
        <v>529</v>
      </c>
      <c r="G271" s="633">
        <v>1315</v>
      </c>
      <c r="H271" s="633">
        <v>3293</v>
      </c>
      <c r="I271" s="658">
        <v>0.1</v>
      </c>
      <c r="J271" s="622">
        <v>46730</v>
      </c>
      <c r="K271" s="621">
        <v>70.5</v>
      </c>
    </row>
    <row r="272" spans="1:11" ht="15.5">
      <c r="A272" s="619" t="s">
        <v>665</v>
      </c>
      <c r="B272" s="655"/>
      <c r="C272" s="655"/>
      <c r="D272" s="655" t="s">
        <v>666</v>
      </c>
      <c r="E272" s="633">
        <v>1182</v>
      </c>
      <c r="F272" s="633">
        <v>665</v>
      </c>
      <c r="G272" s="633">
        <v>1541</v>
      </c>
      <c r="H272" s="633">
        <v>3388</v>
      </c>
      <c r="I272" s="658">
        <v>0.1</v>
      </c>
      <c r="J272" s="622">
        <v>42468</v>
      </c>
      <c r="K272" s="621">
        <v>79.8</v>
      </c>
    </row>
    <row r="273" spans="1:11" ht="15.5">
      <c r="A273" s="619" t="s">
        <v>667</v>
      </c>
      <c r="B273" s="655"/>
      <c r="C273" s="655"/>
      <c r="D273" s="655" t="s">
        <v>668</v>
      </c>
      <c r="E273" s="633">
        <v>1369</v>
      </c>
      <c r="F273" s="633">
        <v>93</v>
      </c>
      <c r="G273" s="633">
        <v>916</v>
      </c>
      <c r="H273" s="633">
        <v>2378</v>
      </c>
      <c r="I273" s="658">
        <v>0.1</v>
      </c>
      <c r="J273" s="622">
        <v>44177</v>
      </c>
      <c r="K273" s="621">
        <v>53.8</v>
      </c>
    </row>
    <row r="274" spans="1:11" ht="15.5">
      <c r="A274" s="619" t="s">
        <v>669</v>
      </c>
      <c r="B274" s="655"/>
      <c r="C274" s="655"/>
      <c r="D274" s="655" t="s">
        <v>670</v>
      </c>
      <c r="E274" s="633">
        <v>1026</v>
      </c>
      <c r="F274" s="633">
        <v>535</v>
      </c>
      <c r="G274" s="633">
        <v>886</v>
      </c>
      <c r="H274" s="633">
        <v>2447</v>
      </c>
      <c r="I274" s="658">
        <v>0.1</v>
      </c>
      <c r="J274" s="622">
        <v>43128</v>
      </c>
      <c r="K274" s="621">
        <v>56.7</v>
      </c>
    </row>
    <row r="275" spans="1:11" ht="15.5">
      <c r="A275" s="619" t="s">
        <v>671</v>
      </c>
      <c r="B275" s="655"/>
      <c r="C275" s="655"/>
      <c r="D275" s="655" t="s">
        <v>672</v>
      </c>
      <c r="E275" s="633">
        <v>1903</v>
      </c>
      <c r="F275" s="633">
        <v>194</v>
      </c>
      <c r="G275" s="633">
        <v>1119</v>
      </c>
      <c r="H275" s="633">
        <v>3216</v>
      </c>
      <c r="I275" s="658">
        <v>0.1</v>
      </c>
      <c r="J275" s="622">
        <v>67536</v>
      </c>
      <c r="K275" s="621">
        <v>47.6</v>
      </c>
    </row>
    <row r="276" spans="1:11" s="10" customFormat="1" ht="25.15" customHeight="1">
      <c r="A276" s="657" t="s">
        <v>673</v>
      </c>
      <c r="B276" s="654"/>
      <c r="C276" s="654" t="s">
        <v>674</v>
      </c>
      <c r="D276" s="654"/>
      <c r="E276" s="633">
        <v>22969</v>
      </c>
      <c r="F276" s="633">
        <v>2348</v>
      </c>
      <c r="G276" s="633">
        <v>13675</v>
      </c>
      <c r="H276" s="633">
        <v>38992</v>
      </c>
      <c r="I276" s="658">
        <v>1.1000000000000001</v>
      </c>
      <c r="J276" s="622">
        <v>570783</v>
      </c>
      <c r="K276" s="621">
        <v>68.3</v>
      </c>
    </row>
    <row r="277" spans="1:11" ht="15.5">
      <c r="A277" s="619" t="s">
        <v>675</v>
      </c>
      <c r="B277" s="655"/>
      <c r="C277" s="655"/>
      <c r="D277" s="655" t="s">
        <v>676</v>
      </c>
      <c r="E277" s="633">
        <v>2693</v>
      </c>
      <c r="F277" s="633">
        <v>3</v>
      </c>
      <c r="G277" s="633">
        <v>909</v>
      </c>
      <c r="H277" s="633">
        <v>3605</v>
      </c>
      <c r="I277" s="658">
        <v>0.1</v>
      </c>
      <c r="J277" s="622">
        <v>72846</v>
      </c>
      <c r="K277" s="621">
        <v>49.5</v>
      </c>
    </row>
    <row r="278" spans="1:11" ht="15.5">
      <c r="A278" s="619" t="s">
        <v>677</v>
      </c>
      <c r="B278" s="655"/>
      <c r="C278" s="655"/>
      <c r="D278" s="655" t="s">
        <v>678</v>
      </c>
      <c r="E278" s="633">
        <v>1805</v>
      </c>
      <c r="F278" s="633">
        <v>77</v>
      </c>
      <c r="G278" s="633">
        <v>2032</v>
      </c>
      <c r="H278" s="633">
        <v>3914</v>
      </c>
      <c r="I278" s="658">
        <v>0.1</v>
      </c>
      <c r="J278" s="622">
        <v>49227</v>
      </c>
      <c r="K278" s="621">
        <v>79.5</v>
      </c>
    </row>
    <row r="279" spans="1:11" ht="15.5">
      <c r="A279" s="619" t="s">
        <v>679</v>
      </c>
      <c r="B279" s="655"/>
      <c r="C279" s="655"/>
      <c r="D279" s="655" t="s">
        <v>680</v>
      </c>
      <c r="E279" s="633">
        <v>2571</v>
      </c>
      <c r="F279" s="633">
        <v>56</v>
      </c>
      <c r="G279" s="633">
        <v>895</v>
      </c>
      <c r="H279" s="633">
        <v>3522</v>
      </c>
      <c r="I279" s="658">
        <v>0.1</v>
      </c>
      <c r="J279" s="622">
        <v>54686</v>
      </c>
      <c r="K279" s="621">
        <v>64.400000000000006</v>
      </c>
    </row>
    <row r="280" spans="1:11" ht="15.5">
      <c r="A280" s="619" t="s">
        <v>681</v>
      </c>
      <c r="B280" s="655"/>
      <c r="C280" s="655"/>
      <c r="D280" s="655" t="s">
        <v>682</v>
      </c>
      <c r="E280" s="633">
        <v>2197</v>
      </c>
      <c r="F280" s="633">
        <v>26</v>
      </c>
      <c r="G280" s="633">
        <v>1032</v>
      </c>
      <c r="H280" s="633">
        <v>3255</v>
      </c>
      <c r="I280" s="658">
        <v>0.1</v>
      </c>
      <c r="J280" s="622">
        <v>49038</v>
      </c>
      <c r="K280" s="621">
        <v>66.400000000000006</v>
      </c>
    </row>
    <row r="281" spans="1:11" ht="15.5">
      <c r="A281" s="619" t="s">
        <v>683</v>
      </c>
      <c r="B281" s="655"/>
      <c r="C281" s="655"/>
      <c r="D281" s="655" t="s">
        <v>684</v>
      </c>
      <c r="E281" s="633">
        <v>2110</v>
      </c>
      <c r="F281" s="633">
        <v>268</v>
      </c>
      <c r="G281" s="633">
        <v>1984</v>
      </c>
      <c r="H281" s="633">
        <v>4362</v>
      </c>
      <c r="I281" s="658">
        <v>0.1</v>
      </c>
      <c r="J281" s="622">
        <v>37115</v>
      </c>
      <c r="K281" s="621">
        <v>117.5</v>
      </c>
    </row>
    <row r="282" spans="1:11" ht="15.5">
      <c r="A282" s="619" t="s">
        <v>685</v>
      </c>
      <c r="B282" s="655"/>
      <c r="C282" s="655"/>
      <c r="D282" s="655" t="s">
        <v>686</v>
      </c>
      <c r="E282" s="633">
        <v>1559</v>
      </c>
      <c r="F282" s="633">
        <v>0</v>
      </c>
      <c r="G282" s="633">
        <v>520</v>
      </c>
      <c r="H282" s="633">
        <v>2079</v>
      </c>
      <c r="I282" s="658">
        <v>0.1</v>
      </c>
      <c r="J282" s="622">
        <v>37399</v>
      </c>
      <c r="K282" s="621">
        <v>55.6</v>
      </c>
    </row>
    <row r="283" spans="1:11" ht="15.5">
      <c r="A283" s="619" t="s">
        <v>687</v>
      </c>
      <c r="B283" s="655"/>
      <c r="C283" s="655"/>
      <c r="D283" s="655" t="s">
        <v>688</v>
      </c>
      <c r="E283" s="633">
        <v>2359</v>
      </c>
      <c r="F283" s="633">
        <v>1535</v>
      </c>
      <c r="G283" s="633">
        <v>2743</v>
      </c>
      <c r="H283" s="633">
        <v>6637</v>
      </c>
      <c r="I283" s="658">
        <v>0.2</v>
      </c>
      <c r="J283" s="622">
        <v>53530</v>
      </c>
      <c r="K283" s="621">
        <v>124</v>
      </c>
    </row>
    <row r="284" spans="1:11" ht="15.5">
      <c r="A284" s="619" t="s">
        <v>689</v>
      </c>
      <c r="B284" s="655"/>
      <c r="C284" s="655"/>
      <c r="D284" s="655" t="s">
        <v>690</v>
      </c>
      <c r="E284" s="633">
        <v>2979</v>
      </c>
      <c r="F284" s="633">
        <v>235</v>
      </c>
      <c r="G284" s="633">
        <v>1374</v>
      </c>
      <c r="H284" s="633">
        <v>4588</v>
      </c>
      <c r="I284" s="658">
        <v>0.1</v>
      </c>
      <c r="J284" s="622">
        <v>78932</v>
      </c>
      <c r="K284" s="621">
        <v>58.1</v>
      </c>
    </row>
    <row r="285" spans="1:11" ht="15.5">
      <c r="A285" s="619" t="s">
        <v>691</v>
      </c>
      <c r="B285" s="655"/>
      <c r="C285" s="655"/>
      <c r="D285" s="655" t="s">
        <v>692</v>
      </c>
      <c r="E285" s="633">
        <v>1652</v>
      </c>
      <c r="F285" s="633">
        <v>54</v>
      </c>
      <c r="G285" s="633">
        <v>624</v>
      </c>
      <c r="H285" s="633">
        <v>2330</v>
      </c>
      <c r="I285" s="658">
        <v>0.1</v>
      </c>
      <c r="J285" s="622">
        <v>37734</v>
      </c>
      <c r="K285" s="621">
        <v>61.7</v>
      </c>
    </row>
    <row r="286" spans="1:11" ht="15.5">
      <c r="A286" s="619" t="s">
        <v>693</v>
      </c>
      <c r="B286" s="655"/>
      <c r="C286" s="655"/>
      <c r="D286" s="655" t="s">
        <v>694</v>
      </c>
      <c r="E286" s="633">
        <v>1731</v>
      </c>
      <c r="F286" s="633">
        <v>66</v>
      </c>
      <c r="G286" s="633">
        <v>1082</v>
      </c>
      <c r="H286" s="633">
        <v>2879</v>
      </c>
      <c r="I286" s="658">
        <v>0.1</v>
      </c>
      <c r="J286" s="622">
        <v>50861</v>
      </c>
      <c r="K286" s="621">
        <v>56.6</v>
      </c>
    </row>
    <row r="287" spans="1:11" ht="15.5">
      <c r="A287" s="619" t="s">
        <v>695</v>
      </c>
      <c r="B287" s="655"/>
      <c r="C287" s="655"/>
      <c r="D287" s="655" t="s">
        <v>696</v>
      </c>
      <c r="E287" s="633">
        <v>1313</v>
      </c>
      <c r="F287" s="633">
        <v>28</v>
      </c>
      <c r="G287" s="633">
        <v>480</v>
      </c>
      <c r="H287" s="633">
        <v>1821</v>
      </c>
      <c r="I287" s="658">
        <v>0.1</v>
      </c>
      <c r="J287" s="622">
        <v>49416</v>
      </c>
      <c r="K287" s="621">
        <v>36.9</v>
      </c>
    </row>
    <row r="288" spans="1:11" s="10" customFormat="1" ht="25.15" customHeight="1">
      <c r="A288" s="657" t="s">
        <v>697</v>
      </c>
      <c r="B288" s="654"/>
      <c r="C288" s="654" t="s">
        <v>698</v>
      </c>
      <c r="D288" s="654"/>
      <c r="E288" s="633">
        <v>18555</v>
      </c>
      <c r="F288" s="633">
        <v>6380</v>
      </c>
      <c r="G288" s="633">
        <v>15352</v>
      </c>
      <c r="H288" s="633">
        <v>40287</v>
      </c>
      <c r="I288" s="658">
        <v>1.2</v>
      </c>
      <c r="J288" s="622">
        <v>645148</v>
      </c>
      <c r="K288" s="621">
        <v>62.4</v>
      </c>
    </row>
    <row r="289" spans="1:11" ht="15.5">
      <c r="A289" s="619" t="s">
        <v>699</v>
      </c>
      <c r="B289" s="655"/>
      <c r="C289" s="655"/>
      <c r="D289" s="655" t="s">
        <v>700</v>
      </c>
      <c r="E289" s="633">
        <v>1830</v>
      </c>
      <c r="F289" s="633">
        <v>189</v>
      </c>
      <c r="G289" s="633">
        <v>1076</v>
      </c>
      <c r="H289" s="633">
        <v>3095</v>
      </c>
      <c r="I289" s="658">
        <v>0.1</v>
      </c>
      <c r="J289" s="622">
        <v>52228</v>
      </c>
      <c r="K289" s="621">
        <v>59.3</v>
      </c>
    </row>
    <row r="290" spans="1:11" ht="15.5">
      <c r="A290" s="619" t="s">
        <v>701</v>
      </c>
      <c r="B290" s="655"/>
      <c r="C290" s="655"/>
      <c r="D290" s="655" t="s">
        <v>702</v>
      </c>
      <c r="E290" s="633">
        <v>1747</v>
      </c>
      <c r="F290" s="633">
        <v>780</v>
      </c>
      <c r="G290" s="633">
        <v>1121</v>
      </c>
      <c r="H290" s="633">
        <v>3648</v>
      </c>
      <c r="I290" s="658">
        <v>0.1</v>
      </c>
      <c r="J290" s="622">
        <v>65676</v>
      </c>
      <c r="K290" s="621">
        <v>55.5</v>
      </c>
    </row>
    <row r="291" spans="1:11" ht="15.5">
      <c r="A291" s="619" t="s">
        <v>703</v>
      </c>
      <c r="B291" s="655"/>
      <c r="C291" s="655"/>
      <c r="D291" s="655" t="s">
        <v>704</v>
      </c>
      <c r="E291" s="633">
        <v>1180</v>
      </c>
      <c r="F291" s="633">
        <v>273</v>
      </c>
      <c r="G291" s="633">
        <v>823</v>
      </c>
      <c r="H291" s="633">
        <v>2276</v>
      </c>
      <c r="I291" s="658">
        <v>0.1</v>
      </c>
      <c r="J291" s="622">
        <v>43766</v>
      </c>
      <c r="K291" s="621">
        <v>52</v>
      </c>
    </row>
    <row r="292" spans="1:11" ht="15.5">
      <c r="A292" s="619" t="s">
        <v>705</v>
      </c>
      <c r="B292" s="655"/>
      <c r="C292" s="655"/>
      <c r="D292" s="655" t="s">
        <v>706</v>
      </c>
      <c r="E292" s="633">
        <v>1056</v>
      </c>
      <c r="F292" s="633">
        <v>733</v>
      </c>
      <c r="G292" s="633">
        <v>1698</v>
      </c>
      <c r="H292" s="633">
        <v>3487</v>
      </c>
      <c r="I292" s="658">
        <v>0.1</v>
      </c>
      <c r="J292" s="622">
        <v>50447</v>
      </c>
      <c r="K292" s="621">
        <v>69.099999999999994</v>
      </c>
    </row>
    <row r="293" spans="1:11" ht="15.5">
      <c r="A293" s="619" t="s">
        <v>713</v>
      </c>
      <c r="B293" s="655"/>
      <c r="C293" s="655"/>
      <c r="D293" s="655" t="s">
        <v>3027</v>
      </c>
      <c r="E293" s="633">
        <v>1622</v>
      </c>
      <c r="F293" s="633">
        <v>807</v>
      </c>
      <c r="G293" s="633">
        <v>1825</v>
      </c>
      <c r="H293" s="633">
        <v>4254</v>
      </c>
      <c r="I293" s="658">
        <v>0.1</v>
      </c>
      <c r="J293" s="622">
        <v>50109</v>
      </c>
      <c r="K293" s="621">
        <v>84.9</v>
      </c>
    </row>
    <row r="294" spans="1:11" ht="15.5">
      <c r="A294" s="619" t="s">
        <v>707</v>
      </c>
      <c r="B294" s="655"/>
      <c r="C294" s="655"/>
      <c r="D294" s="655" t="s">
        <v>708</v>
      </c>
      <c r="E294" s="633">
        <v>1348</v>
      </c>
      <c r="F294" s="633">
        <v>566</v>
      </c>
      <c r="G294" s="633">
        <v>992</v>
      </c>
      <c r="H294" s="633">
        <v>2906</v>
      </c>
      <c r="I294" s="658">
        <v>0.1</v>
      </c>
      <c r="J294" s="622">
        <v>42139</v>
      </c>
      <c r="K294" s="621">
        <v>69</v>
      </c>
    </row>
    <row r="295" spans="1:11" ht="15.5">
      <c r="A295" s="619" t="s">
        <v>709</v>
      </c>
      <c r="B295" s="655"/>
      <c r="C295" s="655"/>
      <c r="D295" s="655" t="s">
        <v>710</v>
      </c>
      <c r="E295" s="633">
        <v>2155</v>
      </c>
      <c r="F295" s="633">
        <v>382</v>
      </c>
      <c r="G295" s="633">
        <v>1050</v>
      </c>
      <c r="H295" s="633">
        <v>3587</v>
      </c>
      <c r="I295" s="658">
        <v>0.1</v>
      </c>
      <c r="J295" s="622">
        <v>68438</v>
      </c>
      <c r="K295" s="621">
        <v>52.4</v>
      </c>
    </row>
    <row r="296" spans="1:11" ht="15.5">
      <c r="A296" s="619" t="s">
        <v>711</v>
      </c>
      <c r="B296" s="655"/>
      <c r="C296" s="655"/>
      <c r="D296" s="655" t="s">
        <v>712</v>
      </c>
      <c r="E296" s="633">
        <v>1390</v>
      </c>
      <c r="F296" s="633">
        <v>59</v>
      </c>
      <c r="G296" s="633">
        <v>1116</v>
      </c>
      <c r="H296" s="633">
        <v>2565</v>
      </c>
      <c r="I296" s="658">
        <v>0.1</v>
      </c>
      <c r="J296" s="622">
        <v>48733</v>
      </c>
      <c r="K296" s="621">
        <v>52.6</v>
      </c>
    </row>
    <row r="297" spans="1:11" ht="15.5">
      <c r="A297" s="619" t="s">
        <v>714</v>
      </c>
      <c r="B297" s="655"/>
      <c r="C297" s="655"/>
      <c r="D297" s="655" t="s">
        <v>715</v>
      </c>
      <c r="E297" s="633">
        <v>2042</v>
      </c>
      <c r="F297" s="633">
        <v>1222</v>
      </c>
      <c r="G297" s="633">
        <v>1678</v>
      </c>
      <c r="H297" s="633">
        <v>4942</v>
      </c>
      <c r="I297" s="658">
        <v>0.1</v>
      </c>
      <c r="J297" s="622">
        <v>60073</v>
      </c>
      <c r="K297" s="621">
        <v>82.3</v>
      </c>
    </row>
    <row r="298" spans="1:11" ht="15.5">
      <c r="A298" s="619" t="s">
        <v>716</v>
      </c>
      <c r="B298" s="655"/>
      <c r="C298" s="655"/>
      <c r="D298" s="655" t="s">
        <v>717</v>
      </c>
      <c r="E298" s="633">
        <v>1566</v>
      </c>
      <c r="F298" s="633">
        <v>840</v>
      </c>
      <c r="G298" s="633">
        <v>2306</v>
      </c>
      <c r="H298" s="633">
        <v>4712</v>
      </c>
      <c r="I298" s="658">
        <v>0.1</v>
      </c>
      <c r="J298" s="622">
        <v>63024</v>
      </c>
      <c r="K298" s="621">
        <v>74.8</v>
      </c>
    </row>
    <row r="299" spans="1:11" ht="15.5">
      <c r="A299" s="619" t="s">
        <v>718</v>
      </c>
      <c r="B299" s="655"/>
      <c r="C299" s="655"/>
      <c r="D299" s="655" t="s">
        <v>719</v>
      </c>
      <c r="E299" s="633">
        <v>1522</v>
      </c>
      <c r="F299" s="633">
        <v>361</v>
      </c>
      <c r="G299" s="633">
        <v>853</v>
      </c>
      <c r="H299" s="633">
        <v>2736</v>
      </c>
      <c r="I299" s="658">
        <v>0.1</v>
      </c>
      <c r="J299" s="622">
        <v>51484</v>
      </c>
      <c r="K299" s="621">
        <v>53.1</v>
      </c>
    </row>
    <row r="300" spans="1:11" ht="15.5">
      <c r="A300" s="619" t="s">
        <v>720</v>
      </c>
      <c r="B300" s="655"/>
      <c r="C300" s="655"/>
      <c r="D300" s="655" t="s">
        <v>721</v>
      </c>
      <c r="E300" s="633">
        <v>1097</v>
      </c>
      <c r="F300" s="633">
        <v>168</v>
      </c>
      <c r="G300" s="633">
        <v>814</v>
      </c>
      <c r="H300" s="633">
        <v>2079</v>
      </c>
      <c r="I300" s="658">
        <v>0.1</v>
      </c>
      <c r="J300" s="622">
        <v>49029</v>
      </c>
      <c r="K300" s="621">
        <v>42.4</v>
      </c>
    </row>
    <row r="301" spans="1:11" s="10" customFormat="1" ht="25.15" customHeight="1">
      <c r="A301" s="657" t="s">
        <v>722</v>
      </c>
      <c r="B301" s="654"/>
      <c r="C301" s="654" t="s">
        <v>723</v>
      </c>
      <c r="D301" s="654"/>
      <c r="E301" s="633">
        <v>7970</v>
      </c>
      <c r="F301" s="633">
        <v>900</v>
      </c>
      <c r="G301" s="633">
        <v>5170</v>
      </c>
      <c r="H301" s="633">
        <v>14040</v>
      </c>
      <c r="I301" s="658">
        <v>0.4</v>
      </c>
      <c r="J301" s="622">
        <v>270148</v>
      </c>
      <c r="K301" s="621">
        <v>52</v>
      </c>
    </row>
    <row r="302" spans="1:11" ht="15.5">
      <c r="A302" s="619" t="s">
        <v>724</v>
      </c>
      <c r="B302" s="655"/>
      <c r="C302" s="655"/>
      <c r="D302" s="655" t="s">
        <v>725</v>
      </c>
      <c r="E302" s="633">
        <v>1864</v>
      </c>
      <c r="F302" s="633">
        <v>185</v>
      </c>
      <c r="G302" s="633">
        <v>1402</v>
      </c>
      <c r="H302" s="633">
        <v>3451</v>
      </c>
      <c r="I302" s="658">
        <v>0.1</v>
      </c>
      <c r="J302" s="622">
        <v>59377</v>
      </c>
      <c r="K302" s="621">
        <v>58.1</v>
      </c>
    </row>
    <row r="303" spans="1:11" ht="15.5">
      <c r="A303" s="619" t="s">
        <v>726</v>
      </c>
      <c r="B303" s="655"/>
      <c r="C303" s="655"/>
      <c r="D303" s="655" t="s">
        <v>727</v>
      </c>
      <c r="E303" s="633">
        <v>1460</v>
      </c>
      <c r="F303" s="633">
        <v>567</v>
      </c>
      <c r="G303" s="633">
        <v>1133</v>
      </c>
      <c r="H303" s="633">
        <v>3160</v>
      </c>
      <c r="I303" s="658">
        <v>0.1</v>
      </c>
      <c r="J303" s="622">
        <v>54816</v>
      </c>
      <c r="K303" s="621">
        <v>57.6</v>
      </c>
    </row>
    <row r="304" spans="1:11" ht="15.5">
      <c r="A304" s="619" t="s">
        <v>728</v>
      </c>
      <c r="B304" s="655"/>
      <c r="C304" s="655"/>
      <c r="D304" s="655" t="s">
        <v>729</v>
      </c>
      <c r="E304" s="633">
        <v>1850</v>
      </c>
      <c r="F304" s="633">
        <v>85</v>
      </c>
      <c r="G304" s="633">
        <v>814</v>
      </c>
      <c r="H304" s="633">
        <v>2749</v>
      </c>
      <c r="I304" s="658">
        <v>0.1</v>
      </c>
      <c r="J304" s="622">
        <v>56204</v>
      </c>
      <c r="K304" s="621">
        <v>48.9</v>
      </c>
    </row>
    <row r="305" spans="1:11" ht="15.5">
      <c r="A305" s="619" t="s">
        <v>730</v>
      </c>
      <c r="B305" s="655"/>
      <c r="C305" s="655"/>
      <c r="D305" s="655" t="s">
        <v>731</v>
      </c>
      <c r="E305" s="633">
        <v>1469</v>
      </c>
      <c r="F305" s="633">
        <v>24</v>
      </c>
      <c r="G305" s="633">
        <v>813</v>
      </c>
      <c r="H305" s="633">
        <v>2306</v>
      </c>
      <c r="I305" s="658">
        <v>0.1</v>
      </c>
      <c r="J305" s="622">
        <v>53901</v>
      </c>
      <c r="K305" s="621">
        <v>42.8</v>
      </c>
    </row>
    <row r="306" spans="1:11" ht="15.5">
      <c r="A306" s="619" t="s">
        <v>732</v>
      </c>
      <c r="B306" s="655"/>
      <c r="C306" s="655"/>
      <c r="D306" s="655" t="s">
        <v>733</v>
      </c>
      <c r="E306" s="633">
        <v>1327</v>
      </c>
      <c r="F306" s="633">
        <v>39</v>
      </c>
      <c r="G306" s="633">
        <v>1008</v>
      </c>
      <c r="H306" s="633">
        <v>2374</v>
      </c>
      <c r="I306" s="658">
        <v>0.1</v>
      </c>
      <c r="J306" s="622">
        <v>45850</v>
      </c>
      <c r="K306" s="621">
        <v>51.8</v>
      </c>
    </row>
    <row r="307" spans="1:11" s="10" customFormat="1" ht="25.15" customHeight="1">
      <c r="A307" s="657" t="s">
        <v>734</v>
      </c>
      <c r="B307" s="654"/>
      <c r="C307" s="654" t="s">
        <v>735</v>
      </c>
      <c r="D307" s="654"/>
      <c r="E307" s="633">
        <v>16934</v>
      </c>
      <c r="F307" s="633">
        <v>553</v>
      </c>
      <c r="G307" s="633">
        <v>5866</v>
      </c>
      <c r="H307" s="633">
        <v>23353</v>
      </c>
      <c r="I307" s="658">
        <v>0.7</v>
      </c>
      <c r="J307" s="622">
        <v>470444</v>
      </c>
      <c r="K307" s="621">
        <v>49.6</v>
      </c>
    </row>
    <row r="308" spans="1:11" ht="15.5">
      <c r="A308" s="619" t="s">
        <v>736</v>
      </c>
      <c r="B308" s="655"/>
      <c r="C308" s="655"/>
      <c r="D308" s="655" t="s">
        <v>737</v>
      </c>
      <c r="E308" s="633">
        <v>1921</v>
      </c>
      <c r="F308" s="633">
        <v>58</v>
      </c>
      <c r="G308" s="633">
        <v>377</v>
      </c>
      <c r="H308" s="633">
        <v>2356</v>
      </c>
      <c r="I308" s="658">
        <v>0.1</v>
      </c>
      <c r="J308" s="622">
        <v>54180</v>
      </c>
      <c r="K308" s="621">
        <v>43.5</v>
      </c>
    </row>
    <row r="309" spans="1:11" ht="15.5">
      <c r="A309" s="619" t="s">
        <v>738</v>
      </c>
      <c r="B309" s="655"/>
      <c r="C309" s="655"/>
      <c r="D309" s="655" t="s">
        <v>739</v>
      </c>
      <c r="E309" s="633">
        <v>900</v>
      </c>
      <c r="F309" s="633">
        <v>0</v>
      </c>
      <c r="G309" s="633">
        <v>268</v>
      </c>
      <c r="H309" s="633">
        <v>1168</v>
      </c>
      <c r="I309" s="658">
        <v>0</v>
      </c>
      <c r="J309" s="622">
        <v>31008</v>
      </c>
      <c r="K309" s="621">
        <v>37.700000000000003</v>
      </c>
    </row>
    <row r="310" spans="1:11" ht="15.5">
      <c r="A310" s="619" t="s">
        <v>740</v>
      </c>
      <c r="B310" s="655"/>
      <c r="C310" s="655"/>
      <c r="D310" s="655" t="s">
        <v>741</v>
      </c>
      <c r="E310" s="633">
        <v>1888</v>
      </c>
      <c r="F310" s="633">
        <v>11</v>
      </c>
      <c r="G310" s="633">
        <v>580</v>
      </c>
      <c r="H310" s="633">
        <v>2479</v>
      </c>
      <c r="I310" s="658">
        <v>0.1</v>
      </c>
      <c r="J310" s="622">
        <v>56100</v>
      </c>
      <c r="K310" s="621">
        <v>44.2</v>
      </c>
    </row>
    <row r="311" spans="1:11" ht="15.5">
      <c r="A311" s="619" t="s">
        <v>742</v>
      </c>
      <c r="B311" s="655"/>
      <c r="C311" s="655"/>
      <c r="D311" s="655" t="s">
        <v>743</v>
      </c>
      <c r="E311" s="633">
        <v>888</v>
      </c>
      <c r="F311" s="633">
        <v>0</v>
      </c>
      <c r="G311" s="633">
        <v>373</v>
      </c>
      <c r="H311" s="633">
        <v>1261</v>
      </c>
      <c r="I311" s="658">
        <v>0</v>
      </c>
      <c r="J311" s="622">
        <v>36869</v>
      </c>
      <c r="K311" s="621">
        <v>34.200000000000003</v>
      </c>
    </row>
    <row r="312" spans="1:11" ht="15.5">
      <c r="A312" s="619" t="s">
        <v>744</v>
      </c>
      <c r="B312" s="655"/>
      <c r="C312" s="655"/>
      <c r="D312" s="655" t="s">
        <v>745</v>
      </c>
      <c r="E312" s="633">
        <v>1930</v>
      </c>
      <c r="F312" s="633">
        <v>45</v>
      </c>
      <c r="G312" s="633">
        <v>500</v>
      </c>
      <c r="H312" s="633">
        <v>2475</v>
      </c>
      <c r="I312" s="658">
        <v>0.1</v>
      </c>
      <c r="J312" s="622">
        <v>58214</v>
      </c>
      <c r="K312" s="621">
        <v>42.5</v>
      </c>
    </row>
    <row r="313" spans="1:11" ht="15.5">
      <c r="A313" s="619" t="s">
        <v>746</v>
      </c>
      <c r="B313" s="655"/>
      <c r="C313" s="655"/>
      <c r="D313" s="655" t="s">
        <v>747</v>
      </c>
      <c r="E313" s="633">
        <v>1174</v>
      </c>
      <c r="F313" s="633">
        <v>0</v>
      </c>
      <c r="G313" s="633">
        <v>1070</v>
      </c>
      <c r="H313" s="633">
        <v>2244</v>
      </c>
      <c r="I313" s="658">
        <v>0.1</v>
      </c>
      <c r="J313" s="622">
        <v>34302</v>
      </c>
      <c r="K313" s="621">
        <v>65.400000000000006</v>
      </c>
    </row>
    <row r="314" spans="1:11" ht="15.5">
      <c r="A314" s="619" t="s">
        <v>748</v>
      </c>
      <c r="B314" s="655"/>
      <c r="C314" s="655"/>
      <c r="D314" s="655" t="s">
        <v>749</v>
      </c>
      <c r="E314" s="633">
        <v>1957</v>
      </c>
      <c r="F314" s="633">
        <v>196</v>
      </c>
      <c r="G314" s="633">
        <v>1058</v>
      </c>
      <c r="H314" s="633">
        <v>3211</v>
      </c>
      <c r="I314" s="658">
        <v>0.1</v>
      </c>
      <c r="J314" s="622">
        <v>40199</v>
      </c>
      <c r="K314" s="621">
        <v>79.900000000000006</v>
      </c>
    </row>
    <row r="315" spans="1:11" ht="15.5">
      <c r="A315" s="619" t="s">
        <v>750</v>
      </c>
      <c r="B315" s="655"/>
      <c r="C315" s="655"/>
      <c r="D315" s="655" t="s">
        <v>751</v>
      </c>
      <c r="E315" s="633">
        <v>1829</v>
      </c>
      <c r="F315" s="633">
        <v>0</v>
      </c>
      <c r="G315" s="633">
        <v>355</v>
      </c>
      <c r="H315" s="633">
        <v>2184</v>
      </c>
      <c r="I315" s="658">
        <v>0.1</v>
      </c>
      <c r="J315" s="622">
        <v>34560</v>
      </c>
      <c r="K315" s="621">
        <v>63.2</v>
      </c>
    </row>
    <row r="316" spans="1:11" ht="15.5">
      <c r="A316" s="619" t="s">
        <v>752</v>
      </c>
      <c r="B316" s="655"/>
      <c r="C316" s="655"/>
      <c r="D316" s="655" t="s">
        <v>753</v>
      </c>
      <c r="E316" s="633">
        <v>1275</v>
      </c>
      <c r="F316" s="633">
        <v>59</v>
      </c>
      <c r="G316" s="633">
        <v>311</v>
      </c>
      <c r="H316" s="633">
        <v>1645</v>
      </c>
      <c r="I316" s="658">
        <v>0</v>
      </c>
      <c r="J316" s="622">
        <v>35234</v>
      </c>
      <c r="K316" s="621">
        <v>46.7</v>
      </c>
    </row>
    <row r="317" spans="1:11" ht="15.5">
      <c r="A317" s="619" t="s">
        <v>754</v>
      </c>
      <c r="B317" s="655"/>
      <c r="C317" s="655"/>
      <c r="D317" s="655" t="s">
        <v>755</v>
      </c>
      <c r="E317" s="633">
        <v>1734</v>
      </c>
      <c r="F317" s="633">
        <v>1</v>
      </c>
      <c r="G317" s="633">
        <v>346</v>
      </c>
      <c r="H317" s="633">
        <v>2081</v>
      </c>
      <c r="I317" s="658">
        <v>0.1</v>
      </c>
      <c r="J317" s="622">
        <v>50270</v>
      </c>
      <c r="K317" s="621">
        <v>41.4</v>
      </c>
    </row>
    <row r="318" spans="1:11" ht="15.5">
      <c r="A318" s="619" t="s">
        <v>756</v>
      </c>
      <c r="B318" s="655"/>
      <c r="C318" s="655"/>
      <c r="D318" s="655" t="s">
        <v>757</v>
      </c>
      <c r="E318" s="633">
        <v>1438</v>
      </c>
      <c r="F318" s="633">
        <v>183</v>
      </c>
      <c r="G318" s="633">
        <v>628</v>
      </c>
      <c r="H318" s="633">
        <v>2249</v>
      </c>
      <c r="I318" s="658">
        <v>0.1</v>
      </c>
      <c r="J318" s="622">
        <v>39508</v>
      </c>
      <c r="K318" s="621">
        <v>56.9</v>
      </c>
    </row>
    <row r="319" spans="1:11" s="10" customFormat="1" ht="25.15" customHeight="1">
      <c r="A319" s="657" t="s">
        <v>758</v>
      </c>
      <c r="B319" s="654"/>
      <c r="C319" s="654" t="s">
        <v>759</v>
      </c>
      <c r="D319" s="654"/>
      <c r="E319" s="633">
        <v>14248</v>
      </c>
      <c r="F319" s="633">
        <v>1448</v>
      </c>
      <c r="G319" s="633">
        <v>9727</v>
      </c>
      <c r="H319" s="633">
        <v>25423</v>
      </c>
      <c r="I319" s="658">
        <v>0.7</v>
      </c>
      <c r="J319" s="622">
        <v>364530</v>
      </c>
      <c r="K319" s="621">
        <v>69.7</v>
      </c>
    </row>
    <row r="320" spans="1:11" ht="15.5">
      <c r="A320" s="619" t="s">
        <v>760</v>
      </c>
      <c r="B320" s="655"/>
      <c r="C320" s="655"/>
      <c r="D320" s="655" t="s">
        <v>761</v>
      </c>
      <c r="E320" s="633">
        <v>1154</v>
      </c>
      <c r="F320" s="633">
        <v>188</v>
      </c>
      <c r="G320" s="633">
        <v>852</v>
      </c>
      <c r="H320" s="633">
        <v>2194</v>
      </c>
      <c r="I320" s="658">
        <v>0.1</v>
      </c>
      <c r="J320" s="622">
        <v>27851</v>
      </c>
      <c r="K320" s="621">
        <v>78.8</v>
      </c>
    </row>
    <row r="321" spans="1:11" ht="15.5">
      <c r="A321" s="619" t="s">
        <v>762</v>
      </c>
      <c r="B321" s="655"/>
      <c r="C321" s="655"/>
      <c r="D321" s="655" t="s">
        <v>763</v>
      </c>
      <c r="E321" s="633">
        <v>2506</v>
      </c>
      <c r="F321" s="633">
        <v>433</v>
      </c>
      <c r="G321" s="633">
        <v>2055</v>
      </c>
      <c r="H321" s="633">
        <v>4994</v>
      </c>
      <c r="I321" s="658">
        <v>0.1</v>
      </c>
      <c r="J321" s="622">
        <v>70468</v>
      </c>
      <c r="K321" s="621">
        <v>70.900000000000006</v>
      </c>
    </row>
    <row r="322" spans="1:11" ht="15.5">
      <c r="A322" s="619" t="s">
        <v>764</v>
      </c>
      <c r="B322" s="655"/>
      <c r="C322" s="655"/>
      <c r="D322" s="655" t="s">
        <v>765</v>
      </c>
      <c r="E322" s="633">
        <v>1852</v>
      </c>
      <c r="F322" s="633">
        <v>394</v>
      </c>
      <c r="G322" s="633">
        <v>1264</v>
      </c>
      <c r="H322" s="633">
        <v>3510</v>
      </c>
      <c r="I322" s="658">
        <v>0.1</v>
      </c>
      <c r="J322" s="622">
        <v>52745</v>
      </c>
      <c r="K322" s="621">
        <v>66.5</v>
      </c>
    </row>
    <row r="323" spans="1:11" ht="15.5">
      <c r="A323" s="619" t="s">
        <v>766</v>
      </c>
      <c r="B323" s="655"/>
      <c r="C323" s="655"/>
      <c r="D323" s="655" t="s">
        <v>767</v>
      </c>
      <c r="E323" s="633">
        <v>1689</v>
      </c>
      <c r="F323" s="633">
        <v>6</v>
      </c>
      <c r="G323" s="633">
        <v>885</v>
      </c>
      <c r="H323" s="633">
        <v>2580</v>
      </c>
      <c r="I323" s="658">
        <v>0.1</v>
      </c>
      <c r="J323" s="622">
        <v>44366</v>
      </c>
      <c r="K323" s="621">
        <v>58.2</v>
      </c>
    </row>
    <row r="324" spans="1:11" ht="15.5">
      <c r="A324" s="619" t="s">
        <v>768</v>
      </c>
      <c r="B324" s="655"/>
      <c r="C324" s="655"/>
      <c r="D324" s="655" t="s">
        <v>769</v>
      </c>
      <c r="E324" s="633">
        <v>2046</v>
      </c>
      <c r="F324" s="633">
        <v>70</v>
      </c>
      <c r="G324" s="633">
        <v>2545</v>
      </c>
      <c r="H324" s="633">
        <v>4661</v>
      </c>
      <c r="I324" s="658">
        <v>0.1</v>
      </c>
      <c r="J324" s="622">
        <v>58941</v>
      </c>
      <c r="K324" s="621">
        <v>79.099999999999994</v>
      </c>
    </row>
    <row r="325" spans="1:11" ht="15.5">
      <c r="A325" s="619" t="s">
        <v>770</v>
      </c>
      <c r="B325" s="655"/>
      <c r="C325" s="655"/>
      <c r="D325" s="655" t="s">
        <v>771</v>
      </c>
      <c r="E325" s="633">
        <v>2448</v>
      </c>
      <c r="F325" s="633">
        <v>0</v>
      </c>
      <c r="G325" s="633">
        <v>896</v>
      </c>
      <c r="H325" s="633">
        <v>3344</v>
      </c>
      <c r="I325" s="658">
        <v>0.1</v>
      </c>
      <c r="J325" s="622">
        <v>60788</v>
      </c>
      <c r="K325" s="621">
        <v>55</v>
      </c>
    </row>
    <row r="326" spans="1:11" ht="15.5">
      <c r="A326" s="619" t="s">
        <v>772</v>
      </c>
      <c r="B326" s="655"/>
      <c r="C326" s="655"/>
      <c r="D326" s="655" t="s">
        <v>773</v>
      </c>
      <c r="E326" s="633">
        <v>2553</v>
      </c>
      <c r="F326" s="633">
        <v>357</v>
      </c>
      <c r="G326" s="633">
        <v>1230</v>
      </c>
      <c r="H326" s="633">
        <v>4140</v>
      </c>
      <c r="I326" s="658">
        <v>0.1</v>
      </c>
      <c r="J326" s="622">
        <v>49373</v>
      </c>
      <c r="K326" s="621">
        <v>83.9</v>
      </c>
    </row>
    <row r="327" spans="1:11" ht="25.15" customHeight="1">
      <c r="A327" s="657" t="s">
        <v>196</v>
      </c>
      <c r="B327" s="654" t="s">
        <v>774</v>
      </c>
      <c r="C327" s="654"/>
      <c r="D327" s="654"/>
      <c r="E327" s="631">
        <v>75371</v>
      </c>
      <c r="F327" s="631">
        <v>24914</v>
      </c>
      <c r="G327" s="631">
        <v>108259</v>
      </c>
      <c r="H327" s="631">
        <v>208544</v>
      </c>
      <c r="I327" s="656">
        <v>6.1</v>
      </c>
      <c r="J327" s="615">
        <v>2378648</v>
      </c>
      <c r="K327" s="614">
        <v>87.7</v>
      </c>
    </row>
    <row r="328" spans="1:11" ht="25.15" customHeight="1">
      <c r="A328" s="657" t="s">
        <v>775</v>
      </c>
      <c r="B328" s="654"/>
      <c r="C328" s="654" t="s">
        <v>2283</v>
      </c>
      <c r="D328" s="654"/>
      <c r="E328" s="633">
        <v>2191</v>
      </c>
      <c r="F328" s="633">
        <v>333</v>
      </c>
      <c r="G328" s="633">
        <v>1473</v>
      </c>
      <c r="H328" s="633">
        <v>3997</v>
      </c>
      <c r="I328" s="658">
        <v>0.1</v>
      </c>
      <c r="J328" s="622">
        <v>76718</v>
      </c>
      <c r="K328" s="621">
        <v>52.1</v>
      </c>
    </row>
    <row r="329" spans="1:11" ht="15.5">
      <c r="A329" s="659" t="s">
        <v>2572</v>
      </c>
      <c r="B329" s="655"/>
      <c r="C329" s="659" t="s">
        <v>3026</v>
      </c>
      <c r="D329" s="654"/>
      <c r="E329" s="633">
        <v>7468</v>
      </c>
      <c r="F329" s="633">
        <v>1717</v>
      </c>
      <c r="G329" s="633">
        <v>5136</v>
      </c>
      <c r="H329" s="633">
        <v>14321</v>
      </c>
      <c r="I329" s="658">
        <v>0.4</v>
      </c>
      <c r="J329" s="622">
        <v>173548</v>
      </c>
      <c r="K329" s="621">
        <v>82.5</v>
      </c>
    </row>
    <row r="330" spans="1:11" ht="15.5">
      <c r="A330" s="657" t="s">
        <v>776</v>
      </c>
      <c r="B330" s="654"/>
      <c r="C330" s="654" t="s">
        <v>2284</v>
      </c>
      <c r="D330" s="654"/>
      <c r="E330" s="633">
        <v>4867</v>
      </c>
      <c r="F330" s="633">
        <v>3715</v>
      </c>
      <c r="G330" s="633">
        <v>6494</v>
      </c>
      <c r="H330" s="633">
        <v>15076</v>
      </c>
      <c r="I330" s="658">
        <v>0.4</v>
      </c>
      <c r="J330" s="622">
        <v>191029</v>
      </c>
      <c r="K330" s="621">
        <v>78.900000000000006</v>
      </c>
    </row>
    <row r="331" spans="1:11" ht="15.5">
      <c r="A331" s="657" t="s">
        <v>777</v>
      </c>
      <c r="B331" s="654"/>
      <c r="C331" s="654" t="s">
        <v>2303</v>
      </c>
      <c r="D331" s="654"/>
      <c r="E331" s="633">
        <v>3696</v>
      </c>
      <c r="F331" s="633">
        <v>5169</v>
      </c>
      <c r="G331" s="633">
        <v>16749</v>
      </c>
      <c r="H331" s="633">
        <v>25614</v>
      </c>
      <c r="I331" s="658">
        <v>0.8</v>
      </c>
      <c r="J331" s="622">
        <v>242052</v>
      </c>
      <c r="K331" s="621">
        <v>105.8</v>
      </c>
    </row>
    <row r="332" spans="1:11" ht="15.5">
      <c r="A332" s="659" t="s">
        <v>2573</v>
      </c>
      <c r="B332" s="655"/>
      <c r="C332" s="659" t="s">
        <v>3033</v>
      </c>
      <c r="D332" s="654"/>
      <c r="E332" s="633">
        <v>4777</v>
      </c>
      <c r="F332" s="633">
        <v>1294</v>
      </c>
      <c r="G332" s="633">
        <v>5910</v>
      </c>
      <c r="H332" s="633">
        <v>11981</v>
      </c>
      <c r="I332" s="658">
        <v>0.4</v>
      </c>
      <c r="J332" s="622">
        <v>165258</v>
      </c>
      <c r="K332" s="621">
        <v>72.5</v>
      </c>
    </row>
    <row r="333" spans="1:11" ht="15.5">
      <c r="A333" s="657" t="s">
        <v>778</v>
      </c>
      <c r="B333" s="654"/>
      <c r="C333" s="654" t="s">
        <v>2304</v>
      </c>
      <c r="D333" s="654"/>
      <c r="E333" s="633">
        <v>0</v>
      </c>
      <c r="F333" s="633">
        <v>0</v>
      </c>
      <c r="G333" s="633">
        <v>0</v>
      </c>
      <c r="H333" s="633">
        <v>0</v>
      </c>
      <c r="I333" s="658">
        <v>0</v>
      </c>
      <c r="J333" s="622">
        <v>1017</v>
      </c>
      <c r="K333" s="621">
        <v>0</v>
      </c>
    </row>
    <row r="334" spans="1:11" ht="15.5">
      <c r="A334" s="657" t="s">
        <v>779</v>
      </c>
      <c r="B334" s="654"/>
      <c r="C334" s="654" t="s">
        <v>1504</v>
      </c>
      <c r="D334" s="654"/>
      <c r="E334" s="633">
        <v>2965</v>
      </c>
      <c r="F334" s="633">
        <v>349</v>
      </c>
      <c r="G334" s="633">
        <v>3215</v>
      </c>
      <c r="H334" s="633">
        <v>6529</v>
      </c>
      <c r="I334" s="658">
        <v>0.2</v>
      </c>
      <c r="J334" s="622">
        <v>93465</v>
      </c>
      <c r="K334" s="621">
        <v>69.900000000000006</v>
      </c>
    </row>
    <row r="335" spans="1:11" ht="15.5">
      <c r="A335" s="657" t="s">
        <v>780</v>
      </c>
      <c r="B335" s="654"/>
      <c r="C335" s="654" t="s">
        <v>2286</v>
      </c>
      <c r="D335" s="654"/>
      <c r="E335" s="633">
        <v>6399</v>
      </c>
      <c r="F335" s="633">
        <v>3712</v>
      </c>
      <c r="G335" s="633">
        <v>7918</v>
      </c>
      <c r="H335" s="633">
        <v>18029</v>
      </c>
      <c r="I335" s="658">
        <v>0.5</v>
      </c>
      <c r="J335" s="622">
        <v>110950</v>
      </c>
      <c r="K335" s="621">
        <v>162.5</v>
      </c>
    </row>
    <row r="336" spans="1:11" ht="15.5">
      <c r="A336" s="657" t="s">
        <v>781</v>
      </c>
      <c r="B336" s="654"/>
      <c r="C336" s="654" t="s">
        <v>2285</v>
      </c>
      <c r="D336" s="654"/>
      <c r="E336" s="633">
        <v>5094</v>
      </c>
      <c r="F336" s="633">
        <v>25</v>
      </c>
      <c r="G336" s="633">
        <v>4275</v>
      </c>
      <c r="H336" s="633">
        <v>9394</v>
      </c>
      <c r="I336" s="658">
        <v>0.3</v>
      </c>
      <c r="J336" s="622">
        <v>114785</v>
      </c>
      <c r="K336" s="621">
        <v>81.8</v>
      </c>
    </row>
    <row r="337" spans="1:11" ht="15.5">
      <c r="A337" s="657" t="s">
        <v>782</v>
      </c>
      <c r="B337" s="654"/>
      <c r="C337" s="654" t="s">
        <v>2287</v>
      </c>
      <c r="D337" s="654"/>
      <c r="E337" s="633">
        <v>5157</v>
      </c>
      <c r="F337" s="633">
        <v>616</v>
      </c>
      <c r="G337" s="633">
        <v>2444</v>
      </c>
      <c r="H337" s="633">
        <v>8217</v>
      </c>
      <c r="I337" s="658">
        <v>0.2</v>
      </c>
      <c r="J337" s="622">
        <v>92677</v>
      </c>
      <c r="K337" s="621">
        <v>88.7</v>
      </c>
    </row>
    <row r="338" spans="1:11" ht="15.5">
      <c r="A338" s="657" t="s">
        <v>783</v>
      </c>
      <c r="B338" s="654"/>
      <c r="C338" s="654" t="s">
        <v>1769</v>
      </c>
      <c r="D338" s="654"/>
      <c r="E338" s="633">
        <v>2380</v>
      </c>
      <c r="F338" s="633">
        <v>710</v>
      </c>
      <c r="G338" s="633">
        <v>4269</v>
      </c>
      <c r="H338" s="633">
        <v>7359</v>
      </c>
      <c r="I338" s="658">
        <v>0.2</v>
      </c>
      <c r="J338" s="622">
        <v>61058</v>
      </c>
      <c r="K338" s="621">
        <v>120.5</v>
      </c>
    </row>
    <row r="339" spans="1:11" ht="15.5">
      <c r="A339" s="657" t="s">
        <v>784</v>
      </c>
      <c r="B339" s="654"/>
      <c r="C339" s="654" t="s">
        <v>2305</v>
      </c>
      <c r="D339" s="654"/>
      <c r="E339" s="633">
        <v>7505</v>
      </c>
      <c r="F339" s="633">
        <v>765</v>
      </c>
      <c r="G339" s="633">
        <v>6058</v>
      </c>
      <c r="H339" s="633">
        <v>14328</v>
      </c>
      <c r="I339" s="658">
        <v>0.4</v>
      </c>
      <c r="J339" s="622">
        <v>207414</v>
      </c>
      <c r="K339" s="621">
        <v>69.099999999999994</v>
      </c>
    </row>
    <row r="340" spans="1:11" s="10" customFormat="1" ht="25.15" customHeight="1">
      <c r="A340" s="657" t="s">
        <v>785</v>
      </c>
      <c r="B340" s="654"/>
      <c r="C340" s="654" t="s">
        <v>786</v>
      </c>
      <c r="D340" s="654"/>
      <c r="E340" s="633">
        <v>8402</v>
      </c>
      <c r="F340" s="633">
        <v>3525</v>
      </c>
      <c r="G340" s="633">
        <v>24663</v>
      </c>
      <c r="H340" s="633">
        <v>36590</v>
      </c>
      <c r="I340" s="658">
        <v>1.1000000000000001</v>
      </c>
      <c r="J340" s="622">
        <v>341239</v>
      </c>
      <c r="K340" s="621">
        <v>107.2</v>
      </c>
    </row>
    <row r="341" spans="1:11" ht="15.5">
      <c r="A341" s="619" t="s">
        <v>787</v>
      </c>
      <c r="B341" s="655"/>
      <c r="C341" s="655"/>
      <c r="D341" s="655" t="s">
        <v>788</v>
      </c>
      <c r="E341" s="633">
        <v>1597</v>
      </c>
      <c r="F341" s="633">
        <v>292</v>
      </c>
      <c r="G341" s="633">
        <v>3013</v>
      </c>
      <c r="H341" s="633">
        <v>4902</v>
      </c>
      <c r="I341" s="658">
        <v>0.1</v>
      </c>
      <c r="J341" s="622">
        <v>63205</v>
      </c>
      <c r="K341" s="621">
        <v>77.599999999999994</v>
      </c>
    </row>
    <row r="342" spans="1:11" ht="15.5">
      <c r="A342" s="619" t="s">
        <v>789</v>
      </c>
      <c r="B342" s="655"/>
      <c r="C342" s="655"/>
      <c r="D342" s="655" t="s">
        <v>790</v>
      </c>
      <c r="E342" s="633">
        <v>1835</v>
      </c>
      <c r="F342" s="633">
        <v>309</v>
      </c>
      <c r="G342" s="633">
        <v>1873</v>
      </c>
      <c r="H342" s="633">
        <v>4017</v>
      </c>
      <c r="I342" s="658">
        <v>0.1</v>
      </c>
      <c r="J342" s="622">
        <v>53085</v>
      </c>
      <c r="K342" s="621">
        <v>75.7</v>
      </c>
    </row>
    <row r="343" spans="1:11" ht="15.5">
      <c r="A343" s="619" t="s">
        <v>791</v>
      </c>
      <c r="B343" s="655"/>
      <c r="C343" s="655"/>
      <c r="D343" s="655" t="s">
        <v>792</v>
      </c>
      <c r="E343" s="633">
        <v>708</v>
      </c>
      <c r="F343" s="633">
        <v>506</v>
      </c>
      <c r="G343" s="633">
        <v>3200</v>
      </c>
      <c r="H343" s="633">
        <v>4414</v>
      </c>
      <c r="I343" s="658">
        <v>0.1</v>
      </c>
      <c r="J343" s="622">
        <v>34172</v>
      </c>
      <c r="K343" s="621">
        <v>129.19999999999999</v>
      </c>
    </row>
    <row r="344" spans="1:11" ht="15.5">
      <c r="A344" s="619" t="s">
        <v>793</v>
      </c>
      <c r="B344" s="655"/>
      <c r="C344" s="655"/>
      <c r="D344" s="655" t="s">
        <v>794</v>
      </c>
      <c r="E344" s="633">
        <v>690</v>
      </c>
      <c r="F344" s="633">
        <v>499</v>
      </c>
      <c r="G344" s="633">
        <v>2915</v>
      </c>
      <c r="H344" s="633">
        <v>4104</v>
      </c>
      <c r="I344" s="658">
        <v>0.1</v>
      </c>
      <c r="J344" s="622">
        <v>41186</v>
      </c>
      <c r="K344" s="621">
        <v>99.6</v>
      </c>
    </row>
    <row r="345" spans="1:11" ht="15.5">
      <c r="A345" s="619" t="s">
        <v>795</v>
      </c>
      <c r="B345" s="655"/>
      <c r="C345" s="655"/>
      <c r="D345" s="655" t="s">
        <v>796</v>
      </c>
      <c r="E345" s="633">
        <v>967</v>
      </c>
      <c r="F345" s="633">
        <v>419</v>
      </c>
      <c r="G345" s="633">
        <v>3514</v>
      </c>
      <c r="H345" s="633">
        <v>4900</v>
      </c>
      <c r="I345" s="658">
        <v>0.1</v>
      </c>
      <c r="J345" s="622">
        <v>38409</v>
      </c>
      <c r="K345" s="621">
        <v>127.6</v>
      </c>
    </row>
    <row r="346" spans="1:11" ht="15.5">
      <c r="A346" s="619" t="s">
        <v>797</v>
      </c>
      <c r="B346" s="655"/>
      <c r="C346" s="655"/>
      <c r="D346" s="655" t="s">
        <v>798</v>
      </c>
      <c r="E346" s="633">
        <v>1801</v>
      </c>
      <c r="F346" s="633">
        <v>377</v>
      </c>
      <c r="G346" s="633">
        <v>3208</v>
      </c>
      <c r="H346" s="633">
        <v>5386</v>
      </c>
      <c r="I346" s="658">
        <v>0.2</v>
      </c>
      <c r="J346" s="622">
        <v>57348</v>
      </c>
      <c r="K346" s="621">
        <v>93.9</v>
      </c>
    </row>
    <row r="347" spans="1:11" ht="15.5">
      <c r="A347" s="619" t="s">
        <v>799</v>
      </c>
      <c r="B347" s="655"/>
      <c r="C347" s="655"/>
      <c r="D347" s="655" t="s">
        <v>800</v>
      </c>
      <c r="E347" s="633">
        <v>374</v>
      </c>
      <c r="F347" s="633">
        <v>693</v>
      </c>
      <c r="G347" s="633">
        <v>4673</v>
      </c>
      <c r="H347" s="633">
        <v>5740</v>
      </c>
      <c r="I347" s="658">
        <v>0.2</v>
      </c>
      <c r="J347" s="622">
        <v>29956</v>
      </c>
      <c r="K347" s="621">
        <v>191.6</v>
      </c>
    </row>
    <row r="348" spans="1:11" ht="15.5">
      <c r="A348" s="619" t="s">
        <v>801</v>
      </c>
      <c r="B348" s="655"/>
      <c r="C348" s="655"/>
      <c r="D348" s="655" t="s">
        <v>802</v>
      </c>
      <c r="E348" s="633">
        <v>430</v>
      </c>
      <c r="F348" s="633">
        <v>430</v>
      </c>
      <c r="G348" s="633">
        <v>2267</v>
      </c>
      <c r="H348" s="633">
        <v>3127</v>
      </c>
      <c r="I348" s="658">
        <v>0.1</v>
      </c>
      <c r="J348" s="622">
        <v>23878</v>
      </c>
      <c r="K348" s="621">
        <v>131</v>
      </c>
    </row>
    <row r="349" spans="1:11" s="10" customFormat="1" ht="25.15" customHeight="1">
      <c r="A349" s="657" t="s">
        <v>806</v>
      </c>
      <c r="B349" s="654"/>
      <c r="C349" s="654" t="s">
        <v>807</v>
      </c>
      <c r="D349" s="654"/>
      <c r="E349" s="633">
        <v>8728</v>
      </c>
      <c r="F349" s="633">
        <v>1422</v>
      </c>
      <c r="G349" s="633">
        <v>11730</v>
      </c>
      <c r="H349" s="633">
        <v>21880</v>
      </c>
      <c r="I349" s="658">
        <v>0.6</v>
      </c>
      <c r="J349" s="622">
        <v>267388</v>
      </c>
      <c r="K349" s="621">
        <v>81.8</v>
      </c>
    </row>
    <row r="350" spans="1:11" ht="15.5">
      <c r="A350" s="619" t="s">
        <v>808</v>
      </c>
      <c r="B350" s="655"/>
      <c r="C350" s="655"/>
      <c r="D350" s="655" t="s">
        <v>809</v>
      </c>
      <c r="E350" s="633">
        <v>1673</v>
      </c>
      <c r="F350" s="633">
        <v>297</v>
      </c>
      <c r="G350" s="633">
        <v>1114</v>
      </c>
      <c r="H350" s="633">
        <v>3084</v>
      </c>
      <c r="I350" s="658">
        <v>0.1</v>
      </c>
      <c r="J350" s="622">
        <v>51477</v>
      </c>
      <c r="K350" s="621">
        <v>59.9</v>
      </c>
    </row>
    <row r="351" spans="1:11" ht="15.5">
      <c r="A351" s="619" t="s">
        <v>810</v>
      </c>
      <c r="B351" s="655"/>
      <c r="C351" s="655"/>
      <c r="D351" s="655" t="s">
        <v>811</v>
      </c>
      <c r="E351" s="633">
        <v>895</v>
      </c>
      <c r="F351" s="633">
        <v>49</v>
      </c>
      <c r="G351" s="633">
        <v>1186</v>
      </c>
      <c r="H351" s="633">
        <v>2130</v>
      </c>
      <c r="I351" s="658">
        <v>0.1</v>
      </c>
      <c r="J351" s="622">
        <v>38372</v>
      </c>
      <c r="K351" s="621">
        <v>55.5</v>
      </c>
    </row>
    <row r="352" spans="1:11" ht="15.5">
      <c r="A352" s="619" t="s">
        <v>812</v>
      </c>
      <c r="B352" s="655"/>
      <c r="C352" s="655"/>
      <c r="D352" s="655" t="s">
        <v>813</v>
      </c>
      <c r="E352" s="633">
        <v>1045</v>
      </c>
      <c r="F352" s="633">
        <v>231</v>
      </c>
      <c r="G352" s="633">
        <v>2736</v>
      </c>
      <c r="H352" s="633">
        <v>4012</v>
      </c>
      <c r="I352" s="658">
        <v>0.1</v>
      </c>
      <c r="J352" s="622">
        <v>36032</v>
      </c>
      <c r="K352" s="621">
        <v>111.3</v>
      </c>
    </row>
    <row r="353" spans="1:11" ht="15.5">
      <c r="A353" s="619" t="s">
        <v>814</v>
      </c>
      <c r="B353" s="655"/>
      <c r="C353" s="655"/>
      <c r="D353" s="655" t="s">
        <v>815</v>
      </c>
      <c r="E353" s="633">
        <v>2278</v>
      </c>
      <c r="F353" s="633">
        <v>806</v>
      </c>
      <c r="G353" s="633">
        <v>3553</v>
      </c>
      <c r="H353" s="633">
        <v>6637</v>
      </c>
      <c r="I353" s="658">
        <v>0.2</v>
      </c>
      <c r="J353" s="622">
        <v>53038</v>
      </c>
      <c r="K353" s="621">
        <v>125.1</v>
      </c>
    </row>
    <row r="354" spans="1:11" ht="15.5">
      <c r="A354" s="619" t="s">
        <v>816</v>
      </c>
      <c r="B354" s="655"/>
      <c r="C354" s="655"/>
      <c r="D354" s="655" t="s">
        <v>817</v>
      </c>
      <c r="E354" s="633">
        <v>1381</v>
      </c>
      <c r="F354" s="633">
        <v>30</v>
      </c>
      <c r="G354" s="633">
        <v>1556</v>
      </c>
      <c r="H354" s="633">
        <v>2967</v>
      </c>
      <c r="I354" s="658">
        <v>0.1</v>
      </c>
      <c r="J354" s="622">
        <v>50136</v>
      </c>
      <c r="K354" s="621">
        <v>59.2</v>
      </c>
    </row>
    <row r="355" spans="1:11" ht="15.5">
      <c r="A355" s="619" t="s">
        <v>818</v>
      </c>
      <c r="B355" s="655"/>
      <c r="C355" s="655"/>
      <c r="D355" s="655" t="s">
        <v>819</v>
      </c>
      <c r="E355" s="633">
        <v>1456</v>
      </c>
      <c r="F355" s="633">
        <v>9</v>
      </c>
      <c r="G355" s="633">
        <v>1585</v>
      </c>
      <c r="H355" s="633">
        <v>3050</v>
      </c>
      <c r="I355" s="658">
        <v>0.1</v>
      </c>
      <c r="J355" s="622">
        <v>38333</v>
      </c>
      <c r="K355" s="621">
        <v>79.599999999999994</v>
      </c>
    </row>
    <row r="356" spans="1:11" s="10" customFormat="1" ht="25.15" customHeight="1">
      <c r="A356" s="657" t="s">
        <v>820</v>
      </c>
      <c r="B356" s="654"/>
      <c r="C356" s="654" t="s">
        <v>821</v>
      </c>
      <c r="D356" s="654"/>
      <c r="E356" s="633">
        <v>5742</v>
      </c>
      <c r="F356" s="633">
        <v>1562</v>
      </c>
      <c r="G356" s="633">
        <v>7925</v>
      </c>
      <c r="H356" s="633">
        <v>15229</v>
      </c>
      <c r="I356" s="658">
        <v>0.4</v>
      </c>
      <c r="J356" s="622">
        <v>240050</v>
      </c>
      <c r="K356" s="621">
        <v>63.4</v>
      </c>
    </row>
    <row r="357" spans="1:11" ht="15.5">
      <c r="A357" s="619" t="s">
        <v>822</v>
      </c>
      <c r="B357" s="655"/>
      <c r="C357" s="655"/>
      <c r="D357" s="655" t="s">
        <v>823</v>
      </c>
      <c r="E357" s="633">
        <v>1187</v>
      </c>
      <c r="F357" s="633">
        <v>234</v>
      </c>
      <c r="G357" s="633">
        <v>1551</v>
      </c>
      <c r="H357" s="633">
        <v>2972</v>
      </c>
      <c r="I357" s="658">
        <v>0.1</v>
      </c>
      <c r="J357" s="622">
        <v>48640</v>
      </c>
      <c r="K357" s="621">
        <v>61.1</v>
      </c>
    </row>
    <row r="358" spans="1:11" ht="15.5">
      <c r="A358" s="619" t="s">
        <v>824</v>
      </c>
      <c r="B358" s="655"/>
      <c r="C358" s="655"/>
      <c r="D358" s="655" t="s">
        <v>825</v>
      </c>
      <c r="E358" s="633">
        <v>1555</v>
      </c>
      <c r="F358" s="633">
        <v>458</v>
      </c>
      <c r="G358" s="633">
        <v>1991</v>
      </c>
      <c r="H358" s="633">
        <v>4004</v>
      </c>
      <c r="I358" s="658">
        <v>0.1</v>
      </c>
      <c r="J358" s="622">
        <v>52276</v>
      </c>
      <c r="K358" s="621">
        <v>76.599999999999994</v>
      </c>
    </row>
    <row r="359" spans="1:11" ht="15.5">
      <c r="A359" s="586" t="s">
        <v>2576</v>
      </c>
      <c r="B359" s="655"/>
      <c r="C359" s="655"/>
      <c r="D359" s="766" t="s">
        <v>3025</v>
      </c>
      <c r="E359" s="633">
        <v>1276</v>
      </c>
      <c r="F359" s="633">
        <v>500</v>
      </c>
      <c r="G359" s="633">
        <v>2061</v>
      </c>
      <c r="H359" s="633">
        <v>3837</v>
      </c>
      <c r="I359" s="658">
        <v>0.1</v>
      </c>
      <c r="J359" s="622">
        <v>66326</v>
      </c>
      <c r="K359" s="621">
        <v>57.9</v>
      </c>
    </row>
    <row r="360" spans="1:11" ht="15.5">
      <c r="A360" s="619" t="s">
        <v>826</v>
      </c>
      <c r="B360" s="655"/>
      <c r="C360" s="655"/>
      <c r="D360" s="655" t="s">
        <v>827</v>
      </c>
      <c r="E360" s="633">
        <v>1724</v>
      </c>
      <c r="F360" s="633">
        <v>370</v>
      </c>
      <c r="G360" s="633">
        <v>2322</v>
      </c>
      <c r="H360" s="633">
        <v>4416</v>
      </c>
      <c r="I360" s="658">
        <v>0.1</v>
      </c>
      <c r="J360" s="622">
        <v>72807</v>
      </c>
      <c r="K360" s="621">
        <v>60.7</v>
      </c>
    </row>
    <row r="361" spans="1:11" ht="25.15" customHeight="1">
      <c r="A361" s="610" t="s">
        <v>198</v>
      </c>
      <c r="B361" s="654" t="s">
        <v>829</v>
      </c>
      <c r="C361" s="655"/>
      <c r="D361" s="655"/>
      <c r="E361" s="631">
        <v>41556</v>
      </c>
      <c r="F361" s="631">
        <v>16679</v>
      </c>
      <c r="G361" s="631">
        <v>116295</v>
      </c>
      <c r="H361" s="631">
        <v>174530</v>
      </c>
      <c r="I361" s="656">
        <v>5.0999999999999996</v>
      </c>
      <c r="J361" s="615">
        <v>1349911</v>
      </c>
      <c r="K361" s="614">
        <v>129.30000000000001</v>
      </c>
    </row>
    <row r="362" spans="1:11" ht="25.15" customHeight="1">
      <c r="A362" s="619" t="s">
        <v>830</v>
      </c>
      <c r="B362" s="655"/>
      <c r="C362" s="655"/>
      <c r="D362" s="655" t="s">
        <v>831</v>
      </c>
      <c r="E362" s="633">
        <v>321</v>
      </c>
      <c r="F362" s="633">
        <v>190</v>
      </c>
      <c r="G362" s="633">
        <v>3377</v>
      </c>
      <c r="H362" s="633">
        <v>3888</v>
      </c>
      <c r="I362" s="658">
        <v>0.1</v>
      </c>
      <c r="J362" s="622">
        <v>31038</v>
      </c>
      <c r="K362" s="621">
        <v>125.3</v>
      </c>
    </row>
    <row r="363" spans="1:11" ht="15.5">
      <c r="A363" s="619" t="s">
        <v>832</v>
      </c>
      <c r="B363" s="655"/>
      <c r="C363" s="655"/>
      <c r="D363" s="655" t="s">
        <v>833</v>
      </c>
      <c r="E363" s="633">
        <v>1060</v>
      </c>
      <c r="F363" s="633">
        <v>391</v>
      </c>
      <c r="G363" s="633">
        <v>4165</v>
      </c>
      <c r="H363" s="633">
        <v>5616</v>
      </c>
      <c r="I363" s="658">
        <v>0.2</v>
      </c>
      <c r="J363" s="622">
        <v>54010</v>
      </c>
      <c r="K363" s="621">
        <v>104</v>
      </c>
    </row>
    <row r="364" spans="1:11" ht="15.5">
      <c r="A364" s="619" t="s">
        <v>834</v>
      </c>
      <c r="B364" s="655"/>
      <c r="C364" s="655"/>
      <c r="D364" s="655" t="s">
        <v>835</v>
      </c>
      <c r="E364" s="633">
        <v>1720</v>
      </c>
      <c r="F364" s="633">
        <v>434</v>
      </c>
      <c r="G364" s="633">
        <v>7113</v>
      </c>
      <c r="H364" s="633">
        <v>9267</v>
      </c>
      <c r="I364" s="658">
        <v>0.3</v>
      </c>
      <c r="J364" s="622">
        <v>52521</v>
      </c>
      <c r="K364" s="621">
        <v>176.4</v>
      </c>
    </row>
    <row r="365" spans="1:11" ht="15.5">
      <c r="A365" s="619" t="s">
        <v>836</v>
      </c>
      <c r="B365" s="655"/>
      <c r="C365" s="655"/>
      <c r="D365" s="655" t="s">
        <v>837</v>
      </c>
      <c r="E365" s="633">
        <v>2424</v>
      </c>
      <c r="F365" s="633">
        <v>715</v>
      </c>
      <c r="G365" s="633">
        <v>9453</v>
      </c>
      <c r="H365" s="633">
        <v>12592</v>
      </c>
      <c r="I365" s="658">
        <v>0.4</v>
      </c>
      <c r="J365" s="622">
        <v>41495</v>
      </c>
      <c r="K365" s="621">
        <v>303.5</v>
      </c>
    </row>
    <row r="366" spans="1:11" ht="15.5">
      <c r="A366" s="619" t="s">
        <v>838</v>
      </c>
      <c r="B366" s="655"/>
      <c r="C366" s="655"/>
      <c r="D366" s="655" t="s">
        <v>839</v>
      </c>
      <c r="E366" s="633">
        <v>2416</v>
      </c>
      <c r="F366" s="633">
        <v>497</v>
      </c>
      <c r="G366" s="633">
        <v>9086</v>
      </c>
      <c r="H366" s="633">
        <v>11999</v>
      </c>
      <c r="I366" s="658">
        <v>0.4</v>
      </c>
      <c r="J366" s="622">
        <v>65924</v>
      </c>
      <c r="K366" s="621">
        <v>182</v>
      </c>
    </row>
    <row r="367" spans="1:11" ht="15.5">
      <c r="A367" s="619" t="s">
        <v>840</v>
      </c>
      <c r="B367" s="655"/>
      <c r="C367" s="655"/>
      <c r="D367" s="655" t="s">
        <v>841</v>
      </c>
      <c r="E367" s="633">
        <v>1931</v>
      </c>
      <c r="F367" s="633">
        <v>635</v>
      </c>
      <c r="G367" s="633">
        <v>2475</v>
      </c>
      <c r="H367" s="633">
        <v>5041</v>
      </c>
      <c r="I367" s="658">
        <v>0.1</v>
      </c>
      <c r="J367" s="622">
        <v>58327</v>
      </c>
      <c r="K367" s="621">
        <v>86.4</v>
      </c>
    </row>
    <row r="368" spans="1:11" ht="15.5">
      <c r="A368" s="619" t="s">
        <v>842</v>
      </c>
      <c r="B368" s="655"/>
      <c r="C368" s="655"/>
      <c r="D368" s="655" t="s">
        <v>843</v>
      </c>
      <c r="E368" s="633">
        <v>1809</v>
      </c>
      <c r="F368" s="633">
        <v>162</v>
      </c>
      <c r="G368" s="633">
        <v>6426</v>
      </c>
      <c r="H368" s="633">
        <v>8397</v>
      </c>
      <c r="I368" s="658">
        <v>0.2</v>
      </c>
      <c r="J368" s="622">
        <v>59473</v>
      </c>
      <c r="K368" s="621">
        <v>141.19999999999999</v>
      </c>
    </row>
    <row r="369" spans="1:11" ht="15.5">
      <c r="A369" s="619" t="s">
        <v>844</v>
      </c>
      <c r="B369" s="655"/>
      <c r="C369" s="655"/>
      <c r="D369" s="655" t="s">
        <v>845</v>
      </c>
      <c r="E369" s="633">
        <v>1288</v>
      </c>
      <c r="F369" s="633">
        <v>133</v>
      </c>
      <c r="G369" s="633">
        <v>6448</v>
      </c>
      <c r="H369" s="633">
        <v>7869</v>
      </c>
      <c r="I369" s="658">
        <v>0.2</v>
      </c>
      <c r="J369" s="622">
        <v>31102</v>
      </c>
      <c r="K369" s="621">
        <v>253</v>
      </c>
    </row>
    <row r="370" spans="1:11" ht="15.5">
      <c r="A370" s="619" t="s">
        <v>846</v>
      </c>
      <c r="B370" s="655"/>
      <c r="C370" s="655"/>
      <c r="D370" s="655" t="s">
        <v>847</v>
      </c>
      <c r="E370" s="633">
        <v>1228</v>
      </c>
      <c r="F370" s="633">
        <v>371</v>
      </c>
      <c r="G370" s="633">
        <v>6693</v>
      </c>
      <c r="H370" s="633">
        <v>8292</v>
      </c>
      <c r="I370" s="658">
        <v>0.2</v>
      </c>
      <c r="J370" s="622">
        <v>55264</v>
      </c>
      <c r="K370" s="621">
        <v>150</v>
      </c>
    </row>
    <row r="371" spans="1:11" ht="15.5">
      <c r="A371" s="619" t="s">
        <v>848</v>
      </c>
      <c r="B371" s="655"/>
      <c r="C371" s="655"/>
      <c r="D371" s="655" t="s">
        <v>849</v>
      </c>
      <c r="E371" s="633">
        <v>2307</v>
      </c>
      <c r="F371" s="633">
        <v>859</v>
      </c>
      <c r="G371" s="633">
        <v>9797</v>
      </c>
      <c r="H371" s="633">
        <v>12963</v>
      </c>
      <c r="I371" s="658">
        <v>0.4</v>
      </c>
      <c r="J371" s="622">
        <v>80931</v>
      </c>
      <c r="K371" s="621">
        <v>160.19999999999999</v>
      </c>
    </row>
    <row r="372" spans="1:11" ht="15.5">
      <c r="A372" s="619" t="s">
        <v>850</v>
      </c>
      <c r="B372" s="655"/>
      <c r="C372" s="655"/>
      <c r="D372" s="655" t="s">
        <v>851</v>
      </c>
      <c r="E372" s="633">
        <v>1964</v>
      </c>
      <c r="F372" s="633">
        <v>945</v>
      </c>
      <c r="G372" s="633">
        <v>6465</v>
      </c>
      <c r="H372" s="633">
        <v>9374</v>
      </c>
      <c r="I372" s="658">
        <v>0.3</v>
      </c>
      <c r="J372" s="622">
        <v>108152</v>
      </c>
      <c r="K372" s="621">
        <v>86.7</v>
      </c>
    </row>
    <row r="373" spans="1:11" ht="15.5">
      <c r="A373" s="619" t="s">
        <v>852</v>
      </c>
      <c r="B373" s="655"/>
      <c r="C373" s="655"/>
      <c r="D373" s="655" t="s">
        <v>853</v>
      </c>
      <c r="E373" s="633">
        <v>1794</v>
      </c>
      <c r="F373" s="633">
        <v>1423</v>
      </c>
      <c r="G373" s="633">
        <v>5123</v>
      </c>
      <c r="H373" s="633">
        <v>8340</v>
      </c>
      <c r="I373" s="658">
        <v>0.2</v>
      </c>
      <c r="J373" s="622">
        <v>61695</v>
      </c>
      <c r="K373" s="621">
        <v>135.19999999999999</v>
      </c>
    </row>
    <row r="374" spans="1:11" ht="15.5">
      <c r="A374" s="619" t="s">
        <v>854</v>
      </c>
      <c r="B374" s="655"/>
      <c r="C374" s="655"/>
      <c r="D374" s="655" t="s">
        <v>855</v>
      </c>
      <c r="E374" s="633">
        <v>1304</v>
      </c>
      <c r="F374" s="633">
        <v>1221</v>
      </c>
      <c r="G374" s="633">
        <v>4321</v>
      </c>
      <c r="H374" s="633">
        <v>6846</v>
      </c>
      <c r="I374" s="658">
        <v>0.2</v>
      </c>
      <c r="J374" s="622">
        <v>61484</v>
      </c>
      <c r="K374" s="621">
        <v>111.3</v>
      </c>
    </row>
    <row r="375" spans="1:11" ht="12.75" customHeight="1">
      <c r="A375" s="619" t="s">
        <v>856</v>
      </c>
      <c r="B375" s="655"/>
      <c r="C375" s="655"/>
      <c r="D375" s="655" t="s">
        <v>2581</v>
      </c>
      <c r="E375" s="633">
        <v>2167</v>
      </c>
      <c r="F375" s="633">
        <v>427</v>
      </c>
      <c r="G375" s="633">
        <v>2613</v>
      </c>
      <c r="H375" s="633">
        <v>5207</v>
      </c>
      <c r="I375" s="658">
        <v>0.2</v>
      </c>
      <c r="J375" s="622">
        <v>56435</v>
      </c>
      <c r="K375" s="621">
        <v>92.3</v>
      </c>
    </row>
    <row r="376" spans="1:11" ht="15.5">
      <c r="A376" s="619" t="s">
        <v>857</v>
      </c>
      <c r="B376" s="655"/>
      <c r="C376" s="655"/>
      <c r="D376" s="655" t="s">
        <v>858</v>
      </c>
      <c r="E376" s="633">
        <v>5803</v>
      </c>
      <c r="F376" s="633">
        <v>2972</v>
      </c>
      <c r="G376" s="633">
        <v>7248</v>
      </c>
      <c r="H376" s="633">
        <v>16023</v>
      </c>
      <c r="I376" s="658">
        <v>0.5</v>
      </c>
      <c r="J376" s="622">
        <v>152192</v>
      </c>
      <c r="K376" s="621">
        <v>105.3</v>
      </c>
    </row>
    <row r="377" spans="1:11" ht="15.5">
      <c r="A377" s="619" t="s">
        <v>859</v>
      </c>
      <c r="B377" s="655"/>
      <c r="C377" s="655"/>
      <c r="D377" s="655" t="s">
        <v>860</v>
      </c>
      <c r="E377" s="633">
        <v>2044</v>
      </c>
      <c r="F377" s="633">
        <v>1583</v>
      </c>
      <c r="G377" s="633">
        <v>9424</v>
      </c>
      <c r="H377" s="633">
        <v>13051</v>
      </c>
      <c r="I377" s="658">
        <v>0.4</v>
      </c>
      <c r="J377" s="622">
        <v>104032</v>
      </c>
      <c r="K377" s="621">
        <v>125.5</v>
      </c>
    </row>
    <row r="378" spans="1:11" ht="15.5">
      <c r="A378" s="619" t="s">
        <v>861</v>
      </c>
      <c r="B378" s="655"/>
      <c r="C378" s="655"/>
      <c r="D378" s="655" t="s">
        <v>862</v>
      </c>
      <c r="E378" s="633">
        <v>692</v>
      </c>
      <c r="F378" s="633">
        <v>543</v>
      </c>
      <c r="G378" s="633">
        <v>1844</v>
      </c>
      <c r="H378" s="633">
        <v>3079</v>
      </c>
      <c r="I378" s="658">
        <v>0.1</v>
      </c>
      <c r="J378" s="622">
        <v>24780</v>
      </c>
      <c r="K378" s="621">
        <v>124.3</v>
      </c>
    </row>
    <row r="379" spans="1:11" ht="15.5">
      <c r="A379" s="619" t="s">
        <v>863</v>
      </c>
      <c r="B379" s="655"/>
      <c r="C379" s="655"/>
      <c r="D379" s="655" t="s">
        <v>864</v>
      </c>
      <c r="E379" s="633">
        <v>3077</v>
      </c>
      <c r="F379" s="633">
        <v>1276</v>
      </c>
      <c r="G379" s="633">
        <v>5013</v>
      </c>
      <c r="H379" s="633">
        <v>9366</v>
      </c>
      <c r="I379" s="658">
        <v>0.3</v>
      </c>
      <c r="J379" s="622">
        <v>76400</v>
      </c>
      <c r="K379" s="621">
        <v>122.6</v>
      </c>
    </row>
    <row r="380" spans="1:11" ht="15.5">
      <c r="A380" s="619" t="s">
        <v>865</v>
      </c>
      <c r="B380" s="655"/>
      <c r="C380" s="655"/>
      <c r="D380" s="655" t="s">
        <v>866</v>
      </c>
      <c r="E380" s="633">
        <v>562</v>
      </c>
      <c r="F380" s="633">
        <v>395</v>
      </c>
      <c r="G380" s="633">
        <v>2591</v>
      </c>
      <c r="H380" s="633">
        <v>3548</v>
      </c>
      <c r="I380" s="658">
        <v>0.1</v>
      </c>
      <c r="J380" s="622">
        <v>30969</v>
      </c>
      <c r="K380" s="621">
        <v>114.6</v>
      </c>
    </row>
    <row r="381" spans="1:11" ht="15.5">
      <c r="A381" s="619" t="s">
        <v>867</v>
      </c>
      <c r="B381" s="655"/>
      <c r="C381" s="655"/>
      <c r="D381" s="655" t="s">
        <v>868</v>
      </c>
      <c r="E381" s="633">
        <v>1699</v>
      </c>
      <c r="F381" s="633">
        <v>291</v>
      </c>
      <c r="G381" s="633">
        <v>1873</v>
      </c>
      <c r="H381" s="633">
        <v>3863</v>
      </c>
      <c r="I381" s="658">
        <v>0.1</v>
      </c>
      <c r="J381" s="622">
        <v>39586</v>
      </c>
      <c r="K381" s="621">
        <v>97.6</v>
      </c>
    </row>
    <row r="382" spans="1:11" ht="15.5">
      <c r="A382" s="619" t="s">
        <v>869</v>
      </c>
      <c r="B382" s="655"/>
      <c r="C382" s="655"/>
      <c r="D382" s="655" t="s">
        <v>870</v>
      </c>
      <c r="E382" s="633">
        <v>1390</v>
      </c>
      <c r="F382" s="633">
        <v>26</v>
      </c>
      <c r="G382" s="633">
        <v>1372</v>
      </c>
      <c r="H382" s="633">
        <v>2788</v>
      </c>
      <c r="I382" s="658">
        <v>0.1</v>
      </c>
      <c r="J382" s="622">
        <v>39809</v>
      </c>
      <c r="K382" s="621">
        <v>70</v>
      </c>
    </row>
    <row r="383" spans="1:11" ht="15.5">
      <c r="A383" s="619" t="s">
        <v>871</v>
      </c>
      <c r="B383" s="655"/>
      <c r="C383" s="655"/>
      <c r="D383" s="655" t="s">
        <v>872</v>
      </c>
      <c r="E383" s="633">
        <v>2556</v>
      </c>
      <c r="F383" s="633">
        <v>1190</v>
      </c>
      <c r="G383" s="633">
        <v>3375</v>
      </c>
      <c r="H383" s="633">
        <v>7121</v>
      </c>
      <c r="I383" s="658">
        <v>0.2</v>
      </c>
      <c r="J383" s="622">
        <v>64292</v>
      </c>
      <c r="K383" s="621">
        <v>110.8</v>
      </c>
    </row>
    <row r="384" spans="1:11" ht="25.15" customHeight="1">
      <c r="A384" s="610" t="s">
        <v>200</v>
      </c>
      <c r="B384" s="654" t="s">
        <v>873</v>
      </c>
      <c r="C384" s="655"/>
      <c r="D384" s="655"/>
      <c r="E384" s="631">
        <v>155267</v>
      </c>
      <c r="F384" s="631">
        <v>64027</v>
      </c>
      <c r="G384" s="631">
        <v>183980</v>
      </c>
      <c r="H384" s="631">
        <v>403274</v>
      </c>
      <c r="I384" s="656">
        <v>11.9</v>
      </c>
      <c r="J384" s="615">
        <v>2462736</v>
      </c>
      <c r="K384" s="614">
        <v>163.80000000000001</v>
      </c>
    </row>
    <row r="385" spans="1:11" ht="25.15" customHeight="1">
      <c r="A385" s="655" t="s">
        <v>909</v>
      </c>
      <c r="B385" s="655"/>
      <c r="C385" s="655"/>
      <c r="D385" s="655" t="s">
        <v>910</v>
      </c>
      <c r="E385" s="633">
        <v>5695</v>
      </c>
      <c r="F385" s="633">
        <v>1157</v>
      </c>
      <c r="G385" s="633">
        <v>2320</v>
      </c>
      <c r="H385" s="633">
        <v>9172</v>
      </c>
      <c r="I385" s="658">
        <v>0.3</v>
      </c>
      <c r="J385" s="622">
        <v>106802</v>
      </c>
      <c r="K385" s="621">
        <v>85.9</v>
      </c>
    </row>
    <row r="386" spans="1:11" ht="15.5">
      <c r="A386" s="655" t="s">
        <v>911</v>
      </c>
      <c r="B386" s="655"/>
      <c r="C386" s="655"/>
      <c r="D386" s="655" t="s">
        <v>912</v>
      </c>
      <c r="E386" s="633">
        <v>8133</v>
      </c>
      <c r="F386" s="633">
        <v>1015</v>
      </c>
      <c r="G386" s="633">
        <v>3748</v>
      </c>
      <c r="H386" s="633">
        <v>12896</v>
      </c>
      <c r="I386" s="658">
        <v>0.4</v>
      </c>
      <c r="J386" s="622">
        <v>110941</v>
      </c>
      <c r="K386" s="621">
        <v>116.2</v>
      </c>
    </row>
    <row r="387" spans="1:11" ht="15.5">
      <c r="A387" s="655" t="s">
        <v>921</v>
      </c>
      <c r="B387" s="655"/>
      <c r="C387" s="655"/>
      <c r="D387" s="655" t="s">
        <v>922</v>
      </c>
      <c r="E387" s="633">
        <v>2591</v>
      </c>
      <c r="F387" s="633">
        <v>469</v>
      </c>
      <c r="G387" s="633">
        <v>2752</v>
      </c>
      <c r="H387" s="633">
        <v>5812</v>
      </c>
      <c r="I387" s="658">
        <v>0.2</v>
      </c>
      <c r="J387" s="622">
        <v>53627</v>
      </c>
      <c r="K387" s="621">
        <v>108.4</v>
      </c>
    </row>
    <row r="388" spans="1:11" ht="15.5">
      <c r="A388" s="655" t="s">
        <v>913</v>
      </c>
      <c r="B388" s="655"/>
      <c r="C388" s="655"/>
      <c r="D388" s="655" t="s">
        <v>1968</v>
      </c>
      <c r="E388" s="633">
        <v>2389</v>
      </c>
      <c r="F388" s="633">
        <v>621</v>
      </c>
      <c r="G388" s="633">
        <v>2493</v>
      </c>
      <c r="H388" s="633">
        <v>5503</v>
      </c>
      <c r="I388" s="658">
        <v>0.2</v>
      </c>
      <c r="J388" s="622">
        <v>41455</v>
      </c>
      <c r="K388" s="621">
        <v>132.69999999999999</v>
      </c>
    </row>
    <row r="389" spans="1:11" ht="15.5">
      <c r="A389" s="655" t="s">
        <v>914</v>
      </c>
      <c r="B389" s="655"/>
      <c r="C389" s="655"/>
      <c r="D389" s="655" t="s">
        <v>2316</v>
      </c>
      <c r="E389" s="633">
        <v>12435</v>
      </c>
      <c r="F389" s="633">
        <v>3581</v>
      </c>
      <c r="G389" s="633">
        <v>6337</v>
      </c>
      <c r="H389" s="633">
        <v>22353</v>
      </c>
      <c r="I389" s="658">
        <v>0.7</v>
      </c>
      <c r="J389" s="622">
        <v>233369</v>
      </c>
      <c r="K389" s="621">
        <v>95.8</v>
      </c>
    </row>
    <row r="390" spans="1:11" ht="15.5">
      <c r="A390" s="655" t="s">
        <v>874</v>
      </c>
      <c r="B390" s="655"/>
      <c r="C390" s="655"/>
      <c r="D390" s="655" t="s">
        <v>875</v>
      </c>
      <c r="E390" s="633">
        <v>1512</v>
      </c>
      <c r="F390" s="633">
        <v>1202</v>
      </c>
      <c r="G390" s="633">
        <v>1197</v>
      </c>
      <c r="H390" s="633">
        <v>3911</v>
      </c>
      <c r="I390" s="658">
        <v>0.1</v>
      </c>
      <c r="J390" s="622">
        <v>23563</v>
      </c>
      <c r="K390" s="621">
        <v>166</v>
      </c>
    </row>
    <row r="391" spans="1:11" ht="15.5">
      <c r="A391" s="655" t="s">
        <v>876</v>
      </c>
      <c r="B391" s="655"/>
      <c r="C391" s="655"/>
      <c r="D391" s="655" t="s">
        <v>1984</v>
      </c>
      <c r="E391" s="633">
        <v>2338</v>
      </c>
      <c r="F391" s="633">
        <v>872</v>
      </c>
      <c r="G391" s="633">
        <v>5730</v>
      </c>
      <c r="H391" s="633">
        <v>8940</v>
      </c>
      <c r="I391" s="658">
        <v>0.3</v>
      </c>
      <c r="J391" s="622">
        <v>69503</v>
      </c>
      <c r="K391" s="621">
        <v>128.6</v>
      </c>
    </row>
    <row r="392" spans="1:11" ht="15.5">
      <c r="A392" s="655" t="s">
        <v>923</v>
      </c>
      <c r="B392" s="655"/>
      <c r="C392" s="655"/>
      <c r="D392" s="655" t="s">
        <v>924</v>
      </c>
      <c r="E392" s="633">
        <v>5148</v>
      </c>
      <c r="F392" s="633">
        <v>3156</v>
      </c>
      <c r="G392" s="633">
        <v>5334</v>
      </c>
      <c r="H392" s="633">
        <v>13638</v>
      </c>
      <c r="I392" s="658">
        <v>0.4</v>
      </c>
      <c r="J392" s="622">
        <v>70049</v>
      </c>
      <c r="K392" s="621">
        <v>194.7</v>
      </c>
    </row>
    <row r="393" spans="1:11" ht="15.5">
      <c r="A393" s="655" t="s">
        <v>877</v>
      </c>
      <c r="B393" s="655"/>
      <c r="C393" s="655"/>
      <c r="D393" s="655" t="s">
        <v>878</v>
      </c>
      <c r="E393" s="633">
        <v>2786</v>
      </c>
      <c r="F393" s="633">
        <v>3503</v>
      </c>
      <c r="G393" s="633">
        <v>5378</v>
      </c>
      <c r="H393" s="633">
        <v>11667</v>
      </c>
      <c r="I393" s="658">
        <v>0.3</v>
      </c>
      <c r="J393" s="622">
        <v>54873</v>
      </c>
      <c r="K393" s="621">
        <v>212.6</v>
      </c>
    </row>
    <row r="394" spans="1:11" ht="15.5">
      <c r="A394" s="655" t="s">
        <v>879</v>
      </c>
      <c r="B394" s="655"/>
      <c r="C394" s="655"/>
      <c r="D394" s="655" t="s">
        <v>880</v>
      </c>
      <c r="E394" s="633">
        <v>3017</v>
      </c>
      <c r="F394" s="633">
        <v>313</v>
      </c>
      <c r="G394" s="633">
        <v>3032</v>
      </c>
      <c r="H394" s="633">
        <v>6362</v>
      </c>
      <c r="I394" s="658">
        <v>0.2</v>
      </c>
      <c r="J394" s="622">
        <v>45690</v>
      </c>
      <c r="K394" s="621">
        <v>139.19999999999999</v>
      </c>
    </row>
    <row r="395" spans="1:11" ht="15.5">
      <c r="A395" s="655" t="s">
        <v>881</v>
      </c>
      <c r="B395" s="655"/>
      <c r="C395" s="655"/>
      <c r="D395" s="655" t="s">
        <v>882</v>
      </c>
      <c r="E395" s="633">
        <v>1464</v>
      </c>
      <c r="F395" s="633">
        <v>544</v>
      </c>
      <c r="G395" s="633">
        <v>1326</v>
      </c>
      <c r="H395" s="633">
        <v>3334</v>
      </c>
      <c r="I395" s="658">
        <v>0.1</v>
      </c>
      <c r="J395" s="622">
        <v>45301</v>
      </c>
      <c r="K395" s="621">
        <v>73.599999999999994</v>
      </c>
    </row>
    <row r="396" spans="1:11" ht="15.5">
      <c r="A396" s="655" t="s">
        <v>883</v>
      </c>
      <c r="B396" s="655"/>
      <c r="C396" s="655"/>
      <c r="D396" s="655" t="s">
        <v>884</v>
      </c>
      <c r="E396" s="633">
        <v>3691</v>
      </c>
      <c r="F396" s="633">
        <v>447</v>
      </c>
      <c r="G396" s="633">
        <v>11956</v>
      </c>
      <c r="H396" s="633">
        <v>16094</v>
      </c>
      <c r="I396" s="658">
        <v>0.5</v>
      </c>
      <c r="J396" s="622">
        <v>38899</v>
      </c>
      <c r="K396" s="621">
        <v>413.7</v>
      </c>
    </row>
    <row r="397" spans="1:11" ht="15.5">
      <c r="A397" s="655" t="s">
        <v>886</v>
      </c>
      <c r="B397" s="655"/>
      <c r="C397" s="655"/>
      <c r="D397" s="655" t="s">
        <v>887</v>
      </c>
      <c r="E397" s="633">
        <v>4248</v>
      </c>
      <c r="F397" s="633">
        <v>1052</v>
      </c>
      <c r="G397" s="633">
        <v>4421</v>
      </c>
      <c r="H397" s="633">
        <v>9721</v>
      </c>
      <c r="I397" s="658">
        <v>0.3</v>
      </c>
      <c r="J397" s="622">
        <v>71800</v>
      </c>
      <c r="K397" s="621">
        <v>135.4</v>
      </c>
    </row>
    <row r="398" spans="1:11" ht="15.5">
      <c r="A398" s="655" t="s">
        <v>2474</v>
      </c>
      <c r="B398" s="655"/>
      <c r="C398" s="655"/>
      <c r="D398" s="655" t="s">
        <v>2559</v>
      </c>
      <c r="E398" s="633">
        <v>11497</v>
      </c>
      <c r="F398" s="633">
        <v>5489</v>
      </c>
      <c r="G398" s="633">
        <v>8139</v>
      </c>
      <c r="H398" s="633">
        <v>25125</v>
      </c>
      <c r="I398" s="658">
        <v>0.7</v>
      </c>
      <c r="J398" s="622">
        <v>166960</v>
      </c>
      <c r="K398" s="621">
        <v>150.5</v>
      </c>
    </row>
    <row r="399" spans="1:11" ht="15.5">
      <c r="A399" s="586" t="s">
        <v>2577</v>
      </c>
      <c r="B399" s="655"/>
      <c r="C399" s="655"/>
      <c r="D399" s="655" t="s">
        <v>3022</v>
      </c>
      <c r="E399" s="633">
        <v>17807</v>
      </c>
      <c r="F399" s="633">
        <v>12685</v>
      </c>
      <c r="G399" s="633">
        <v>22189</v>
      </c>
      <c r="H399" s="633">
        <v>52681</v>
      </c>
      <c r="I399" s="658">
        <v>1.6</v>
      </c>
      <c r="J399" s="622">
        <v>291115</v>
      </c>
      <c r="K399" s="621">
        <v>181</v>
      </c>
    </row>
    <row r="400" spans="1:11" ht="15.5">
      <c r="A400" s="655" t="s">
        <v>888</v>
      </c>
      <c r="B400" s="655"/>
      <c r="C400" s="655"/>
      <c r="D400" s="655" t="s">
        <v>889</v>
      </c>
      <c r="E400" s="633">
        <v>4782</v>
      </c>
      <c r="F400" s="633">
        <v>753</v>
      </c>
      <c r="G400" s="633">
        <v>5771</v>
      </c>
      <c r="H400" s="633">
        <v>11306</v>
      </c>
      <c r="I400" s="658">
        <v>0.3</v>
      </c>
      <c r="J400" s="622">
        <v>108319</v>
      </c>
      <c r="K400" s="621">
        <v>104.4</v>
      </c>
    </row>
    <row r="401" spans="1:11" ht="15.5">
      <c r="A401" s="655" t="s">
        <v>890</v>
      </c>
      <c r="B401" s="655"/>
      <c r="C401" s="655"/>
      <c r="D401" s="655" t="s">
        <v>891</v>
      </c>
      <c r="E401" s="633">
        <v>2715</v>
      </c>
      <c r="F401" s="633">
        <v>2808</v>
      </c>
      <c r="G401" s="633">
        <v>4511</v>
      </c>
      <c r="H401" s="633">
        <v>10034</v>
      </c>
      <c r="I401" s="658">
        <v>0.3</v>
      </c>
      <c r="J401" s="622">
        <v>37651</v>
      </c>
      <c r="K401" s="621">
        <v>266.5</v>
      </c>
    </row>
    <row r="402" spans="1:11" ht="15.5">
      <c r="A402" s="655" t="s">
        <v>892</v>
      </c>
      <c r="B402" s="655"/>
      <c r="C402" s="655"/>
      <c r="D402" s="655" t="s">
        <v>893</v>
      </c>
      <c r="E402" s="633">
        <v>2557</v>
      </c>
      <c r="F402" s="633">
        <v>523</v>
      </c>
      <c r="G402" s="633">
        <v>1525</v>
      </c>
      <c r="H402" s="633">
        <v>4605</v>
      </c>
      <c r="I402" s="658">
        <v>0.1</v>
      </c>
      <c r="J402" s="622">
        <v>38557</v>
      </c>
      <c r="K402" s="621">
        <v>119.4</v>
      </c>
    </row>
    <row r="403" spans="1:11" ht="15.5">
      <c r="A403" s="655" t="s">
        <v>894</v>
      </c>
      <c r="B403" s="655"/>
      <c r="C403" s="655"/>
      <c r="D403" s="655" t="s">
        <v>895</v>
      </c>
      <c r="E403" s="633">
        <v>2286</v>
      </c>
      <c r="F403" s="633">
        <v>634</v>
      </c>
      <c r="G403" s="633">
        <v>2506</v>
      </c>
      <c r="H403" s="633">
        <v>5426</v>
      </c>
      <c r="I403" s="658">
        <v>0.2</v>
      </c>
      <c r="J403" s="622">
        <v>42269</v>
      </c>
      <c r="K403" s="621">
        <v>128.4</v>
      </c>
    </row>
    <row r="404" spans="1:11" ht="13.5" customHeight="1">
      <c r="A404" s="655" t="s">
        <v>885</v>
      </c>
      <c r="B404" s="655"/>
      <c r="C404" s="655"/>
      <c r="D404" s="655" t="s">
        <v>3023</v>
      </c>
      <c r="E404" s="633">
        <v>1426</v>
      </c>
      <c r="F404" s="633">
        <v>437</v>
      </c>
      <c r="G404" s="633">
        <v>3050</v>
      </c>
      <c r="H404" s="633">
        <v>4913</v>
      </c>
      <c r="I404" s="658">
        <v>0.1</v>
      </c>
      <c r="J404" s="622">
        <v>12805</v>
      </c>
      <c r="K404" s="621">
        <v>383.7</v>
      </c>
    </row>
    <row r="405" spans="1:11" ht="15.5">
      <c r="A405" s="655" t="s">
        <v>896</v>
      </c>
      <c r="B405" s="655"/>
      <c r="C405" s="655"/>
      <c r="D405" s="655" t="s">
        <v>897</v>
      </c>
      <c r="E405" s="633">
        <v>3713</v>
      </c>
      <c r="F405" s="633">
        <v>2995</v>
      </c>
      <c r="G405" s="633">
        <v>5820</v>
      </c>
      <c r="H405" s="633">
        <v>12528</v>
      </c>
      <c r="I405" s="658">
        <v>0.4</v>
      </c>
      <c r="J405" s="622">
        <v>63756</v>
      </c>
      <c r="K405" s="621">
        <v>196.5</v>
      </c>
    </row>
    <row r="406" spans="1:11" ht="15.5">
      <c r="A406" s="586" t="s">
        <v>2578</v>
      </c>
      <c r="B406" s="655"/>
      <c r="C406" s="655"/>
      <c r="D406" s="655" t="s">
        <v>3024</v>
      </c>
      <c r="E406" s="633">
        <v>10114</v>
      </c>
      <c r="F406" s="633">
        <v>5169</v>
      </c>
      <c r="G406" s="633">
        <v>23752</v>
      </c>
      <c r="H406" s="633">
        <v>39035</v>
      </c>
      <c r="I406" s="658">
        <v>1.2</v>
      </c>
      <c r="J406" s="622">
        <v>151155</v>
      </c>
      <c r="K406" s="621">
        <v>258.2</v>
      </c>
    </row>
    <row r="407" spans="1:11" ht="15.5">
      <c r="A407" s="655" t="s">
        <v>898</v>
      </c>
      <c r="B407" s="655"/>
      <c r="C407" s="655"/>
      <c r="D407" s="655" t="s">
        <v>899</v>
      </c>
      <c r="E407" s="633">
        <v>218</v>
      </c>
      <c r="F407" s="633">
        <v>4</v>
      </c>
      <c r="G407" s="633">
        <v>698</v>
      </c>
      <c r="H407" s="633">
        <v>920</v>
      </c>
      <c r="I407" s="658">
        <v>0</v>
      </c>
      <c r="J407" s="622">
        <v>10385</v>
      </c>
      <c r="K407" s="621">
        <v>88.6</v>
      </c>
    </row>
    <row r="408" spans="1:11" ht="15.5">
      <c r="A408" s="655" t="s">
        <v>2473</v>
      </c>
      <c r="B408" s="655"/>
      <c r="C408" s="655"/>
      <c r="D408" s="655" t="s">
        <v>2538</v>
      </c>
      <c r="E408" s="633">
        <v>3788</v>
      </c>
      <c r="F408" s="633">
        <v>299</v>
      </c>
      <c r="G408" s="633">
        <v>6157</v>
      </c>
      <c r="H408" s="633">
        <v>10244</v>
      </c>
      <c r="I408" s="658">
        <v>0.3</v>
      </c>
      <c r="J408" s="622">
        <v>67618</v>
      </c>
      <c r="K408" s="621">
        <v>151.5</v>
      </c>
    </row>
    <row r="409" spans="1:11" ht="15.5">
      <c r="A409" s="655" t="s">
        <v>915</v>
      </c>
      <c r="B409" s="655"/>
      <c r="C409" s="655"/>
      <c r="D409" s="655" t="s">
        <v>916</v>
      </c>
      <c r="E409" s="633">
        <v>9192</v>
      </c>
      <c r="F409" s="633">
        <v>2960</v>
      </c>
      <c r="G409" s="633">
        <v>5736</v>
      </c>
      <c r="H409" s="633">
        <v>17888</v>
      </c>
      <c r="I409" s="658">
        <v>0.5</v>
      </c>
      <c r="J409" s="622">
        <v>84938</v>
      </c>
      <c r="K409" s="621">
        <v>210.6</v>
      </c>
    </row>
    <row r="410" spans="1:11" ht="15.5">
      <c r="A410" s="655" t="s">
        <v>900</v>
      </c>
      <c r="B410" s="655"/>
      <c r="C410" s="655"/>
      <c r="D410" s="655" t="s">
        <v>2317</v>
      </c>
      <c r="E410" s="633">
        <v>4179</v>
      </c>
      <c r="F410" s="633">
        <v>616</v>
      </c>
      <c r="G410" s="633">
        <v>4792</v>
      </c>
      <c r="H410" s="633">
        <v>9587</v>
      </c>
      <c r="I410" s="658">
        <v>0.3</v>
      </c>
      <c r="J410" s="622">
        <v>54306</v>
      </c>
      <c r="K410" s="621">
        <v>176.5</v>
      </c>
    </row>
    <row r="411" spans="1:11" ht="15.5">
      <c r="A411" s="655" t="s">
        <v>901</v>
      </c>
      <c r="B411" s="655"/>
      <c r="C411" s="655"/>
      <c r="D411" s="655" t="s">
        <v>902</v>
      </c>
      <c r="E411" s="633">
        <v>181</v>
      </c>
      <c r="F411" s="633">
        <v>58</v>
      </c>
      <c r="G411" s="633">
        <v>386</v>
      </c>
      <c r="H411" s="633">
        <v>625</v>
      </c>
      <c r="I411" s="658">
        <v>0</v>
      </c>
      <c r="J411" s="622">
        <v>10341</v>
      </c>
      <c r="K411" s="621">
        <v>60.4</v>
      </c>
    </row>
    <row r="412" spans="1:11" ht="15.5">
      <c r="A412" s="655" t="s">
        <v>903</v>
      </c>
      <c r="B412" s="655"/>
      <c r="C412" s="655"/>
      <c r="D412" s="655" t="s">
        <v>904</v>
      </c>
      <c r="E412" s="633">
        <v>2632</v>
      </c>
      <c r="F412" s="633">
        <v>1460</v>
      </c>
      <c r="G412" s="633">
        <v>4327</v>
      </c>
      <c r="H412" s="633">
        <v>8419</v>
      </c>
      <c r="I412" s="658">
        <v>0.2</v>
      </c>
      <c r="J412" s="622">
        <v>52104</v>
      </c>
      <c r="K412" s="621">
        <v>161.6</v>
      </c>
    </row>
    <row r="413" spans="1:11" ht="15.5">
      <c r="A413" s="655" t="s">
        <v>905</v>
      </c>
      <c r="B413" s="655"/>
      <c r="C413" s="655"/>
      <c r="D413" s="655" t="s">
        <v>906</v>
      </c>
      <c r="E413" s="633">
        <v>11563</v>
      </c>
      <c r="F413" s="633">
        <v>4670</v>
      </c>
      <c r="G413" s="633">
        <v>16696</v>
      </c>
      <c r="H413" s="633">
        <v>32929</v>
      </c>
      <c r="I413" s="658">
        <v>1</v>
      </c>
      <c r="J413" s="622">
        <v>145182</v>
      </c>
      <c r="K413" s="621">
        <v>226.8</v>
      </c>
    </row>
    <row r="414" spans="1:11" ht="15.5">
      <c r="A414" s="655" t="s">
        <v>907</v>
      </c>
      <c r="B414" s="655"/>
      <c r="C414" s="655"/>
      <c r="D414" s="655" t="s">
        <v>908</v>
      </c>
      <c r="E414" s="633">
        <v>2098</v>
      </c>
      <c r="F414" s="633">
        <v>770</v>
      </c>
      <c r="G414" s="633">
        <v>1733</v>
      </c>
      <c r="H414" s="633">
        <v>4601</v>
      </c>
      <c r="I414" s="658">
        <v>0.1</v>
      </c>
      <c r="J414" s="622">
        <v>39285</v>
      </c>
      <c r="K414" s="621">
        <v>117.1</v>
      </c>
    </row>
    <row r="415" spans="1:11" ht="15.5">
      <c r="A415" s="655" t="s">
        <v>917</v>
      </c>
      <c r="B415" s="655"/>
      <c r="C415" s="655"/>
      <c r="D415" s="655" t="s">
        <v>918</v>
      </c>
      <c r="E415" s="633">
        <v>2181</v>
      </c>
      <c r="F415" s="633">
        <v>1704</v>
      </c>
      <c r="G415" s="633">
        <v>3360</v>
      </c>
      <c r="H415" s="633">
        <v>7245</v>
      </c>
      <c r="I415" s="658">
        <v>0.2</v>
      </c>
      <c r="J415" s="622">
        <v>42746</v>
      </c>
      <c r="K415" s="621">
        <v>169.5</v>
      </c>
    </row>
    <row r="416" spans="1:11" ht="16" thickBot="1">
      <c r="A416" s="661" t="s">
        <v>919</v>
      </c>
      <c r="B416" s="661"/>
      <c r="C416" s="661"/>
      <c r="D416" s="661" t="s">
        <v>920</v>
      </c>
      <c r="E416" s="662">
        <v>6891</v>
      </c>
      <c r="F416" s="662">
        <v>2061</v>
      </c>
      <c r="G416" s="662">
        <v>6808</v>
      </c>
      <c r="H416" s="662">
        <v>15760</v>
      </c>
      <c r="I416" s="663">
        <v>0.5</v>
      </c>
      <c r="J416" s="664">
        <v>77369</v>
      </c>
      <c r="K416" s="665">
        <v>203.7</v>
      </c>
    </row>
    <row r="417" spans="1:11" ht="31.9" customHeight="1" thickTop="1">
      <c r="A417" s="651" t="s">
        <v>2940</v>
      </c>
      <c r="B417" s="430"/>
      <c r="C417" s="430"/>
      <c r="D417" s="430"/>
      <c r="E417" s="430"/>
      <c r="F417" s="430"/>
      <c r="G417" s="430"/>
      <c r="H417" s="430"/>
      <c r="I417" s="649"/>
      <c r="J417" s="593"/>
      <c r="K417" s="593"/>
    </row>
    <row r="418" spans="1:11" ht="15.4" customHeight="1">
      <c r="A418" s="650" t="s">
        <v>2954</v>
      </c>
      <c r="B418" s="650"/>
      <c r="C418" s="650"/>
      <c r="D418" s="650"/>
      <c r="E418" s="650"/>
      <c r="F418" s="650"/>
      <c r="G418" s="650"/>
      <c r="H418" s="650"/>
      <c r="I418" s="649"/>
      <c r="J418" s="593"/>
      <c r="K418" s="593"/>
    </row>
    <row r="419" spans="1:11" ht="15.4" customHeight="1">
      <c r="A419" s="594" t="s">
        <v>2941</v>
      </c>
      <c r="B419" s="433"/>
      <c r="C419" s="433"/>
      <c r="D419" s="433"/>
      <c r="E419" s="650"/>
      <c r="F419" s="650"/>
      <c r="G419" s="650"/>
      <c r="H419" s="650"/>
      <c r="I419" s="649"/>
      <c r="J419" s="593"/>
      <c r="K419" s="593"/>
    </row>
    <row r="420" spans="1:11" ht="15.4" customHeight="1">
      <c r="A420" s="594" t="s">
        <v>2942</v>
      </c>
      <c r="B420" s="432"/>
      <c r="C420" s="432"/>
      <c r="D420" s="432"/>
      <c r="E420" s="432"/>
      <c r="F420" s="432"/>
      <c r="G420" s="432"/>
      <c r="H420" s="432"/>
      <c r="I420" s="432"/>
      <c r="J420" s="432"/>
      <c r="K420" s="432"/>
    </row>
    <row r="421" spans="1:11" ht="15.4" customHeight="1">
      <c r="A421" s="594" t="s">
        <v>2943</v>
      </c>
      <c r="B421" s="428"/>
      <c r="C421" s="428"/>
      <c r="D421" s="428"/>
      <c r="E421" s="428"/>
      <c r="F421" s="428"/>
      <c r="G421" s="428"/>
      <c r="H421" s="428"/>
      <c r="I421" s="428"/>
      <c r="J421" s="428"/>
      <c r="K421" s="428"/>
    </row>
    <row r="422" spans="1:11">
      <c r="A422" s="594" t="s">
        <v>2944</v>
      </c>
      <c r="B422" s="428"/>
      <c r="C422" s="428"/>
      <c r="D422" s="428"/>
      <c r="E422" s="428"/>
      <c r="F422" s="428"/>
      <c r="G422" s="428"/>
      <c r="H422" s="428"/>
      <c r="I422" s="428"/>
      <c r="J422" s="428"/>
      <c r="K422" s="428"/>
    </row>
    <row r="423" spans="1:11" ht="16.5" customHeight="1">
      <c r="A423" s="594" t="s">
        <v>2945</v>
      </c>
      <c r="B423" s="428"/>
      <c r="C423" s="428"/>
      <c r="D423" s="428"/>
      <c r="E423" s="428"/>
      <c r="F423" s="428"/>
      <c r="G423" s="428"/>
      <c r="H423" s="428"/>
      <c r="I423" s="428"/>
      <c r="J423" s="428"/>
      <c r="K423" s="428"/>
    </row>
    <row r="424" spans="1:11" ht="16.5" customHeight="1">
      <c r="A424" s="260" t="s">
        <v>2946</v>
      </c>
      <c r="B424" s="652"/>
      <c r="C424" s="652"/>
      <c r="D424" s="652"/>
      <c r="E424" s="652"/>
      <c r="F424" s="652"/>
      <c r="G424" s="652"/>
      <c r="H424" s="652"/>
      <c r="I424" s="652"/>
      <c r="J424" s="652"/>
      <c r="K424" s="652"/>
    </row>
    <row r="425" spans="1:11" ht="16.5" customHeight="1">
      <c r="A425" s="260" t="s">
        <v>2947</v>
      </c>
      <c r="B425" s="652"/>
      <c r="C425" s="652"/>
      <c r="D425" s="652"/>
      <c r="E425" s="652"/>
      <c r="F425" s="652"/>
      <c r="G425" s="652"/>
      <c r="H425" s="652"/>
      <c r="I425" s="652"/>
      <c r="J425" s="652"/>
      <c r="K425" s="652"/>
    </row>
    <row r="426" spans="1:11" ht="16.5" customHeight="1">
      <c r="A426" s="595" t="s">
        <v>3375</v>
      </c>
      <c r="B426" s="431"/>
      <c r="C426" s="431"/>
      <c r="D426" s="431"/>
      <c r="E426" s="431"/>
      <c r="F426" s="431"/>
      <c r="G426" s="431"/>
      <c r="H426" s="431"/>
      <c r="I426" s="431"/>
      <c r="J426" s="431"/>
      <c r="K426" s="431"/>
    </row>
    <row r="427" spans="1:11" s="653" customFormat="1">
      <c r="A427" s="1032" t="s">
        <v>3305</v>
      </c>
      <c r="B427" s="593"/>
      <c r="C427" s="593"/>
      <c r="D427" s="593"/>
      <c r="E427" s="593"/>
      <c r="F427" s="593"/>
      <c r="G427" s="593"/>
      <c r="H427" s="593"/>
      <c r="I427" s="593"/>
      <c r="J427" s="593"/>
      <c r="K427" s="593"/>
    </row>
    <row r="428" spans="1:11" s="653" customFormat="1">
      <c r="A428" s="595" t="s">
        <v>3372</v>
      </c>
      <c r="B428" s="593"/>
      <c r="C428" s="593"/>
      <c r="D428" s="593"/>
      <c r="E428" s="593"/>
      <c r="F428" s="593"/>
      <c r="G428" s="593"/>
      <c r="H428" s="593"/>
      <c r="I428" s="593"/>
      <c r="J428" s="593"/>
      <c r="K428" s="593"/>
    </row>
    <row r="429" spans="1:11" s="653" customFormat="1">
      <c r="A429" s="569" t="s">
        <v>2934</v>
      </c>
      <c r="B429" s="593"/>
      <c r="C429" s="593"/>
      <c r="D429" s="593"/>
      <c r="E429" s="593"/>
      <c r="F429" s="593"/>
      <c r="G429" s="593"/>
      <c r="H429" s="593"/>
      <c r="I429" s="593"/>
      <c r="J429" s="593"/>
      <c r="K429" s="593"/>
    </row>
    <row r="430" spans="1:11" s="653" customFormat="1">
      <c r="A430" s="595" t="s">
        <v>3373</v>
      </c>
      <c r="B430" s="593"/>
      <c r="C430" s="593"/>
      <c r="D430" s="593"/>
      <c r="E430" s="593"/>
      <c r="F430" s="593"/>
      <c r="G430" s="593"/>
      <c r="H430" s="593"/>
      <c r="I430" s="593"/>
      <c r="J430" s="593"/>
      <c r="K430" s="593"/>
    </row>
    <row r="431" spans="1:11" s="653" customFormat="1">
      <c r="A431" s="569" t="s">
        <v>2935</v>
      </c>
      <c r="B431" s="593"/>
      <c r="C431" s="593"/>
      <c r="D431" s="593"/>
      <c r="E431" s="593"/>
      <c r="F431" s="593"/>
      <c r="G431" s="593"/>
      <c r="H431" s="593"/>
      <c r="I431" s="593"/>
      <c r="J431" s="593"/>
      <c r="K431" s="593"/>
    </row>
    <row r="432" spans="1:11" ht="16.5" customHeight="1">
      <c r="A432" s="595" t="s">
        <v>2948</v>
      </c>
      <c r="B432" s="431"/>
      <c r="C432" s="431"/>
      <c r="D432" s="431"/>
      <c r="E432" s="431"/>
      <c r="F432" s="431"/>
      <c r="G432" s="431"/>
      <c r="H432" s="431"/>
      <c r="I432" s="431"/>
      <c r="J432" s="431"/>
      <c r="K432" s="431"/>
    </row>
    <row r="433" spans="1:7" ht="18" customHeight="1">
      <c r="A433" s="67" t="s">
        <v>1</v>
      </c>
      <c r="B433" s="67"/>
      <c r="C433" s="67"/>
      <c r="D433" s="68" t="str">
        <f>Contents!$C$32</f>
        <v>24 Feb 2022</v>
      </c>
    </row>
    <row r="434" spans="1:7">
      <c r="A434" s="67" t="s">
        <v>2421</v>
      </c>
      <c r="B434" s="67"/>
      <c r="C434" s="67"/>
      <c r="D434" s="68" t="str">
        <f>Contents!$D$32</f>
        <v>26 May 2022</v>
      </c>
      <c r="G434" s="13" t="s">
        <v>2371</v>
      </c>
    </row>
    <row r="438" spans="1:7">
      <c r="A438" s="142"/>
    </row>
    <row r="439" spans="1:7">
      <c r="A439" s="142"/>
    </row>
    <row r="440" spans="1:7">
      <c r="A440" s="142"/>
    </row>
    <row r="441" spans="1:7">
      <c r="A441" s="142"/>
    </row>
    <row r="442" spans="1:7">
      <c r="A442" s="142"/>
    </row>
    <row r="443" spans="1:7">
      <c r="A443" s="142"/>
    </row>
    <row r="444" spans="1:7">
      <c r="A444" s="142"/>
    </row>
    <row r="445" spans="1:7">
      <c r="A445" s="142"/>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pane="bottomLeft"/>
    </sheetView>
  </sheetViews>
  <sheetFormatPr defaultColWidth="9" defaultRowHeight="12.5"/>
  <cols>
    <col min="1" max="1" width="14.453125" style="9" customWidth="1"/>
    <col min="2" max="2" width="14.7265625" style="9" customWidth="1"/>
    <col min="3" max="3" width="14.6328125" style="9" customWidth="1"/>
    <col min="4" max="4" width="36.7265625" style="9" customWidth="1"/>
    <col min="5" max="7" width="17.36328125" style="13" customWidth="1"/>
    <col min="8" max="8" width="9" style="9" customWidth="1"/>
    <col min="9" max="16384" width="9" style="9"/>
  </cols>
  <sheetData>
    <row r="1" spans="1:11" ht="27.4" customHeight="1">
      <c r="A1" s="279" t="s">
        <v>3405</v>
      </c>
      <c r="B1" s="264"/>
      <c r="C1" s="264"/>
      <c r="D1" s="264"/>
      <c r="E1" s="264"/>
      <c r="F1" s="264"/>
      <c r="G1" s="264"/>
    </row>
    <row r="2" spans="1:11" s="261" customFormat="1" ht="15.5">
      <c r="A2" s="1079" t="s">
        <v>3406</v>
      </c>
      <c r="B2" s="26"/>
      <c r="C2" s="26"/>
      <c r="D2" s="26"/>
      <c r="E2" s="319"/>
      <c r="F2" s="319"/>
      <c r="G2" s="319"/>
      <c r="H2" s="319"/>
      <c r="I2" s="319"/>
      <c r="J2" s="319"/>
    </row>
    <row r="3" spans="1:11" s="261" customFormat="1" ht="15.5">
      <c r="A3" s="584" t="s">
        <v>2953</v>
      </c>
      <c r="B3" s="26"/>
      <c r="C3" s="26"/>
      <c r="D3" s="26"/>
      <c r="E3" s="319"/>
      <c r="F3" s="319"/>
      <c r="G3" s="319"/>
      <c r="H3" s="319"/>
      <c r="I3" s="319"/>
      <c r="J3" s="319"/>
    </row>
    <row r="4" spans="1:11" s="261" customFormat="1" ht="15.5">
      <c r="A4" s="318" t="s">
        <v>2751</v>
      </c>
      <c r="B4" s="26"/>
      <c r="C4" s="26"/>
      <c r="D4" s="26"/>
      <c r="E4" s="319"/>
      <c r="F4" s="319"/>
      <c r="G4" s="319"/>
      <c r="H4" s="319"/>
      <c r="I4" s="319"/>
      <c r="J4" s="319"/>
    </row>
    <row r="5" spans="1:11" s="261" customFormat="1" ht="15.5">
      <c r="A5" s="755" t="s">
        <v>2927</v>
      </c>
      <c r="B5" s="26"/>
      <c r="C5" s="26"/>
      <c r="D5" s="26"/>
      <c r="E5" s="319"/>
      <c r="F5" s="319"/>
      <c r="G5" s="319"/>
      <c r="H5" s="319"/>
      <c r="I5" s="319"/>
      <c r="J5" s="319"/>
    </row>
    <row r="6" spans="1:11" s="261" customFormat="1" ht="15.5">
      <c r="A6" s="755" t="s">
        <v>3271</v>
      </c>
      <c r="B6" s="1005"/>
      <c r="C6" s="1005"/>
      <c r="D6" s="1005"/>
      <c r="E6" s="319"/>
      <c r="F6" s="319"/>
      <c r="G6" s="319"/>
      <c r="H6" s="1005"/>
      <c r="I6" s="1005"/>
      <c r="J6" s="1005"/>
      <c r="K6" s="35"/>
    </row>
    <row r="7" spans="1:11" s="261" customFormat="1" ht="15.5">
      <c r="A7" s="584" t="s">
        <v>2964</v>
      </c>
      <c r="B7" s="26"/>
      <c r="C7" s="26"/>
      <c r="D7" s="26"/>
      <c r="E7" s="319"/>
      <c r="F7" s="319"/>
      <c r="G7" s="319"/>
      <c r="H7" s="319"/>
      <c r="I7" s="319"/>
      <c r="J7" s="319"/>
    </row>
    <row r="8" spans="1:11" s="261" customFormat="1" ht="15.5">
      <c r="A8" s="318" t="s">
        <v>2752</v>
      </c>
      <c r="B8" s="26"/>
      <c r="C8" s="26"/>
      <c r="D8" s="26"/>
      <c r="E8" s="319"/>
      <c r="F8" s="319"/>
      <c r="G8" s="319"/>
      <c r="H8" s="319"/>
      <c r="I8" s="319"/>
      <c r="J8" s="319"/>
    </row>
    <row r="9" spans="1:11" ht="60" customHeight="1">
      <c r="A9" s="756" t="s">
        <v>173</v>
      </c>
      <c r="B9" s="756" t="s">
        <v>2949</v>
      </c>
      <c r="C9" s="756" t="s">
        <v>2951</v>
      </c>
      <c r="D9" s="756" t="s">
        <v>2952</v>
      </c>
      <c r="E9" s="822" t="s">
        <v>113</v>
      </c>
      <c r="F9" s="602" t="s">
        <v>2963</v>
      </c>
      <c r="G9" s="820" t="s">
        <v>2434</v>
      </c>
    </row>
    <row r="10" spans="1:11" ht="25.15" customHeight="1">
      <c r="A10" s="610" t="s">
        <v>177</v>
      </c>
      <c r="B10" s="654" t="s">
        <v>201</v>
      </c>
      <c r="C10" s="655"/>
      <c r="D10" s="655"/>
      <c r="E10" s="631">
        <v>1149633</v>
      </c>
      <c r="F10" s="631">
        <v>193484</v>
      </c>
      <c r="G10" s="630">
        <v>100</v>
      </c>
      <c r="H10" s="46"/>
    </row>
    <row r="11" spans="1:11" ht="25.15" customHeight="1">
      <c r="A11" s="610" t="s">
        <v>178</v>
      </c>
      <c r="B11" s="654" t="s">
        <v>202</v>
      </c>
      <c r="C11" s="655"/>
      <c r="D11" s="655"/>
      <c r="E11" s="631">
        <v>966652</v>
      </c>
      <c r="F11" s="631">
        <v>137167</v>
      </c>
      <c r="G11" s="630">
        <v>70.899999999999991</v>
      </c>
      <c r="H11" s="46"/>
    </row>
    <row r="12" spans="1:11" ht="25.15" customHeight="1">
      <c r="A12" s="657" t="s">
        <v>180</v>
      </c>
      <c r="B12" s="654" t="s">
        <v>203</v>
      </c>
      <c r="C12" s="655"/>
      <c r="D12" s="655"/>
      <c r="E12" s="631">
        <v>70464</v>
      </c>
      <c r="F12" s="631">
        <v>13846</v>
      </c>
      <c r="G12" s="630">
        <v>7.1999999999999993</v>
      </c>
      <c r="H12" s="46"/>
    </row>
    <row r="13" spans="1:11" ht="25.15" customHeight="1">
      <c r="A13" s="657" t="s">
        <v>204</v>
      </c>
      <c r="B13" s="654"/>
      <c r="C13" s="654" t="s">
        <v>2299</v>
      </c>
      <c r="D13" s="655"/>
      <c r="E13" s="633">
        <v>14909</v>
      </c>
      <c r="F13" s="633">
        <v>3812</v>
      </c>
      <c r="G13" s="632">
        <v>2</v>
      </c>
      <c r="H13" s="46"/>
    </row>
    <row r="14" spans="1:11" ht="15.5">
      <c r="A14" s="657" t="s">
        <v>205</v>
      </c>
      <c r="B14" s="654"/>
      <c r="C14" s="654" t="s">
        <v>1163</v>
      </c>
      <c r="D14" s="654"/>
      <c r="E14" s="633">
        <v>2007</v>
      </c>
      <c r="F14" s="633">
        <v>37</v>
      </c>
      <c r="G14" s="632">
        <v>0</v>
      </c>
      <c r="H14" s="46"/>
    </row>
    <row r="15" spans="1:11" ht="15.5">
      <c r="A15" s="657" t="s">
        <v>206</v>
      </c>
      <c r="B15" s="654"/>
      <c r="C15" s="654" t="s">
        <v>1289</v>
      </c>
      <c r="D15" s="654"/>
      <c r="E15" s="633">
        <v>8281</v>
      </c>
      <c r="F15" s="633">
        <v>4218</v>
      </c>
      <c r="G15" s="632">
        <v>2.1999999999999997</v>
      </c>
      <c r="H15" s="46"/>
    </row>
    <row r="16" spans="1:11" ht="15.5">
      <c r="A16" s="657" t="s">
        <v>207</v>
      </c>
      <c r="B16" s="654"/>
      <c r="C16" s="654" t="s">
        <v>1448</v>
      </c>
      <c r="D16" s="654"/>
      <c r="E16" s="633">
        <v>5750</v>
      </c>
      <c r="F16" s="633">
        <v>1017</v>
      </c>
      <c r="G16" s="632">
        <v>0.5</v>
      </c>
      <c r="H16" s="46"/>
    </row>
    <row r="17" spans="1:8" ht="15.5">
      <c r="A17" s="657" t="s">
        <v>925</v>
      </c>
      <c r="B17" s="654"/>
      <c r="C17" s="654" t="s">
        <v>2579</v>
      </c>
      <c r="D17" s="654"/>
      <c r="E17" s="633">
        <v>5538</v>
      </c>
      <c r="F17" s="633">
        <v>727</v>
      </c>
      <c r="G17" s="632">
        <v>0.4</v>
      </c>
      <c r="H17" s="46"/>
    </row>
    <row r="18" spans="1:8" ht="15.5">
      <c r="A18" s="657" t="s">
        <v>208</v>
      </c>
      <c r="B18" s="654"/>
      <c r="C18" s="654" t="s">
        <v>2268</v>
      </c>
      <c r="D18" s="654"/>
      <c r="E18" s="633">
        <v>6248</v>
      </c>
      <c r="F18" s="633">
        <v>2432</v>
      </c>
      <c r="G18" s="632">
        <v>1.3</v>
      </c>
      <c r="H18" s="46"/>
    </row>
    <row r="19" spans="1:8" ht="15.5">
      <c r="A19" s="657" t="s">
        <v>209</v>
      </c>
      <c r="B19" s="654"/>
      <c r="C19" s="654" t="s">
        <v>2269</v>
      </c>
      <c r="D19" s="654"/>
      <c r="E19" s="633">
        <v>4887</v>
      </c>
      <c r="F19" s="633">
        <v>211</v>
      </c>
      <c r="G19" s="632">
        <v>0.1</v>
      </c>
      <c r="H19" s="46"/>
    </row>
    <row r="20" spans="1:8" ht="25.15" customHeight="1">
      <c r="A20" s="657" t="s">
        <v>2313</v>
      </c>
      <c r="B20" s="654"/>
      <c r="C20" s="654" t="s">
        <v>210</v>
      </c>
      <c r="D20" s="655"/>
      <c r="E20" s="633">
        <v>22844</v>
      </c>
      <c r="F20" s="633">
        <v>1392</v>
      </c>
      <c r="G20" s="632">
        <v>0.70000000000000007</v>
      </c>
      <c r="H20" s="46"/>
    </row>
    <row r="21" spans="1:8" ht="15.5">
      <c r="A21" s="619" t="s">
        <v>928</v>
      </c>
      <c r="B21" s="655"/>
      <c r="C21" s="655"/>
      <c r="D21" s="655" t="s">
        <v>211</v>
      </c>
      <c r="E21" s="633">
        <v>2980</v>
      </c>
      <c r="F21" s="633">
        <v>68</v>
      </c>
      <c r="G21" s="632">
        <v>0</v>
      </c>
      <c r="H21" s="46"/>
    </row>
    <row r="22" spans="1:8" ht="15.5">
      <c r="A22" s="619" t="s">
        <v>212</v>
      </c>
      <c r="B22" s="655"/>
      <c r="C22" s="655"/>
      <c r="D22" s="655" t="s">
        <v>213</v>
      </c>
      <c r="E22" s="633">
        <v>7303</v>
      </c>
      <c r="F22" s="633">
        <v>756</v>
      </c>
      <c r="G22" s="632">
        <v>0.4</v>
      </c>
      <c r="H22" s="46"/>
    </row>
    <row r="23" spans="1:8" ht="15.5">
      <c r="A23" s="619" t="s">
        <v>214</v>
      </c>
      <c r="B23" s="655"/>
      <c r="C23" s="655"/>
      <c r="D23" s="655" t="s">
        <v>215</v>
      </c>
      <c r="E23" s="633">
        <v>3170</v>
      </c>
      <c r="F23" s="633">
        <v>9</v>
      </c>
      <c r="G23" s="632">
        <v>0</v>
      </c>
      <c r="H23" s="46"/>
    </row>
    <row r="24" spans="1:8" ht="15.5">
      <c r="A24" s="619" t="s">
        <v>216</v>
      </c>
      <c r="B24" s="655"/>
      <c r="C24" s="655"/>
      <c r="D24" s="655" t="s">
        <v>217</v>
      </c>
      <c r="E24" s="633">
        <v>2420</v>
      </c>
      <c r="F24" s="633">
        <v>196</v>
      </c>
      <c r="G24" s="632">
        <v>0.1</v>
      </c>
      <c r="H24" s="46"/>
    </row>
    <row r="25" spans="1:8" ht="15.5">
      <c r="A25" s="619" t="s">
        <v>218</v>
      </c>
      <c r="B25" s="655"/>
      <c r="C25" s="655"/>
      <c r="D25" s="655" t="s">
        <v>219</v>
      </c>
      <c r="E25" s="633">
        <v>6971</v>
      </c>
      <c r="F25" s="633">
        <v>363</v>
      </c>
      <c r="G25" s="632">
        <v>0.2</v>
      </c>
      <c r="H25" s="46"/>
    </row>
    <row r="26" spans="1:8" s="10" customFormat="1" ht="25.15" customHeight="1">
      <c r="A26" s="657" t="s">
        <v>182</v>
      </c>
      <c r="B26" s="654" t="s">
        <v>220</v>
      </c>
      <c r="C26" s="654"/>
      <c r="D26" s="654"/>
      <c r="E26" s="631">
        <v>210429</v>
      </c>
      <c r="F26" s="631">
        <v>11118</v>
      </c>
      <c r="G26" s="630">
        <v>5.7</v>
      </c>
      <c r="H26" s="46"/>
    </row>
    <row r="27" spans="1:8" ht="25.15" customHeight="1">
      <c r="A27" s="657" t="s">
        <v>221</v>
      </c>
      <c r="B27" s="654"/>
      <c r="C27" s="654" t="s">
        <v>2271</v>
      </c>
      <c r="D27" s="654"/>
      <c r="E27" s="633">
        <v>11014</v>
      </c>
      <c r="F27" s="633">
        <v>90</v>
      </c>
      <c r="G27" s="632">
        <v>0</v>
      </c>
      <c r="H27" s="46"/>
    </row>
    <row r="28" spans="1:8" ht="15.5">
      <c r="A28" s="657" t="s">
        <v>222</v>
      </c>
      <c r="B28" s="654"/>
      <c r="C28" s="654" t="s">
        <v>2272</v>
      </c>
      <c r="D28" s="654"/>
      <c r="E28" s="633">
        <v>9335</v>
      </c>
      <c r="F28" s="633">
        <v>215</v>
      </c>
      <c r="G28" s="632">
        <v>0.1</v>
      </c>
      <c r="H28" s="46"/>
    </row>
    <row r="29" spans="1:8" ht="15.5">
      <c r="A29" s="657" t="s">
        <v>223</v>
      </c>
      <c r="B29" s="654"/>
      <c r="C29" s="654" t="s">
        <v>2300</v>
      </c>
      <c r="D29" s="654"/>
      <c r="E29" s="633">
        <v>3865</v>
      </c>
      <c r="F29" s="633">
        <v>272</v>
      </c>
      <c r="G29" s="632">
        <v>0.1</v>
      </c>
      <c r="H29" s="46"/>
    </row>
    <row r="30" spans="1:8" ht="15.5">
      <c r="A30" s="657" t="s">
        <v>224</v>
      </c>
      <c r="B30" s="654"/>
      <c r="C30" s="654" t="s">
        <v>2301</v>
      </c>
      <c r="D30" s="654"/>
      <c r="E30" s="633">
        <v>3902</v>
      </c>
      <c r="F30" s="633">
        <v>550</v>
      </c>
      <c r="G30" s="632">
        <v>0.3</v>
      </c>
      <c r="H30" s="46"/>
    </row>
    <row r="31" spans="1:8" ht="15.5">
      <c r="A31" s="657" t="s">
        <v>225</v>
      </c>
      <c r="B31" s="654"/>
      <c r="C31" s="654" t="s">
        <v>1275</v>
      </c>
      <c r="D31" s="654"/>
      <c r="E31" s="633">
        <v>2184</v>
      </c>
      <c r="F31" s="633">
        <v>36</v>
      </c>
      <c r="G31" s="632">
        <v>0</v>
      </c>
      <c r="H31" s="46"/>
    </row>
    <row r="32" spans="1:8" ht="15.5">
      <c r="A32" s="657" t="s">
        <v>226</v>
      </c>
      <c r="B32" s="654"/>
      <c r="C32" s="654" t="s">
        <v>2270</v>
      </c>
      <c r="D32" s="654"/>
      <c r="E32" s="633">
        <v>2248</v>
      </c>
      <c r="F32" s="633">
        <v>0</v>
      </c>
      <c r="G32" s="632">
        <v>0</v>
      </c>
      <c r="H32" s="46"/>
    </row>
    <row r="33" spans="1:8" ht="25.15" customHeight="1">
      <c r="A33" s="657" t="s">
        <v>227</v>
      </c>
      <c r="B33" s="654"/>
      <c r="C33" s="654" t="s">
        <v>228</v>
      </c>
      <c r="D33" s="655"/>
      <c r="E33" s="633">
        <v>7848</v>
      </c>
      <c r="F33" s="633">
        <v>946</v>
      </c>
      <c r="G33" s="632">
        <v>0.5</v>
      </c>
      <c r="H33" s="46"/>
    </row>
    <row r="34" spans="1:8" ht="15.5">
      <c r="A34" s="619" t="s">
        <v>229</v>
      </c>
      <c r="B34" s="655"/>
      <c r="C34" s="655"/>
      <c r="D34" s="655" t="s">
        <v>230</v>
      </c>
      <c r="E34" s="633">
        <v>1084</v>
      </c>
      <c r="F34" s="633">
        <v>0</v>
      </c>
      <c r="G34" s="632">
        <v>0</v>
      </c>
      <c r="H34" s="46"/>
    </row>
    <row r="35" spans="1:8" ht="15.5">
      <c r="A35" s="619" t="s">
        <v>231</v>
      </c>
      <c r="B35" s="655"/>
      <c r="C35" s="655"/>
      <c r="D35" s="655" t="s">
        <v>232</v>
      </c>
      <c r="E35" s="633">
        <v>1344</v>
      </c>
      <c r="F35" s="633">
        <v>292</v>
      </c>
      <c r="G35" s="632">
        <v>0.2</v>
      </c>
      <c r="H35" s="46"/>
    </row>
    <row r="36" spans="1:8" ht="15.5">
      <c r="A36" s="619" t="s">
        <v>233</v>
      </c>
      <c r="B36" s="655"/>
      <c r="C36" s="655"/>
      <c r="D36" s="655" t="s">
        <v>234</v>
      </c>
      <c r="E36" s="633">
        <v>2535</v>
      </c>
      <c r="F36" s="633">
        <v>519</v>
      </c>
      <c r="G36" s="632">
        <v>0.3</v>
      </c>
      <c r="H36" s="46"/>
    </row>
    <row r="37" spans="1:8" ht="15.5">
      <c r="A37" s="619" t="s">
        <v>235</v>
      </c>
      <c r="B37" s="655"/>
      <c r="C37" s="655"/>
      <c r="D37" s="655" t="s">
        <v>236</v>
      </c>
      <c r="E37" s="633">
        <v>624</v>
      </c>
      <c r="F37" s="633">
        <v>0</v>
      </c>
      <c r="G37" s="632">
        <v>0</v>
      </c>
      <c r="H37" s="46"/>
    </row>
    <row r="38" spans="1:8" ht="15.5">
      <c r="A38" s="619" t="s">
        <v>237</v>
      </c>
      <c r="B38" s="655"/>
      <c r="C38" s="655"/>
      <c r="D38" s="655" t="s">
        <v>238</v>
      </c>
      <c r="E38" s="633">
        <v>1387</v>
      </c>
      <c r="F38" s="633">
        <v>73</v>
      </c>
      <c r="G38" s="632">
        <v>0</v>
      </c>
      <c r="H38" s="46"/>
    </row>
    <row r="39" spans="1:8" ht="15.5">
      <c r="A39" s="619" t="s">
        <v>239</v>
      </c>
      <c r="B39" s="655"/>
      <c r="C39" s="655"/>
      <c r="D39" s="655" t="s">
        <v>240</v>
      </c>
      <c r="E39" s="633">
        <v>874</v>
      </c>
      <c r="F39" s="633">
        <v>62</v>
      </c>
      <c r="G39" s="632">
        <v>0</v>
      </c>
      <c r="H39" s="46"/>
    </row>
    <row r="40" spans="1:8" ht="25.15" customHeight="1">
      <c r="A40" s="657" t="s">
        <v>241</v>
      </c>
      <c r="B40" s="654"/>
      <c r="C40" s="654" t="s">
        <v>242</v>
      </c>
      <c r="D40" s="655"/>
      <c r="E40" s="633">
        <v>81441</v>
      </c>
      <c r="F40" s="633">
        <v>1038</v>
      </c>
      <c r="G40" s="632">
        <v>0.5</v>
      </c>
      <c r="H40" s="46"/>
    </row>
    <row r="41" spans="1:8" ht="15.5">
      <c r="A41" s="619" t="s">
        <v>243</v>
      </c>
      <c r="B41" s="655"/>
      <c r="C41" s="655"/>
      <c r="D41" s="655" t="s">
        <v>244</v>
      </c>
      <c r="E41" s="633">
        <v>11298</v>
      </c>
      <c r="F41" s="633">
        <v>50</v>
      </c>
      <c r="G41" s="632">
        <v>0</v>
      </c>
      <c r="H41" s="46"/>
    </row>
    <row r="42" spans="1:8" ht="15.5">
      <c r="A42" s="619" t="s">
        <v>245</v>
      </c>
      <c r="B42" s="655"/>
      <c r="C42" s="655"/>
      <c r="D42" s="655" t="s">
        <v>246</v>
      </c>
      <c r="E42" s="633">
        <v>5672</v>
      </c>
      <c r="F42" s="633">
        <v>48</v>
      </c>
      <c r="G42" s="632">
        <v>0</v>
      </c>
      <c r="H42" s="46"/>
    </row>
    <row r="43" spans="1:8" ht="15.5">
      <c r="A43" s="619" t="s">
        <v>247</v>
      </c>
      <c r="B43" s="655"/>
      <c r="C43" s="655"/>
      <c r="D43" s="655" t="s">
        <v>248</v>
      </c>
      <c r="E43" s="633">
        <v>19931</v>
      </c>
      <c r="F43" s="633">
        <v>68</v>
      </c>
      <c r="G43" s="632">
        <v>0</v>
      </c>
      <c r="H43" s="46"/>
    </row>
    <row r="44" spans="1:8" ht="15.5">
      <c r="A44" s="619" t="s">
        <v>249</v>
      </c>
      <c r="B44" s="655"/>
      <c r="C44" s="655"/>
      <c r="D44" s="655" t="s">
        <v>250</v>
      </c>
      <c r="E44" s="633">
        <v>10620</v>
      </c>
      <c r="F44" s="633">
        <v>325</v>
      </c>
      <c r="G44" s="632">
        <v>0.2</v>
      </c>
      <c r="H44" s="46"/>
    </row>
    <row r="45" spans="1:8" ht="15.5">
      <c r="A45" s="619" t="s">
        <v>251</v>
      </c>
      <c r="B45" s="655"/>
      <c r="C45" s="655"/>
      <c r="D45" s="655" t="s">
        <v>252</v>
      </c>
      <c r="E45" s="633">
        <v>8247</v>
      </c>
      <c r="F45" s="633">
        <v>106</v>
      </c>
      <c r="G45" s="632">
        <v>0.1</v>
      </c>
      <c r="H45" s="46"/>
    </row>
    <row r="46" spans="1:8" ht="15.5">
      <c r="A46" s="619" t="s">
        <v>253</v>
      </c>
      <c r="B46" s="655"/>
      <c r="C46" s="655"/>
      <c r="D46" s="655" t="s">
        <v>254</v>
      </c>
      <c r="E46" s="633">
        <v>5237</v>
      </c>
      <c r="F46" s="633">
        <v>154</v>
      </c>
      <c r="G46" s="632">
        <v>0.1</v>
      </c>
      <c r="H46" s="46"/>
    </row>
    <row r="47" spans="1:8" ht="15.5">
      <c r="A47" s="619" t="s">
        <v>255</v>
      </c>
      <c r="B47" s="655"/>
      <c r="C47" s="655"/>
      <c r="D47" s="655" t="s">
        <v>256</v>
      </c>
      <c r="E47" s="633">
        <v>4834</v>
      </c>
      <c r="F47" s="633">
        <v>68</v>
      </c>
      <c r="G47" s="632">
        <v>0</v>
      </c>
      <c r="H47" s="46"/>
    </row>
    <row r="48" spans="1:8" ht="15.5">
      <c r="A48" s="619" t="s">
        <v>257</v>
      </c>
      <c r="B48" s="655"/>
      <c r="C48" s="655"/>
      <c r="D48" s="655" t="s">
        <v>258</v>
      </c>
      <c r="E48" s="633">
        <v>5035</v>
      </c>
      <c r="F48" s="633">
        <v>71</v>
      </c>
      <c r="G48" s="632">
        <v>0</v>
      </c>
      <c r="H48" s="46"/>
    </row>
    <row r="49" spans="1:8" ht="15.5">
      <c r="A49" s="619" t="s">
        <v>259</v>
      </c>
      <c r="B49" s="655"/>
      <c r="C49" s="655"/>
      <c r="D49" s="655" t="s">
        <v>260</v>
      </c>
      <c r="E49" s="633">
        <v>5087</v>
      </c>
      <c r="F49" s="633">
        <v>54</v>
      </c>
      <c r="G49" s="632">
        <v>0</v>
      </c>
      <c r="H49" s="46"/>
    </row>
    <row r="50" spans="1:8" ht="15.5">
      <c r="A50" s="619" t="s">
        <v>261</v>
      </c>
      <c r="B50" s="655"/>
      <c r="C50" s="655"/>
      <c r="D50" s="655" t="s">
        <v>262</v>
      </c>
      <c r="E50" s="633">
        <v>5480</v>
      </c>
      <c r="F50" s="633">
        <v>94</v>
      </c>
      <c r="G50" s="632">
        <v>0</v>
      </c>
      <c r="H50" s="46"/>
    </row>
    <row r="51" spans="1:8" s="10" customFormat="1" ht="25.15" customHeight="1">
      <c r="A51" s="657" t="s">
        <v>263</v>
      </c>
      <c r="B51" s="654"/>
      <c r="C51" s="654" t="s">
        <v>264</v>
      </c>
      <c r="D51" s="654"/>
      <c r="E51" s="633">
        <v>36610</v>
      </c>
      <c r="F51" s="633">
        <v>1208</v>
      </c>
      <c r="G51" s="632">
        <v>0.6</v>
      </c>
      <c r="H51" s="46"/>
    </row>
    <row r="52" spans="1:8" ht="15.5">
      <c r="A52" s="619" t="s">
        <v>265</v>
      </c>
      <c r="B52" s="655"/>
      <c r="C52" s="655"/>
      <c r="D52" s="655" t="s">
        <v>266</v>
      </c>
      <c r="E52" s="633">
        <v>4318</v>
      </c>
      <c r="F52" s="633">
        <v>15</v>
      </c>
      <c r="G52" s="632">
        <v>0</v>
      </c>
      <c r="H52" s="46"/>
    </row>
    <row r="53" spans="1:8" ht="15.5">
      <c r="A53" s="619" t="s">
        <v>267</v>
      </c>
      <c r="B53" s="655"/>
      <c r="C53" s="655"/>
      <c r="D53" s="655" t="s">
        <v>268</v>
      </c>
      <c r="E53" s="633">
        <v>2503</v>
      </c>
      <c r="F53" s="633">
        <v>720</v>
      </c>
      <c r="G53" s="632">
        <v>0.4</v>
      </c>
      <c r="H53" s="46"/>
    </row>
    <row r="54" spans="1:8" ht="15.5">
      <c r="A54" s="619" t="s">
        <v>269</v>
      </c>
      <c r="B54" s="655"/>
      <c r="C54" s="655"/>
      <c r="D54" s="655" t="s">
        <v>270</v>
      </c>
      <c r="E54" s="633">
        <v>2137</v>
      </c>
      <c r="F54" s="633">
        <v>34</v>
      </c>
      <c r="G54" s="632">
        <v>0</v>
      </c>
      <c r="H54" s="46"/>
    </row>
    <row r="55" spans="1:8" ht="15.5">
      <c r="A55" s="619" t="s">
        <v>271</v>
      </c>
      <c r="B55" s="655"/>
      <c r="C55" s="655"/>
      <c r="D55" s="655" t="s">
        <v>272</v>
      </c>
      <c r="E55" s="633">
        <v>4135</v>
      </c>
      <c r="F55" s="633">
        <v>0</v>
      </c>
      <c r="G55" s="632">
        <v>0</v>
      </c>
      <c r="H55" s="46"/>
    </row>
    <row r="56" spans="1:8" ht="15.5">
      <c r="A56" s="619" t="s">
        <v>273</v>
      </c>
      <c r="B56" s="655"/>
      <c r="C56" s="655"/>
      <c r="D56" s="655" t="s">
        <v>274</v>
      </c>
      <c r="E56" s="633">
        <v>3489</v>
      </c>
      <c r="F56" s="633">
        <v>30</v>
      </c>
      <c r="G56" s="632">
        <v>0</v>
      </c>
      <c r="H56" s="46"/>
    </row>
    <row r="57" spans="1:8" ht="15.5">
      <c r="A57" s="619" t="s">
        <v>275</v>
      </c>
      <c r="B57" s="655"/>
      <c r="C57" s="655"/>
      <c r="D57" s="655" t="s">
        <v>276</v>
      </c>
      <c r="E57" s="633">
        <v>5817</v>
      </c>
      <c r="F57" s="633">
        <v>26</v>
      </c>
      <c r="G57" s="632">
        <v>0</v>
      </c>
      <c r="H57" s="46"/>
    </row>
    <row r="58" spans="1:8" ht="15.5">
      <c r="A58" s="619" t="s">
        <v>277</v>
      </c>
      <c r="B58" s="655"/>
      <c r="C58" s="655"/>
      <c r="D58" s="655" t="s">
        <v>278</v>
      </c>
      <c r="E58" s="633">
        <v>5178</v>
      </c>
      <c r="F58" s="633">
        <v>103</v>
      </c>
      <c r="G58" s="632">
        <v>0.1</v>
      </c>
      <c r="H58" s="46"/>
    </row>
    <row r="59" spans="1:8" ht="15.5">
      <c r="A59" s="619" t="s">
        <v>279</v>
      </c>
      <c r="B59" s="655"/>
      <c r="C59" s="655"/>
      <c r="D59" s="655" t="s">
        <v>280</v>
      </c>
      <c r="E59" s="633">
        <v>739</v>
      </c>
      <c r="F59" s="633" t="s">
        <v>2610</v>
      </c>
      <c r="G59" s="632"/>
      <c r="H59" s="46"/>
    </row>
    <row r="60" spans="1:8" ht="15.5">
      <c r="A60" s="619" t="s">
        <v>281</v>
      </c>
      <c r="B60" s="655"/>
      <c r="C60" s="655"/>
      <c r="D60" s="655" t="s">
        <v>282</v>
      </c>
      <c r="E60" s="633">
        <v>1960</v>
      </c>
      <c r="F60" s="633">
        <v>20</v>
      </c>
      <c r="G60" s="632">
        <v>0</v>
      </c>
      <c r="H60" s="46"/>
    </row>
    <row r="61" spans="1:8" ht="15.5">
      <c r="A61" s="619" t="s">
        <v>283</v>
      </c>
      <c r="B61" s="655"/>
      <c r="C61" s="655"/>
      <c r="D61" s="655" t="s">
        <v>284</v>
      </c>
      <c r="E61" s="633">
        <v>1870</v>
      </c>
      <c r="F61" s="633">
        <v>160</v>
      </c>
      <c r="G61" s="632">
        <v>0.1</v>
      </c>
      <c r="H61" s="46"/>
    </row>
    <row r="62" spans="1:8" ht="15.5">
      <c r="A62" s="619" t="s">
        <v>285</v>
      </c>
      <c r="B62" s="655"/>
      <c r="C62" s="655"/>
      <c r="D62" s="655" t="s">
        <v>286</v>
      </c>
      <c r="E62" s="633">
        <v>1416</v>
      </c>
      <c r="F62" s="633" t="s">
        <v>2609</v>
      </c>
      <c r="G62" s="632"/>
      <c r="H62" s="46"/>
    </row>
    <row r="63" spans="1:8" ht="15.5">
      <c r="A63" s="619" t="s">
        <v>287</v>
      </c>
      <c r="B63" s="655"/>
      <c r="C63" s="655"/>
      <c r="D63" s="655" t="s">
        <v>288</v>
      </c>
      <c r="E63" s="633">
        <v>3048</v>
      </c>
      <c r="F63" s="633">
        <v>85</v>
      </c>
      <c r="G63" s="632">
        <v>0</v>
      </c>
      <c r="H63" s="46"/>
    </row>
    <row r="64" spans="1:8" s="10" customFormat="1" ht="25.15" customHeight="1">
      <c r="A64" s="657" t="s">
        <v>289</v>
      </c>
      <c r="B64" s="654"/>
      <c r="C64" s="654" t="s">
        <v>290</v>
      </c>
      <c r="D64" s="654"/>
      <c r="E64" s="633">
        <v>51982</v>
      </c>
      <c r="F64" s="633">
        <v>6763</v>
      </c>
      <c r="G64" s="632">
        <v>3.5000000000000004</v>
      </c>
      <c r="H64" s="46"/>
    </row>
    <row r="65" spans="1:8" ht="15.5">
      <c r="A65" s="619" t="s">
        <v>291</v>
      </c>
      <c r="B65" s="655"/>
      <c r="C65" s="655"/>
      <c r="D65" s="655" t="s">
        <v>292</v>
      </c>
      <c r="E65" s="633">
        <v>4635</v>
      </c>
      <c r="F65" s="633">
        <v>145</v>
      </c>
      <c r="G65" s="632">
        <v>0.1</v>
      </c>
      <c r="H65" s="46"/>
    </row>
    <row r="66" spans="1:8" ht="15.5">
      <c r="A66" s="619" t="s">
        <v>293</v>
      </c>
      <c r="B66" s="655"/>
      <c r="C66" s="655"/>
      <c r="D66" s="655" t="s">
        <v>294</v>
      </c>
      <c r="E66" s="633">
        <v>19090</v>
      </c>
      <c r="F66" s="633">
        <v>3295</v>
      </c>
      <c r="G66" s="632">
        <v>1.7000000000000002</v>
      </c>
      <c r="H66" s="46"/>
    </row>
    <row r="67" spans="1:8" ht="15.5">
      <c r="A67" s="619" t="s">
        <v>295</v>
      </c>
      <c r="B67" s="655"/>
      <c r="C67" s="655"/>
      <c r="D67" s="655" t="s">
        <v>296</v>
      </c>
      <c r="E67" s="633">
        <v>10123</v>
      </c>
      <c r="F67" s="633">
        <v>579</v>
      </c>
      <c r="G67" s="632">
        <v>0.3</v>
      </c>
      <c r="H67" s="46"/>
    </row>
    <row r="68" spans="1:8" ht="15.5">
      <c r="A68" s="619" t="s">
        <v>297</v>
      </c>
      <c r="B68" s="655"/>
      <c r="C68" s="655"/>
      <c r="D68" s="655" t="s">
        <v>298</v>
      </c>
      <c r="E68" s="633">
        <v>3369</v>
      </c>
      <c r="F68" s="633">
        <v>523</v>
      </c>
      <c r="G68" s="632">
        <v>0.3</v>
      </c>
      <c r="H68" s="46"/>
    </row>
    <row r="69" spans="1:8" ht="15.5">
      <c r="A69" s="619" t="s">
        <v>299</v>
      </c>
      <c r="B69" s="655"/>
      <c r="C69" s="655"/>
      <c r="D69" s="655" t="s">
        <v>300</v>
      </c>
      <c r="E69" s="633">
        <v>14765</v>
      </c>
      <c r="F69" s="633">
        <v>2221</v>
      </c>
      <c r="G69" s="632">
        <v>1.0999999999999999</v>
      </c>
      <c r="H69" s="46"/>
    </row>
    <row r="70" spans="1:8" ht="25.15" customHeight="1">
      <c r="A70" s="657" t="s">
        <v>184</v>
      </c>
      <c r="B70" s="654" t="s">
        <v>301</v>
      </c>
      <c r="C70" s="654"/>
      <c r="D70" s="654"/>
      <c r="E70" s="631">
        <v>173703</v>
      </c>
      <c r="F70" s="631">
        <v>19788</v>
      </c>
      <c r="G70" s="630">
        <v>10.199999999999999</v>
      </c>
      <c r="H70" s="46"/>
    </row>
    <row r="71" spans="1:8" ht="25.15" customHeight="1">
      <c r="A71" s="657" t="s">
        <v>302</v>
      </c>
      <c r="B71" s="654"/>
      <c r="C71" s="654" t="s">
        <v>2274</v>
      </c>
      <c r="D71" s="654"/>
      <c r="E71" s="633">
        <v>4999</v>
      </c>
      <c r="F71" s="633">
        <v>185</v>
      </c>
      <c r="G71" s="632">
        <v>0.1</v>
      </c>
      <c r="H71" s="46"/>
    </row>
    <row r="72" spans="1:8" ht="15.5">
      <c r="A72" s="657" t="s">
        <v>303</v>
      </c>
      <c r="B72" s="654"/>
      <c r="C72" s="654" t="s">
        <v>2273</v>
      </c>
      <c r="D72" s="654"/>
      <c r="E72" s="633">
        <v>3570</v>
      </c>
      <c r="F72" s="633">
        <v>0</v>
      </c>
      <c r="G72" s="632">
        <v>0</v>
      </c>
      <c r="H72" s="46"/>
    </row>
    <row r="73" spans="1:8" ht="15.5">
      <c r="A73" s="657" t="s">
        <v>304</v>
      </c>
      <c r="B73" s="654"/>
      <c r="C73" s="654" t="s">
        <v>2275</v>
      </c>
      <c r="D73" s="654"/>
      <c r="E73" s="633">
        <v>2906</v>
      </c>
      <c r="F73" s="633" t="s">
        <v>2609</v>
      </c>
      <c r="G73" s="632"/>
      <c r="H73" s="46"/>
    </row>
    <row r="74" spans="1:8" ht="15.5">
      <c r="A74" s="657" t="s">
        <v>305</v>
      </c>
      <c r="B74" s="654"/>
      <c r="C74" s="654" t="s">
        <v>2276</v>
      </c>
      <c r="D74" s="654"/>
      <c r="E74" s="633">
        <v>2790</v>
      </c>
      <c r="F74" s="633" t="s">
        <v>2610</v>
      </c>
      <c r="G74" s="632"/>
      <c r="H74" s="46"/>
    </row>
    <row r="75" spans="1:8" ht="15.5">
      <c r="A75" s="657" t="s">
        <v>306</v>
      </c>
      <c r="B75" s="654"/>
      <c r="C75" s="654" t="s">
        <v>2277</v>
      </c>
      <c r="D75" s="654"/>
      <c r="E75" s="633">
        <v>1111</v>
      </c>
      <c r="F75" s="633">
        <v>54</v>
      </c>
      <c r="G75" s="632">
        <v>0</v>
      </c>
      <c r="H75" s="46"/>
    </row>
    <row r="76" spans="1:8" ht="25.15" customHeight="1">
      <c r="A76" s="657" t="s">
        <v>307</v>
      </c>
      <c r="B76" s="654"/>
      <c r="C76" s="654" t="s">
        <v>308</v>
      </c>
      <c r="D76" s="655"/>
      <c r="E76" s="633">
        <v>8007</v>
      </c>
      <c r="F76" s="633">
        <v>923</v>
      </c>
      <c r="G76" s="632">
        <v>0.5</v>
      </c>
      <c r="H76" s="46"/>
    </row>
    <row r="77" spans="1:8" ht="15.5">
      <c r="A77" s="619" t="s">
        <v>309</v>
      </c>
      <c r="B77" s="655"/>
      <c r="C77" s="655"/>
      <c r="D77" s="655" t="s">
        <v>310</v>
      </c>
      <c r="E77" s="633">
        <v>768</v>
      </c>
      <c r="F77" s="633">
        <v>65</v>
      </c>
      <c r="G77" s="632">
        <v>0</v>
      </c>
      <c r="H77" s="46"/>
    </row>
    <row r="78" spans="1:8" ht="15.5">
      <c r="A78" s="619" t="s">
        <v>311</v>
      </c>
      <c r="B78" s="655"/>
      <c r="C78" s="655"/>
      <c r="D78" s="655" t="s">
        <v>312</v>
      </c>
      <c r="E78" s="633">
        <v>1296</v>
      </c>
      <c r="F78" s="633">
        <v>227</v>
      </c>
      <c r="G78" s="632">
        <v>0.1</v>
      </c>
      <c r="H78" s="46"/>
    </row>
    <row r="79" spans="1:8" ht="15.5">
      <c r="A79" s="619" t="s">
        <v>313</v>
      </c>
      <c r="B79" s="655"/>
      <c r="C79" s="655"/>
      <c r="D79" s="655" t="s">
        <v>314</v>
      </c>
      <c r="E79" s="633">
        <v>1211</v>
      </c>
      <c r="F79" s="633">
        <v>35</v>
      </c>
      <c r="G79" s="632">
        <v>0</v>
      </c>
      <c r="H79" s="46"/>
    </row>
    <row r="80" spans="1:8" ht="15.5">
      <c r="A80" s="619" t="s">
        <v>315</v>
      </c>
      <c r="B80" s="655"/>
      <c r="C80" s="655"/>
      <c r="D80" s="655" t="s">
        <v>316</v>
      </c>
      <c r="E80" s="633">
        <v>655</v>
      </c>
      <c r="F80" s="633">
        <v>129</v>
      </c>
      <c r="G80" s="632">
        <v>0.1</v>
      </c>
      <c r="H80" s="46"/>
    </row>
    <row r="81" spans="1:8" ht="15.5">
      <c r="A81" s="619" t="s">
        <v>317</v>
      </c>
      <c r="B81" s="655"/>
      <c r="C81" s="655"/>
      <c r="D81" s="655" t="s">
        <v>318</v>
      </c>
      <c r="E81" s="633">
        <v>800</v>
      </c>
      <c r="F81" s="633">
        <v>77</v>
      </c>
      <c r="G81" s="632">
        <v>0</v>
      </c>
      <c r="H81" s="46"/>
    </row>
    <row r="82" spans="1:8" ht="15.5">
      <c r="A82" s="619" t="s">
        <v>319</v>
      </c>
      <c r="B82" s="655"/>
      <c r="C82" s="655"/>
      <c r="D82" s="655" t="s">
        <v>320</v>
      </c>
      <c r="E82" s="633">
        <v>2469</v>
      </c>
      <c r="F82" s="633">
        <v>377</v>
      </c>
      <c r="G82" s="632">
        <v>0.2</v>
      </c>
      <c r="H82" s="46"/>
    </row>
    <row r="83" spans="1:8" ht="15.5">
      <c r="A83" s="619" t="s">
        <v>321</v>
      </c>
      <c r="B83" s="655"/>
      <c r="C83" s="655"/>
      <c r="D83" s="655" t="s">
        <v>322</v>
      </c>
      <c r="E83" s="633">
        <v>808</v>
      </c>
      <c r="F83" s="633">
        <v>13</v>
      </c>
      <c r="G83" s="632">
        <v>0</v>
      </c>
      <c r="H83" s="46"/>
    </row>
    <row r="84" spans="1:8" s="10" customFormat="1" ht="25.15" customHeight="1">
      <c r="A84" s="657" t="s">
        <v>323</v>
      </c>
      <c r="B84" s="654"/>
      <c r="C84" s="654" t="s">
        <v>324</v>
      </c>
      <c r="D84" s="654"/>
      <c r="E84" s="633">
        <v>46065</v>
      </c>
      <c r="F84" s="633">
        <v>16571</v>
      </c>
      <c r="G84" s="632">
        <v>8.6</v>
      </c>
      <c r="H84" s="46"/>
    </row>
    <row r="85" spans="1:8" ht="15.5">
      <c r="A85" s="619" t="s">
        <v>325</v>
      </c>
      <c r="B85" s="655"/>
      <c r="C85" s="655"/>
      <c r="D85" s="655" t="s">
        <v>326</v>
      </c>
      <c r="E85" s="633">
        <v>4078</v>
      </c>
      <c r="F85" s="633">
        <v>109</v>
      </c>
      <c r="G85" s="632">
        <v>0.1</v>
      </c>
      <c r="H85" s="46"/>
    </row>
    <row r="86" spans="1:8" ht="15.5">
      <c r="A86" s="619" t="s">
        <v>327</v>
      </c>
      <c r="B86" s="655"/>
      <c r="C86" s="655"/>
      <c r="D86" s="655" t="s">
        <v>328</v>
      </c>
      <c r="E86" s="633">
        <v>7775</v>
      </c>
      <c r="F86" s="633">
        <v>2269</v>
      </c>
      <c r="G86" s="632">
        <v>1.2</v>
      </c>
      <c r="H86" s="46"/>
    </row>
    <row r="87" spans="1:8" ht="15.5">
      <c r="A87" s="619" t="s">
        <v>329</v>
      </c>
      <c r="B87" s="655"/>
      <c r="C87" s="655"/>
      <c r="D87" s="655" t="s">
        <v>330</v>
      </c>
      <c r="E87" s="633">
        <v>21605</v>
      </c>
      <c r="F87" s="633">
        <v>14157</v>
      </c>
      <c r="G87" s="632">
        <v>7.3</v>
      </c>
      <c r="H87" s="46"/>
    </row>
    <row r="88" spans="1:8" ht="15.5">
      <c r="A88" s="619" t="s">
        <v>331</v>
      </c>
      <c r="B88" s="655"/>
      <c r="C88" s="655"/>
      <c r="D88" s="655" t="s">
        <v>332</v>
      </c>
      <c r="E88" s="633">
        <v>12607</v>
      </c>
      <c r="F88" s="633">
        <v>36</v>
      </c>
      <c r="G88" s="632">
        <v>0</v>
      </c>
      <c r="H88" s="46"/>
    </row>
    <row r="89" spans="1:8" s="10" customFormat="1" ht="25.15" customHeight="1">
      <c r="A89" s="657" t="s">
        <v>333</v>
      </c>
      <c r="B89" s="654"/>
      <c r="C89" s="654" t="s">
        <v>334</v>
      </c>
      <c r="D89" s="654"/>
      <c r="E89" s="633">
        <v>104255</v>
      </c>
      <c r="F89" s="633">
        <v>2030</v>
      </c>
      <c r="G89" s="632">
        <v>1</v>
      </c>
      <c r="H89" s="46"/>
    </row>
    <row r="90" spans="1:8" ht="15.5">
      <c r="A90" s="619" t="s">
        <v>335</v>
      </c>
      <c r="B90" s="655"/>
      <c r="C90" s="655"/>
      <c r="D90" s="655" t="s">
        <v>336</v>
      </c>
      <c r="E90" s="633">
        <v>47574</v>
      </c>
      <c r="F90" s="633">
        <v>213</v>
      </c>
      <c r="G90" s="632">
        <v>0.1</v>
      </c>
      <c r="H90" s="46"/>
    </row>
    <row r="91" spans="1:8" ht="15.5">
      <c r="A91" s="619" t="s">
        <v>337</v>
      </c>
      <c r="B91" s="655"/>
      <c r="C91" s="655"/>
      <c r="D91" s="655" t="s">
        <v>338</v>
      </c>
      <c r="E91" s="633">
        <v>7688</v>
      </c>
      <c r="F91" s="633">
        <v>270</v>
      </c>
      <c r="G91" s="632">
        <v>0.1</v>
      </c>
      <c r="H91" s="46"/>
    </row>
    <row r="92" spans="1:8" ht="15.5">
      <c r="A92" s="619" t="s">
        <v>339</v>
      </c>
      <c r="B92" s="655"/>
      <c r="C92" s="655"/>
      <c r="D92" s="655" t="s">
        <v>340</v>
      </c>
      <c r="E92" s="633">
        <v>21154</v>
      </c>
      <c r="F92" s="633">
        <v>10</v>
      </c>
      <c r="G92" s="632">
        <v>0</v>
      </c>
      <c r="H92" s="46"/>
    </row>
    <row r="93" spans="1:8" ht="15.5">
      <c r="A93" s="619" t="s">
        <v>341</v>
      </c>
      <c r="B93" s="655"/>
      <c r="C93" s="655"/>
      <c r="D93" s="655" t="s">
        <v>342</v>
      </c>
      <c r="E93" s="633">
        <v>22075</v>
      </c>
      <c r="F93" s="633">
        <v>1348</v>
      </c>
      <c r="G93" s="632">
        <v>0.70000000000000007</v>
      </c>
      <c r="H93" s="46"/>
    </row>
    <row r="94" spans="1:8" ht="15.5">
      <c r="A94" s="619" t="s">
        <v>343</v>
      </c>
      <c r="B94" s="655"/>
      <c r="C94" s="655"/>
      <c r="D94" s="655" t="s">
        <v>344</v>
      </c>
      <c r="E94" s="633">
        <v>5764</v>
      </c>
      <c r="F94" s="633">
        <v>189</v>
      </c>
      <c r="G94" s="632">
        <v>0.1</v>
      </c>
      <c r="H94" s="46"/>
    </row>
    <row r="95" spans="1:8" ht="25.15" customHeight="1">
      <c r="A95" s="657" t="s">
        <v>186</v>
      </c>
      <c r="B95" s="654" t="s">
        <v>345</v>
      </c>
      <c r="C95" s="654"/>
      <c r="D95" s="655"/>
      <c r="E95" s="631">
        <v>106960</v>
      </c>
      <c r="F95" s="631">
        <v>33734</v>
      </c>
      <c r="G95" s="630">
        <v>17.399999999999999</v>
      </c>
      <c r="H95" s="46"/>
    </row>
    <row r="96" spans="1:8" ht="25.15" customHeight="1">
      <c r="A96" s="657" t="s">
        <v>346</v>
      </c>
      <c r="B96" s="654"/>
      <c r="C96" s="654" t="s">
        <v>2314</v>
      </c>
      <c r="D96" s="654"/>
      <c r="E96" s="633">
        <v>13380</v>
      </c>
      <c r="F96" s="633">
        <v>4445</v>
      </c>
      <c r="G96" s="632">
        <v>2.2999999999999998</v>
      </c>
      <c r="H96" s="46"/>
    </row>
    <row r="97" spans="1:8" ht="15.5">
      <c r="A97" s="657" t="s">
        <v>347</v>
      </c>
      <c r="B97" s="654"/>
      <c r="C97" s="654" t="s">
        <v>2278</v>
      </c>
      <c r="D97" s="654"/>
      <c r="E97" s="633">
        <v>30785</v>
      </c>
      <c r="F97" s="633">
        <v>16022</v>
      </c>
      <c r="G97" s="632">
        <v>8.3000000000000007</v>
      </c>
      <c r="H97" s="46"/>
    </row>
    <row r="98" spans="1:8" ht="15.5">
      <c r="A98" s="657" t="s">
        <v>2684</v>
      </c>
      <c r="B98" s="654"/>
      <c r="C98" s="654" t="s">
        <v>3032</v>
      </c>
      <c r="D98" s="654"/>
      <c r="E98" s="633">
        <v>2530</v>
      </c>
      <c r="F98" s="633">
        <v>194</v>
      </c>
      <c r="G98" s="632">
        <v>0.1</v>
      </c>
      <c r="H98" s="46"/>
    </row>
    <row r="99" spans="1:8" ht="15.5">
      <c r="A99" s="657" t="s">
        <v>348</v>
      </c>
      <c r="B99" s="654"/>
      <c r="C99" s="654" t="s">
        <v>2279</v>
      </c>
      <c r="D99" s="654"/>
      <c r="E99" s="633">
        <v>10046</v>
      </c>
      <c r="F99" s="633">
        <v>2238</v>
      </c>
      <c r="G99" s="632">
        <v>1.2</v>
      </c>
      <c r="H99" s="46"/>
    </row>
    <row r="100" spans="1:8" ht="15.5">
      <c r="A100" s="657" t="s">
        <v>349</v>
      </c>
      <c r="B100" s="654"/>
      <c r="C100" s="654" t="s">
        <v>2315</v>
      </c>
      <c r="D100" s="654"/>
      <c r="E100" s="633">
        <v>336</v>
      </c>
      <c r="F100" s="633">
        <v>8</v>
      </c>
      <c r="G100" s="632">
        <v>0</v>
      </c>
      <c r="H100" s="46"/>
    </row>
    <row r="101" spans="1:8" ht="15.5">
      <c r="A101" s="657" t="s">
        <v>2685</v>
      </c>
      <c r="B101" s="654"/>
      <c r="C101" s="654" t="s">
        <v>3031</v>
      </c>
      <c r="D101" s="654"/>
      <c r="E101" s="633">
        <v>2836</v>
      </c>
      <c r="F101" s="633">
        <v>312</v>
      </c>
      <c r="G101" s="632">
        <v>0.2</v>
      </c>
      <c r="H101" s="46"/>
    </row>
    <row r="102" spans="1:8" s="10" customFormat="1" ht="25.15" customHeight="1">
      <c r="A102" s="657" t="s">
        <v>350</v>
      </c>
      <c r="B102" s="654"/>
      <c r="C102" s="654" t="s">
        <v>351</v>
      </c>
      <c r="D102" s="654"/>
      <c r="E102" s="633">
        <v>9607</v>
      </c>
      <c r="F102" s="633">
        <v>880</v>
      </c>
      <c r="G102" s="632">
        <v>0.5</v>
      </c>
      <c r="H102" s="46"/>
    </row>
    <row r="103" spans="1:8" ht="15.5">
      <c r="A103" s="619" t="s">
        <v>352</v>
      </c>
      <c r="B103" s="655"/>
      <c r="C103" s="655"/>
      <c r="D103" s="655" t="s">
        <v>353</v>
      </c>
      <c r="E103" s="633">
        <v>1587</v>
      </c>
      <c r="F103" s="633">
        <v>144</v>
      </c>
      <c r="G103" s="632">
        <v>0.1</v>
      </c>
      <c r="H103" s="46"/>
    </row>
    <row r="104" spans="1:8" ht="15.5">
      <c r="A104" s="619" t="s">
        <v>354</v>
      </c>
      <c r="B104" s="655"/>
      <c r="C104" s="655"/>
      <c r="D104" s="655" t="s">
        <v>355</v>
      </c>
      <c r="E104" s="633">
        <v>1241</v>
      </c>
      <c r="F104" s="633">
        <v>104</v>
      </c>
      <c r="G104" s="632">
        <v>0.1</v>
      </c>
      <c r="H104" s="46"/>
    </row>
    <row r="105" spans="1:8" ht="15.5">
      <c r="A105" s="619" t="s">
        <v>356</v>
      </c>
      <c r="B105" s="655"/>
      <c r="C105" s="655"/>
      <c r="D105" s="655" t="s">
        <v>357</v>
      </c>
      <c r="E105" s="633">
        <v>1368</v>
      </c>
      <c r="F105" s="633">
        <v>76</v>
      </c>
      <c r="G105" s="632">
        <v>0</v>
      </c>
      <c r="H105" s="46"/>
    </row>
    <row r="106" spans="1:8" ht="15.5">
      <c r="A106" s="619" t="s">
        <v>358</v>
      </c>
      <c r="B106" s="655"/>
      <c r="C106" s="655"/>
      <c r="D106" s="655" t="s">
        <v>359</v>
      </c>
      <c r="E106" s="633">
        <v>578</v>
      </c>
      <c r="F106" s="633">
        <v>43</v>
      </c>
      <c r="G106" s="632">
        <v>0</v>
      </c>
      <c r="H106" s="46"/>
    </row>
    <row r="107" spans="1:8" ht="15.5">
      <c r="A107" s="619" t="s">
        <v>360</v>
      </c>
      <c r="B107" s="655"/>
      <c r="C107" s="655"/>
      <c r="D107" s="655" t="s">
        <v>361</v>
      </c>
      <c r="E107" s="633">
        <v>1281</v>
      </c>
      <c r="F107" s="633">
        <v>103</v>
      </c>
      <c r="G107" s="632">
        <v>0.1</v>
      </c>
      <c r="H107" s="46"/>
    </row>
    <row r="108" spans="1:8" ht="15.5">
      <c r="A108" s="619" t="s">
        <v>362</v>
      </c>
      <c r="B108" s="655"/>
      <c r="C108" s="655"/>
      <c r="D108" s="655" t="s">
        <v>363</v>
      </c>
      <c r="E108" s="633">
        <v>875</v>
      </c>
      <c r="F108" s="633">
        <v>43</v>
      </c>
      <c r="G108" s="632">
        <v>0</v>
      </c>
      <c r="H108" s="46"/>
    </row>
    <row r="109" spans="1:8" ht="15.5">
      <c r="A109" s="619" t="s">
        <v>364</v>
      </c>
      <c r="B109" s="655"/>
      <c r="C109" s="655"/>
      <c r="D109" s="655" t="s">
        <v>365</v>
      </c>
      <c r="E109" s="633">
        <v>1211</v>
      </c>
      <c r="F109" s="633">
        <v>124</v>
      </c>
      <c r="G109" s="632">
        <v>0.1</v>
      </c>
      <c r="H109" s="46"/>
    </row>
    <row r="110" spans="1:8" ht="15.5">
      <c r="A110" s="619" t="s">
        <v>366</v>
      </c>
      <c r="B110" s="655"/>
      <c r="C110" s="655"/>
      <c r="D110" s="655" t="s">
        <v>367</v>
      </c>
      <c r="E110" s="633">
        <v>1466</v>
      </c>
      <c r="F110" s="633">
        <v>243</v>
      </c>
      <c r="G110" s="632">
        <v>0.1</v>
      </c>
      <c r="H110" s="46"/>
    </row>
    <row r="111" spans="1:8" s="10" customFormat="1" ht="25.15" customHeight="1">
      <c r="A111" s="657" t="s">
        <v>368</v>
      </c>
      <c r="B111" s="654"/>
      <c r="C111" s="654" t="s">
        <v>369</v>
      </c>
      <c r="D111" s="654"/>
      <c r="E111" s="633">
        <v>16433</v>
      </c>
      <c r="F111" s="633">
        <v>7675</v>
      </c>
      <c r="G111" s="632">
        <v>4</v>
      </c>
      <c r="H111" s="46"/>
    </row>
    <row r="112" spans="1:8" ht="15.5">
      <c r="A112" s="619" t="s">
        <v>370</v>
      </c>
      <c r="B112" s="655"/>
      <c r="C112" s="655"/>
      <c r="D112" s="655" t="s">
        <v>371</v>
      </c>
      <c r="E112" s="633">
        <v>2668</v>
      </c>
      <c r="F112" s="633">
        <v>1206</v>
      </c>
      <c r="G112" s="632">
        <v>0.6</v>
      </c>
      <c r="H112" s="46"/>
    </row>
    <row r="113" spans="1:8" ht="15.5">
      <c r="A113" s="619" t="s">
        <v>372</v>
      </c>
      <c r="B113" s="655"/>
      <c r="C113" s="655"/>
      <c r="D113" s="655" t="s">
        <v>373</v>
      </c>
      <c r="E113" s="633">
        <v>3895</v>
      </c>
      <c r="F113" s="633">
        <v>1628</v>
      </c>
      <c r="G113" s="632">
        <v>0.8</v>
      </c>
      <c r="H113" s="46"/>
    </row>
    <row r="114" spans="1:8" ht="15.5">
      <c r="A114" s="619" t="s">
        <v>374</v>
      </c>
      <c r="B114" s="655"/>
      <c r="C114" s="655"/>
      <c r="D114" s="655" t="s">
        <v>375</v>
      </c>
      <c r="E114" s="633">
        <v>2392</v>
      </c>
      <c r="F114" s="633">
        <v>1514</v>
      </c>
      <c r="G114" s="632">
        <v>0.8</v>
      </c>
      <c r="H114" s="46"/>
    </row>
    <row r="115" spans="1:8" ht="15.5">
      <c r="A115" s="619" t="s">
        <v>376</v>
      </c>
      <c r="B115" s="655"/>
      <c r="C115" s="655"/>
      <c r="D115" s="655" t="s">
        <v>377</v>
      </c>
      <c r="E115" s="633">
        <v>2029</v>
      </c>
      <c r="F115" s="633">
        <v>879</v>
      </c>
      <c r="G115" s="632">
        <v>0.5</v>
      </c>
      <c r="H115" s="46"/>
    </row>
    <row r="116" spans="1:8" ht="15.5">
      <c r="A116" s="619" t="s">
        <v>378</v>
      </c>
      <c r="B116" s="655"/>
      <c r="C116" s="655"/>
      <c r="D116" s="655" t="s">
        <v>379</v>
      </c>
      <c r="E116" s="633">
        <v>1549</v>
      </c>
      <c r="F116" s="633">
        <v>836</v>
      </c>
      <c r="G116" s="632">
        <v>0.4</v>
      </c>
      <c r="H116" s="46"/>
    </row>
    <row r="117" spans="1:8" ht="15.5">
      <c r="A117" s="619" t="s">
        <v>380</v>
      </c>
      <c r="B117" s="655"/>
      <c r="C117" s="655"/>
      <c r="D117" s="655" t="s">
        <v>381</v>
      </c>
      <c r="E117" s="633">
        <v>1351</v>
      </c>
      <c r="F117" s="633">
        <v>480</v>
      </c>
      <c r="G117" s="632">
        <v>0.2</v>
      </c>
      <c r="H117" s="46"/>
    </row>
    <row r="118" spans="1:8" ht="15.5">
      <c r="A118" s="619" t="s">
        <v>382</v>
      </c>
      <c r="B118" s="655"/>
      <c r="C118" s="655"/>
      <c r="D118" s="655" t="s">
        <v>383</v>
      </c>
      <c r="E118" s="633">
        <v>2549</v>
      </c>
      <c r="F118" s="633">
        <v>1132</v>
      </c>
      <c r="G118" s="632">
        <v>0.6</v>
      </c>
      <c r="H118" s="46"/>
    </row>
    <row r="119" spans="1:8" s="10" customFormat="1" ht="25.15" customHeight="1">
      <c r="A119" s="657" t="s">
        <v>384</v>
      </c>
      <c r="B119" s="654"/>
      <c r="C119" s="654" t="s">
        <v>385</v>
      </c>
      <c r="D119" s="654"/>
      <c r="E119" s="633">
        <v>9541</v>
      </c>
      <c r="F119" s="633">
        <v>20</v>
      </c>
      <c r="G119" s="632">
        <v>0</v>
      </c>
      <c r="H119" s="46"/>
    </row>
    <row r="120" spans="1:8" ht="15.5">
      <c r="A120" s="619" t="s">
        <v>386</v>
      </c>
      <c r="B120" s="655"/>
      <c r="C120" s="655"/>
      <c r="D120" s="655" t="s">
        <v>387</v>
      </c>
      <c r="E120" s="633">
        <v>634</v>
      </c>
      <c r="F120" s="633">
        <v>0</v>
      </c>
      <c r="G120" s="632">
        <v>0</v>
      </c>
      <c r="H120" s="46"/>
    </row>
    <row r="121" spans="1:8" ht="15.5">
      <c r="A121" s="619" t="s">
        <v>388</v>
      </c>
      <c r="B121" s="655"/>
      <c r="C121" s="655"/>
      <c r="D121" s="655" t="s">
        <v>389</v>
      </c>
      <c r="E121" s="633">
        <v>3894</v>
      </c>
      <c r="F121" s="633" t="s">
        <v>2610</v>
      </c>
      <c r="G121" s="632"/>
      <c r="H121" s="46"/>
    </row>
    <row r="122" spans="1:8" ht="15.5">
      <c r="A122" s="619" t="s">
        <v>390</v>
      </c>
      <c r="B122" s="655"/>
      <c r="C122" s="655"/>
      <c r="D122" s="655" t="s">
        <v>391</v>
      </c>
      <c r="E122" s="633">
        <v>578</v>
      </c>
      <c r="F122" s="633">
        <v>0</v>
      </c>
      <c r="G122" s="632">
        <v>0</v>
      </c>
      <c r="H122" s="46"/>
    </row>
    <row r="123" spans="1:8" ht="15.5">
      <c r="A123" s="619" t="s">
        <v>392</v>
      </c>
      <c r="B123" s="655"/>
      <c r="C123" s="655"/>
      <c r="D123" s="655" t="s">
        <v>393</v>
      </c>
      <c r="E123" s="633">
        <v>971</v>
      </c>
      <c r="F123" s="633">
        <v>0</v>
      </c>
      <c r="G123" s="632">
        <v>0</v>
      </c>
      <c r="H123" s="46"/>
    </row>
    <row r="124" spans="1:8" ht="15.5">
      <c r="A124" s="619" t="s">
        <v>394</v>
      </c>
      <c r="B124" s="655"/>
      <c r="C124" s="655"/>
      <c r="D124" s="655" t="s">
        <v>395</v>
      </c>
      <c r="E124" s="633">
        <v>1116</v>
      </c>
      <c r="F124" s="633">
        <v>0</v>
      </c>
      <c r="G124" s="632">
        <v>0</v>
      </c>
      <c r="H124" s="46"/>
    </row>
    <row r="125" spans="1:8" ht="15.5">
      <c r="A125" s="619" t="s">
        <v>396</v>
      </c>
      <c r="B125" s="655"/>
      <c r="C125" s="655"/>
      <c r="D125" s="655" t="s">
        <v>397</v>
      </c>
      <c r="E125" s="633">
        <v>979</v>
      </c>
      <c r="F125" s="633">
        <v>0</v>
      </c>
      <c r="G125" s="632">
        <v>0</v>
      </c>
      <c r="H125" s="46"/>
    </row>
    <row r="126" spans="1:8" ht="15.5">
      <c r="A126" s="619" t="s">
        <v>398</v>
      </c>
      <c r="B126" s="655"/>
      <c r="C126" s="655"/>
      <c r="D126" s="655" t="s">
        <v>399</v>
      </c>
      <c r="E126" s="633">
        <v>1369</v>
      </c>
      <c r="F126" s="633" t="s">
        <v>2609</v>
      </c>
      <c r="G126" s="632"/>
      <c r="H126" s="46"/>
    </row>
    <row r="127" spans="1:8" s="10" customFormat="1" ht="25.15" customHeight="1">
      <c r="A127" s="657" t="s">
        <v>405</v>
      </c>
      <c r="B127" s="654"/>
      <c r="C127" s="654" t="s">
        <v>406</v>
      </c>
      <c r="D127" s="654"/>
      <c r="E127" s="633">
        <v>11466</v>
      </c>
      <c r="F127" s="633">
        <v>1940</v>
      </c>
      <c r="G127" s="632">
        <v>1</v>
      </c>
      <c r="H127" s="46"/>
    </row>
    <row r="128" spans="1:8" ht="15.5">
      <c r="A128" s="619" t="s">
        <v>407</v>
      </c>
      <c r="B128" s="655"/>
      <c r="C128" s="655"/>
      <c r="D128" s="655" t="s">
        <v>408</v>
      </c>
      <c r="E128" s="633">
        <v>1499</v>
      </c>
      <c r="F128" s="633">
        <v>16</v>
      </c>
      <c r="G128" s="632">
        <v>0</v>
      </c>
      <c r="H128" s="46"/>
    </row>
    <row r="129" spans="1:8" ht="15.5">
      <c r="A129" s="619" t="s">
        <v>409</v>
      </c>
      <c r="B129" s="655"/>
      <c r="C129" s="655"/>
      <c r="D129" s="655" t="s">
        <v>410</v>
      </c>
      <c r="E129" s="633">
        <v>3185</v>
      </c>
      <c r="F129" s="633">
        <v>1424</v>
      </c>
      <c r="G129" s="632">
        <v>0.70000000000000007</v>
      </c>
      <c r="H129" s="46"/>
    </row>
    <row r="130" spans="1:8" ht="15.5">
      <c r="A130" s="619" t="s">
        <v>411</v>
      </c>
      <c r="B130" s="655"/>
      <c r="C130" s="655"/>
      <c r="D130" s="655" t="s">
        <v>412</v>
      </c>
      <c r="E130" s="633">
        <v>1164</v>
      </c>
      <c r="F130" s="633">
        <v>13</v>
      </c>
      <c r="G130" s="632">
        <v>0</v>
      </c>
      <c r="H130" s="46"/>
    </row>
    <row r="131" spans="1:8" ht="15.5">
      <c r="A131" s="619" t="s">
        <v>413</v>
      </c>
      <c r="B131" s="655"/>
      <c r="C131" s="655"/>
      <c r="D131" s="655" t="s">
        <v>414</v>
      </c>
      <c r="E131" s="633">
        <v>1947</v>
      </c>
      <c r="F131" s="633">
        <v>44</v>
      </c>
      <c r="G131" s="632">
        <v>0</v>
      </c>
      <c r="H131" s="46"/>
    </row>
    <row r="132" spans="1:8" ht="15.5">
      <c r="A132" s="619" t="s">
        <v>415</v>
      </c>
      <c r="B132" s="655"/>
      <c r="C132" s="655"/>
      <c r="D132" s="655" t="s">
        <v>416</v>
      </c>
      <c r="E132" s="633">
        <v>1153</v>
      </c>
      <c r="F132" s="633">
        <v>7</v>
      </c>
      <c r="G132" s="632">
        <v>0</v>
      </c>
      <c r="H132" s="46"/>
    </row>
    <row r="133" spans="1:8" ht="15.5">
      <c r="A133" s="619" t="s">
        <v>417</v>
      </c>
      <c r="B133" s="655"/>
      <c r="C133" s="655"/>
      <c r="D133" s="655" t="s">
        <v>418</v>
      </c>
      <c r="E133" s="633">
        <v>1173</v>
      </c>
      <c r="F133" s="633">
        <v>128</v>
      </c>
      <c r="G133" s="632">
        <v>0.1</v>
      </c>
      <c r="H133" s="46"/>
    </row>
    <row r="134" spans="1:8" ht="15.5">
      <c r="A134" s="619" t="s">
        <v>419</v>
      </c>
      <c r="B134" s="655"/>
      <c r="C134" s="655"/>
      <c r="D134" s="655" t="s">
        <v>420</v>
      </c>
      <c r="E134" s="633">
        <v>1345</v>
      </c>
      <c r="F134" s="633">
        <v>308</v>
      </c>
      <c r="G134" s="632">
        <v>0.2</v>
      </c>
      <c r="H134" s="46"/>
    </row>
    <row r="135" spans="1:8" ht="25.15" customHeight="1">
      <c r="A135" s="657" t="s">
        <v>188</v>
      </c>
      <c r="B135" s="654" t="s">
        <v>421</v>
      </c>
      <c r="C135" s="654"/>
      <c r="D135" s="654"/>
      <c r="E135" s="631">
        <v>154475</v>
      </c>
      <c r="F135" s="631">
        <v>11856</v>
      </c>
      <c r="G135" s="630">
        <v>6.1</v>
      </c>
      <c r="H135" s="46"/>
    </row>
    <row r="136" spans="1:8" ht="25.15" customHeight="1">
      <c r="A136" s="657" t="s">
        <v>422</v>
      </c>
      <c r="B136" s="654"/>
      <c r="C136" s="654" t="s">
        <v>2280</v>
      </c>
      <c r="D136" s="654"/>
      <c r="E136" s="633">
        <v>2937</v>
      </c>
      <c r="F136" s="633">
        <v>371</v>
      </c>
      <c r="G136" s="632">
        <v>0.2</v>
      </c>
      <c r="H136" s="46"/>
    </row>
    <row r="137" spans="1:8" ht="15.5">
      <c r="A137" s="657" t="s">
        <v>423</v>
      </c>
      <c r="B137" s="654"/>
      <c r="C137" s="654" t="s">
        <v>2302</v>
      </c>
      <c r="D137" s="654"/>
      <c r="E137" s="633">
        <v>4338</v>
      </c>
      <c r="F137" s="633">
        <v>703</v>
      </c>
      <c r="G137" s="632">
        <v>0.4</v>
      </c>
      <c r="H137" s="46"/>
    </row>
    <row r="138" spans="1:8" ht="15.5">
      <c r="A138" s="657" t="s">
        <v>424</v>
      </c>
      <c r="B138" s="654"/>
      <c r="C138" s="654" t="s">
        <v>2282</v>
      </c>
      <c r="D138" s="654"/>
      <c r="E138" s="633">
        <v>5167</v>
      </c>
      <c r="F138" s="633">
        <v>218</v>
      </c>
      <c r="G138" s="632">
        <v>0.1</v>
      </c>
      <c r="H138" s="46"/>
    </row>
    <row r="139" spans="1:8" ht="15.5">
      <c r="A139" s="657" t="s">
        <v>425</v>
      </c>
      <c r="B139" s="654"/>
      <c r="C139" s="654" t="s">
        <v>2281</v>
      </c>
      <c r="D139" s="654"/>
      <c r="E139" s="633">
        <v>2032</v>
      </c>
      <c r="F139" s="633">
        <v>107</v>
      </c>
      <c r="G139" s="632">
        <v>0.1</v>
      </c>
      <c r="H139" s="46"/>
    </row>
    <row r="140" spans="1:8" s="10" customFormat="1" ht="25.15" customHeight="1">
      <c r="A140" s="657" t="s">
        <v>426</v>
      </c>
      <c r="B140" s="654"/>
      <c r="C140" s="654" t="s">
        <v>427</v>
      </c>
      <c r="D140" s="654"/>
      <c r="E140" s="633">
        <v>10508</v>
      </c>
      <c r="F140" s="633">
        <v>632</v>
      </c>
      <c r="G140" s="632">
        <v>0.3</v>
      </c>
      <c r="H140" s="46"/>
    </row>
    <row r="141" spans="1:8" ht="15.5">
      <c r="A141" s="619" t="s">
        <v>428</v>
      </c>
      <c r="B141" s="655"/>
      <c r="C141" s="655"/>
      <c r="D141" s="655" t="s">
        <v>429</v>
      </c>
      <c r="E141" s="633">
        <v>1343</v>
      </c>
      <c r="F141" s="633">
        <v>74</v>
      </c>
      <c r="G141" s="632">
        <v>0</v>
      </c>
      <c r="H141" s="46"/>
    </row>
    <row r="142" spans="1:8" ht="15.5">
      <c r="A142" s="619" t="s">
        <v>430</v>
      </c>
      <c r="B142" s="655"/>
      <c r="C142" s="655"/>
      <c r="D142" s="655" t="s">
        <v>431</v>
      </c>
      <c r="E142" s="633">
        <v>1949</v>
      </c>
      <c r="F142" s="633">
        <v>74</v>
      </c>
      <c r="G142" s="632">
        <v>0</v>
      </c>
      <c r="H142" s="46"/>
    </row>
    <row r="143" spans="1:8" ht="15.5">
      <c r="A143" s="619" t="s">
        <v>432</v>
      </c>
      <c r="B143" s="655"/>
      <c r="C143" s="655"/>
      <c r="D143" s="655" t="s">
        <v>433</v>
      </c>
      <c r="E143" s="633">
        <v>1160</v>
      </c>
      <c r="F143" s="633">
        <v>35</v>
      </c>
      <c r="G143" s="632">
        <v>0</v>
      </c>
      <c r="H143" s="46"/>
    </row>
    <row r="144" spans="1:8" ht="15.5">
      <c r="A144" s="619" t="s">
        <v>434</v>
      </c>
      <c r="B144" s="655"/>
      <c r="C144" s="655"/>
      <c r="D144" s="655" t="s">
        <v>435</v>
      </c>
      <c r="E144" s="633">
        <v>1413</v>
      </c>
      <c r="F144" s="633">
        <v>29</v>
      </c>
      <c r="G144" s="632">
        <v>0</v>
      </c>
      <c r="H144" s="46"/>
    </row>
    <row r="145" spans="1:8" ht="15.5">
      <c r="A145" s="619" t="s">
        <v>436</v>
      </c>
      <c r="B145" s="655"/>
      <c r="C145" s="655"/>
      <c r="D145" s="655" t="s">
        <v>437</v>
      </c>
      <c r="E145" s="633">
        <v>1050</v>
      </c>
      <c r="F145" s="633">
        <v>126</v>
      </c>
      <c r="G145" s="632">
        <v>0.1</v>
      </c>
      <c r="H145" s="46"/>
    </row>
    <row r="146" spans="1:8" ht="15.5">
      <c r="A146" s="619" t="s">
        <v>438</v>
      </c>
      <c r="B146" s="655"/>
      <c r="C146" s="655"/>
      <c r="D146" s="655" t="s">
        <v>439</v>
      </c>
      <c r="E146" s="633">
        <v>1354</v>
      </c>
      <c r="F146" s="633">
        <v>147</v>
      </c>
      <c r="G146" s="632">
        <v>0.1</v>
      </c>
      <c r="H146" s="46"/>
    </row>
    <row r="147" spans="1:8" ht="15.5">
      <c r="A147" s="619" t="s">
        <v>440</v>
      </c>
      <c r="B147" s="655"/>
      <c r="C147" s="655"/>
      <c r="D147" s="655" t="s">
        <v>441</v>
      </c>
      <c r="E147" s="633">
        <v>1033</v>
      </c>
      <c r="F147" s="633">
        <v>51</v>
      </c>
      <c r="G147" s="632">
        <v>0</v>
      </c>
      <c r="H147" s="46"/>
    </row>
    <row r="148" spans="1:8" ht="15.5">
      <c r="A148" s="619" t="s">
        <v>442</v>
      </c>
      <c r="B148" s="655"/>
      <c r="C148" s="655"/>
      <c r="D148" s="655" t="s">
        <v>443</v>
      </c>
      <c r="E148" s="633">
        <v>1206</v>
      </c>
      <c r="F148" s="633">
        <v>96</v>
      </c>
      <c r="G148" s="632">
        <v>0</v>
      </c>
      <c r="H148" s="46"/>
    </row>
    <row r="149" spans="1:8" s="10" customFormat="1" ht="25.15" customHeight="1">
      <c r="A149" s="657" t="s">
        <v>444</v>
      </c>
      <c r="B149" s="654"/>
      <c r="C149" s="654" t="s">
        <v>445</v>
      </c>
      <c r="D149" s="654"/>
      <c r="E149" s="633">
        <v>6956</v>
      </c>
      <c r="F149" s="633">
        <v>1141</v>
      </c>
      <c r="G149" s="632">
        <v>0.6</v>
      </c>
      <c r="H149" s="46"/>
    </row>
    <row r="150" spans="1:8" ht="15.5">
      <c r="A150" s="619" t="s">
        <v>446</v>
      </c>
      <c r="B150" s="655"/>
      <c r="C150" s="655"/>
      <c r="D150" s="655" t="s">
        <v>447</v>
      </c>
      <c r="E150" s="633">
        <v>1159</v>
      </c>
      <c r="F150" s="633">
        <v>245</v>
      </c>
      <c r="G150" s="632">
        <v>0.1</v>
      </c>
      <c r="H150" s="46"/>
    </row>
    <row r="151" spans="1:8" ht="15.5">
      <c r="A151" s="619" t="s">
        <v>448</v>
      </c>
      <c r="B151" s="655"/>
      <c r="C151" s="655"/>
      <c r="D151" s="655" t="s">
        <v>449</v>
      </c>
      <c r="E151" s="633">
        <v>2437</v>
      </c>
      <c r="F151" s="633">
        <v>244</v>
      </c>
      <c r="G151" s="632">
        <v>0.1</v>
      </c>
      <c r="H151" s="46"/>
    </row>
    <row r="152" spans="1:8" ht="15.5">
      <c r="A152" s="619" t="s">
        <v>450</v>
      </c>
      <c r="B152" s="655"/>
      <c r="C152" s="655"/>
      <c r="D152" s="655" t="s">
        <v>451</v>
      </c>
      <c r="E152" s="633">
        <v>1112</v>
      </c>
      <c r="F152" s="633">
        <v>228</v>
      </c>
      <c r="G152" s="632">
        <v>0.1</v>
      </c>
      <c r="H152" s="46"/>
    </row>
    <row r="153" spans="1:8" ht="15.5">
      <c r="A153" s="619" t="s">
        <v>452</v>
      </c>
      <c r="B153" s="655"/>
      <c r="C153" s="655"/>
      <c r="D153" s="655" t="s">
        <v>453</v>
      </c>
      <c r="E153" s="633">
        <v>1070</v>
      </c>
      <c r="F153" s="633">
        <v>275</v>
      </c>
      <c r="G153" s="632">
        <v>0.1</v>
      </c>
      <c r="H153" s="46"/>
    </row>
    <row r="154" spans="1:8" ht="15.5">
      <c r="A154" s="619" t="s">
        <v>454</v>
      </c>
      <c r="B154" s="655"/>
      <c r="C154" s="655"/>
      <c r="D154" s="655" t="s">
        <v>455</v>
      </c>
      <c r="E154" s="633">
        <v>1178</v>
      </c>
      <c r="F154" s="633">
        <v>149</v>
      </c>
      <c r="G154" s="632">
        <v>0.1</v>
      </c>
      <c r="H154" s="46"/>
    </row>
    <row r="155" spans="1:8" s="10" customFormat="1" ht="25.15" customHeight="1">
      <c r="A155" s="657" t="s">
        <v>456</v>
      </c>
      <c r="B155" s="654"/>
      <c r="C155" s="654" t="s">
        <v>457</v>
      </c>
      <c r="D155" s="654"/>
      <c r="E155" s="633">
        <v>115541</v>
      </c>
      <c r="F155" s="633">
        <v>8023</v>
      </c>
      <c r="G155" s="632">
        <v>4.1000000000000005</v>
      </c>
      <c r="H155" s="46"/>
    </row>
    <row r="156" spans="1:8" ht="15.5">
      <c r="A156" s="619" t="s">
        <v>458</v>
      </c>
      <c r="B156" s="655"/>
      <c r="C156" s="655"/>
      <c r="D156" s="655" t="s">
        <v>459</v>
      </c>
      <c r="E156" s="633">
        <v>62791</v>
      </c>
      <c r="F156" s="633">
        <v>780</v>
      </c>
      <c r="G156" s="632">
        <v>0.4</v>
      </c>
      <c r="H156" s="46"/>
    </row>
    <row r="157" spans="1:8" ht="15.5">
      <c r="A157" s="619" t="s">
        <v>460</v>
      </c>
      <c r="B157" s="655"/>
      <c r="C157" s="655"/>
      <c r="D157" s="655" t="s">
        <v>461</v>
      </c>
      <c r="E157" s="633">
        <v>8176</v>
      </c>
      <c r="F157" s="633">
        <v>70</v>
      </c>
      <c r="G157" s="632">
        <v>0</v>
      </c>
      <c r="H157" s="46"/>
    </row>
    <row r="158" spans="1:8" ht="15.5">
      <c r="A158" s="619" t="s">
        <v>462</v>
      </c>
      <c r="B158" s="655"/>
      <c r="C158" s="655"/>
      <c r="D158" s="655" t="s">
        <v>463</v>
      </c>
      <c r="E158" s="633">
        <v>9273</v>
      </c>
      <c r="F158" s="633">
        <v>2967</v>
      </c>
      <c r="G158" s="632">
        <v>1.5</v>
      </c>
      <c r="H158" s="46"/>
    </row>
    <row r="159" spans="1:8" ht="15.5">
      <c r="A159" s="619" t="s">
        <v>464</v>
      </c>
      <c r="B159" s="655"/>
      <c r="C159" s="655"/>
      <c r="D159" s="655" t="s">
        <v>465</v>
      </c>
      <c r="E159" s="633">
        <v>14688</v>
      </c>
      <c r="F159" s="633">
        <v>1621</v>
      </c>
      <c r="G159" s="632">
        <v>0.8</v>
      </c>
      <c r="H159" s="46"/>
    </row>
    <row r="160" spans="1:8" ht="15.5">
      <c r="A160" s="619" t="s">
        <v>466</v>
      </c>
      <c r="B160" s="655"/>
      <c r="C160" s="655"/>
      <c r="D160" s="655" t="s">
        <v>467</v>
      </c>
      <c r="E160" s="633">
        <v>3119</v>
      </c>
      <c r="F160" s="633">
        <v>153</v>
      </c>
      <c r="G160" s="632">
        <v>0.1</v>
      </c>
      <c r="H160" s="46"/>
    </row>
    <row r="161" spans="1:8" ht="15.5">
      <c r="A161" s="619" t="s">
        <v>468</v>
      </c>
      <c r="B161" s="655"/>
      <c r="C161" s="655"/>
      <c r="D161" s="655" t="s">
        <v>469</v>
      </c>
      <c r="E161" s="633">
        <v>10202</v>
      </c>
      <c r="F161" s="633">
        <v>2046</v>
      </c>
      <c r="G161" s="632">
        <v>1.0999999999999999</v>
      </c>
      <c r="H161" s="46"/>
    </row>
    <row r="162" spans="1:8" ht="15.5">
      <c r="A162" s="619" t="s">
        <v>470</v>
      </c>
      <c r="B162" s="655"/>
      <c r="C162" s="655"/>
      <c r="D162" s="655" t="s">
        <v>471</v>
      </c>
      <c r="E162" s="633">
        <v>7292</v>
      </c>
      <c r="F162" s="633">
        <v>386</v>
      </c>
      <c r="G162" s="632">
        <v>0.2</v>
      </c>
      <c r="H162" s="46"/>
    </row>
    <row r="163" spans="1:8" s="10" customFormat="1" ht="25.15" customHeight="1">
      <c r="A163" s="657" t="s">
        <v>472</v>
      </c>
      <c r="B163" s="654"/>
      <c r="C163" s="654" t="s">
        <v>473</v>
      </c>
      <c r="D163" s="654"/>
      <c r="E163" s="633">
        <v>6996</v>
      </c>
      <c r="F163" s="633">
        <v>661</v>
      </c>
      <c r="G163" s="632">
        <v>0.3</v>
      </c>
      <c r="H163" s="46"/>
    </row>
    <row r="164" spans="1:8" ht="15.5">
      <c r="A164" s="619" t="s">
        <v>474</v>
      </c>
      <c r="B164" s="655"/>
      <c r="C164" s="655"/>
      <c r="D164" s="655" t="s">
        <v>475</v>
      </c>
      <c r="E164" s="633">
        <v>1080</v>
      </c>
      <c r="F164" s="633">
        <v>134</v>
      </c>
      <c r="G164" s="632">
        <v>0.1</v>
      </c>
      <c r="H164" s="46"/>
    </row>
    <row r="165" spans="1:8" ht="15.5">
      <c r="A165" s="619" t="s">
        <v>476</v>
      </c>
      <c r="B165" s="655"/>
      <c r="C165" s="655"/>
      <c r="D165" s="655" t="s">
        <v>477</v>
      </c>
      <c r="E165" s="633">
        <v>840</v>
      </c>
      <c r="F165" s="633">
        <v>158</v>
      </c>
      <c r="G165" s="632">
        <v>0.1</v>
      </c>
      <c r="H165" s="46"/>
    </row>
    <row r="166" spans="1:8" ht="15.5">
      <c r="A166" s="619" t="s">
        <v>478</v>
      </c>
      <c r="B166" s="655"/>
      <c r="C166" s="655"/>
      <c r="D166" s="655" t="s">
        <v>479</v>
      </c>
      <c r="E166" s="633">
        <v>1302</v>
      </c>
      <c r="F166" s="633">
        <v>43</v>
      </c>
      <c r="G166" s="632">
        <v>0</v>
      </c>
      <c r="H166" s="46"/>
    </row>
    <row r="167" spans="1:8" ht="15.5">
      <c r="A167" s="619" t="s">
        <v>480</v>
      </c>
      <c r="B167" s="655"/>
      <c r="C167" s="655"/>
      <c r="D167" s="655" t="s">
        <v>481</v>
      </c>
      <c r="E167" s="633">
        <v>1395</v>
      </c>
      <c r="F167" s="633">
        <v>82</v>
      </c>
      <c r="G167" s="632">
        <v>0</v>
      </c>
      <c r="H167" s="46"/>
    </row>
    <row r="168" spans="1:8" ht="15.5">
      <c r="A168" s="619" t="s">
        <v>482</v>
      </c>
      <c r="B168" s="655"/>
      <c r="C168" s="655"/>
      <c r="D168" s="655" t="s">
        <v>483</v>
      </c>
      <c r="E168" s="633">
        <v>1161</v>
      </c>
      <c r="F168" s="633">
        <v>161</v>
      </c>
      <c r="G168" s="632">
        <v>0.1</v>
      </c>
      <c r="H168" s="46"/>
    </row>
    <row r="169" spans="1:8" ht="15.5">
      <c r="A169" s="619" t="s">
        <v>484</v>
      </c>
      <c r="B169" s="655"/>
      <c r="C169" s="655"/>
      <c r="D169" s="655" t="s">
        <v>485</v>
      </c>
      <c r="E169" s="633">
        <v>1218</v>
      </c>
      <c r="F169" s="633">
        <v>83</v>
      </c>
      <c r="G169" s="632">
        <v>0</v>
      </c>
      <c r="H169" s="46"/>
    </row>
    <row r="170" spans="1:8" ht="25.15" customHeight="1">
      <c r="A170" s="657" t="s">
        <v>190</v>
      </c>
      <c r="B170" s="654" t="s">
        <v>486</v>
      </c>
      <c r="C170" s="654"/>
      <c r="D170" s="654"/>
      <c r="E170" s="631">
        <v>57753</v>
      </c>
      <c r="F170" s="631">
        <v>3244</v>
      </c>
      <c r="G170" s="630">
        <v>1.7000000000000002</v>
      </c>
      <c r="H170" s="46"/>
    </row>
    <row r="171" spans="1:8" ht="25.15" customHeight="1">
      <c r="A171" s="657" t="s">
        <v>487</v>
      </c>
      <c r="B171" s="654"/>
      <c r="C171" s="654" t="s">
        <v>974</v>
      </c>
      <c r="D171" s="654"/>
      <c r="E171" s="633">
        <v>2208</v>
      </c>
      <c r="F171" s="633">
        <v>0</v>
      </c>
      <c r="G171" s="632">
        <v>0</v>
      </c>
      <c r="H171" s="46"/>
    </row>
    <row r="172" spans="1:8" ht="15.5">
      <c r="A172" s="657" t="s">
        <v>488</v>
      </c>
      <c r="B172" s="654"/>
      <c r="C172" s="654" t="s">
        <v>2306</v>
      </c>
      <c r="D172" s="654"/>
      <c r="E172" s="633">
        <v>1377</v>
      </c>
      <c r="F172" s="633">
        <v>0</v>
      </c>
      <c r="G172" s="632">
        <v>0</v>
      </c>
      <c r="H172" s="46"/>
    </row>
    <row r="173" spans="1:8" ht="15.5">
      <c r="A173" s="657" t="s">
        <v>489</v>
      </c>
      <c r="B173" s="654"/>
      <c r="C173" s="654" t="s">
        <v>2288</v>
      </c>
      <c r="D173" s="654"/>
      <c r="E173" s="633">
        <v>10012</v>
      </c>
      <c r="F173" s="633">
        <v>31</v>
      </c>
      <c r="G173" s="632">
        <v>0</v>
      </c>
      <c r="H173" s="46"/>
    </row>
    <row r="174" spans="1:8" ht="15.5">
      <c r="A174" s="657" t="s">
        <v>490</v>
      </c>
      <c r="B174" s="654"/>
      <c r="C174" s="654" t="s">
        <v>1556</v>
      </c>
      <c r="D174" s="654"/>
      <c r="E174" s="633">
        <v>3843</v>
      </c>
      <c r="F174" s="633">
        <v>182</v>
      </c>
      <c r="G174" s="632">
        <v>0.1</v>
      </c>
      <c r="H174" s="46"/>
    </row>
    <row r="175" spans="1:8" ht="15.5">
      <c r="A175" s="657" t="s">
        <v>491</v>
      </c>
      <c r="B175" s="654"/>
      <c r="C175" s="654" t="s">
        <v>2289</v>
      </c>
      <c r="D175" s="654"/>
      <c r="E175" s="633">
        <v>2090</v>
      </c>
      <c r="F175" s="633">
        <v>16</v>
      </c>
      <c r="G175" s="632">
        <v>0</v>
      </c>
      <c r="H175" s="46"/>
    </row>
    <row r="176" spans="1:8" ht="15.5">
      <c r="A176" s="657" t="s">
        <v>492</v>
      </c>
      <c r="B176" s="654"/>
      <c r="C176" s="654" t="s">
        <v>1762</v>
      </c>
      <c r="D176" s="654"/>
      <c r="E176" s="633">
        <v>2213</v>
      </c>
      <c r="F176" s="633">
        <v>538</v>
      </c>
      <c r="G176" s="632">
        <v>0.3</v>
      </c>
      <c r="H176" s="46"/>
    </row>
    <row r="177" spans="1:8" s="10" customFormat="1" ht="25.15" customHeight="1">
      <c r="A177" s="657" t="s">
        <v>493</v>
      </c>
      <c r="B177" s="654"/>
      <c r="C177" s="654" t="s">
        <v>494</v>
      </c>
      <c r="D177" s="654"/>
      <c r="E177" s="633">
        <v>4023</v>
      </c>
      <c r="F177" s="633">
        <v>423</v>
      </c>
      <c r="G177" s="632">
        <v>0.2</v>
      </c>
      <c r="H177" s="46"/>
    </row>
    <row r="178" spans="1:8" ht="15.5">
      <c r="A178" s="619" t="s">
        <v>495</v>
      </c>
      <c r="B178" s="655"/>
      <c r="C178" s="655"/>
      <c r="D178" s="655" t="s">
        <v>496</v>
      </c>
      <c r="E178" s="633">
        <v>394</v>
      </c>
      <c r="F178" s="633">
        <v>33</v>
      </c>
      <c r="G178" s="632">
        <v>0</v>
      </c>
      <c r="H178" s="46"/>
    </row>
    <row r="179" spans="1:8" ht="15.5">
      <c r="A179" s="619" t="s">
        <v>497</v>
      </c>
      <c r="B179" s="655"/>
      <c r="C179" s="655"/>
      <c r="D179" s="655" t="s">
        <v>498</v>
      </c>
      <c r="E179" s="633">
        <v>907</v>
      </c>
      <c r="F179" s="633">
        <v>71</v>
      </c>
      <c r="G179" s="632">
        <v>0</v>
      </c>
      <c r="H179" s="46"/>
    </row>
    <row r="180" spans="1:8" ht="15.5">
      <c r="A180" s="619" t="s">
        <v>499</v>
      </c>
      <c r="B180" s="655"/>
      <c r="C180" s="655"/>
      <c r="D180" s="655" t="s">
        <v>500</v>
      </c>
      <c r="E180" s="633">
        <v>962</v>
      </c>
      <c r="F180" s="633">
        <v>91</v>
      </c>
      <c r="G180" s="632">
        <v>0</v>
      </c>
      <c r="H180" s="46"/>
    </row>
    <row r="181" spans="1:8" ht="15.5">
      <c r="A181" s="619" t="s">
        <v>501</v>
      </c>
      <c r="B181" s="655"/>
      <c r="C181" s="655"/>
      <c r="D181" s="655" t="s">
        <v>502</v>
      </c>
      <c r="E181" s="633">
        <v>983</v>
      </c>
      <c r="F181" s="633">
        <v>87</v>
      </c>
      <c r="G181" s="632">
        <v>0</v>
      </c>
      <c r="H181" s="46"/>
    </row>
    <row r="182" spans="1:8" ht="15.5">
      <c r="A182" s="619" t="s">
        <v>503</v>
      </c>
      <c r="B182" s="655"/>
      <c r="C182" s="655"/>
      <c r="D182" s="655" t="s">
        <v>504</v>
      </c>
      <c r="E182" s="633">
        <v>777</v>
      </c>
      <c r="F182" s="633">
        <v>141</v>
      </c>
      <c r="G182" s="632">
        <v>0.1</v>
      </c>
      <c r="H182" s="46"/>
    </row>
    <row r="183" spans="1:8" s="10" customFormat="1" ht="25.15" customHeight="1">
      <c r="A183" s="657" t="s">
        <v>505</v>
      </c>
      <c r="B183" s="654"/>
      <c r="C183" s="654" t="s">
        <v>506</v>
      </c>
      <c r="D183" s="654"/>
      <c r="E183" s="633">
        <v>11718</v>
      </c>
      <c r="F183" s="633">
        <v>997</v>
      </c>
      <c r="G183" s="632">
        <v>0.5</v>
      </c>
      <c r="H183" s="46"/>
    </row>
    <row r="184" spans="1:8" ht="15.5">
      <c r="A184" s="619" t="s">
        <v>507</v>
      </c>
      <c r="B184" s="655"/>
      <c r="C184" s="655"/>
      <c r="D184" s="655" t="s">
        <v>508</v>
      </c>
      <c r="E184" s="633">
        <v>782</v>
      </c>
      <c r="F184" s="633">
        <v>0</v>
      </c>
      <c r="G184" s="632">
        <v>0</v>
      </c>
      <c r="H184" s="46"/>
    </row>
    <row r="185" spans="1:8" ht="15.5">
      <c r="A185" s="619" t="s">
        <v>509</v>
      </c>
      <c r="B185" s="655"/>
      <c r="C185" s="655"/>
      <c r="D185" s="655" t="s">
        <v>510</v>
      </c>
      <c r="E185" s="633">
        <v>1191</v>
      </c>
      <c r="F185" s="633">
        <v>130</v>
      </c>
      <c r="G185" s="632">
        <v>0.1</v>
      </c>
      <c r="H185" s="46"/>
    </row>
    <row r="186" spans="1:8" ht="15.5">
      <c r="A186" s="619" t="s">
        <v>511</v>
      </c>
      <c r="B186" s="655"/>
      <c r="C186" s="655"/>
      <c r="D186" s="655" t="s">
        <v>512</v>
      </c>
      <c r="E186" s="633">
        <v>219</v>
      </c>
      <c r="F186" s="633">
        <v>0</v>
      </c>
      <c r="G186" s="632">
        <v>0</v>
      </c>
      <c r="H186" s="46"/>
    </row>
    <row r="187" spans="1:8" ht="15.5">
      <c r="A187" s="619" t="s">
        <v>513</v>
      </c>
      <c r="B187" s="655"/>
      <c r="C187" s="655"/>
      <c r="D187" s="655" t="s">
        <v>514</v>
      </c>
      <c r="E187" s="633">
        <v>602</v>
      </c>
      <c r="F187" s="633">
        <v>0</v>
      </c>
      <c r="G187" s="632">
        <v>0</v>
      </c>
      <c r="H187" s="46"/>
    </row>
    <row r="188" spans="1:8" ht="15.5">
      <c r="A188" s="619" t="s">
        <v>515</v>
      </c>
      <c r="B188" s="655"/>
      <c r="C188" s="655"/>
      <c r="D188" s="655" t="s">
        <v>516</v>
      </c>
      <c r="E188" s="633">
        <v>1053</v>
      </c>
      <c r="F188" s="633">
        <v>358</v>
      </c>
      <c r="G188" s="632">
        <v>0.2</v>
      </c>
      <c r="H188" s="46"/>
    </row>
    <row r="189" spans="1:8" ht="15.5">
      <c r="A189" s="619" t="s">
        <v>517</v>
      </c>
      <c r="B189" s="655"/>
      <c r="C189" s="655"/>
      <c r="D189" s="655" t="s">
        <v>518</v>
      </c>
      <c r="E189" s="633">
        <v>1316</v>
      </c>
      <c r="F189" s="633">
        <v>47</v>
      </c>
      <c r="G189" s="632">
        <v>0</v>
      </c>
      <c r="H189" s="46"/>
    </row>
    <row r="190" spans="1:8" ht="15.5">
      <c r="A190" s="619" t="s">
        <v>519</v>
      </c>
      <c r="B190" s="655"/>
      <c r="C190" s="655"/>
      <c r="D190" s="655" t="s">
        <v>520</v>
      </c>
      <c r="E190" s="633">
        <v>704</v>
      </c>
      <c r="F190" s="633">
        <v>136</v>
      </c>
      <c r="G190" s="632">
        <v>0.1</v>
      </c>
      <c r="H190" s="46"/>
    </row>
    <row r="191" spans="1:8" ht="15.5">
      <c r="A191" s="619" t="s">
        <v>521</v>
      </c>
      <c r="B191" s="655"/>
      <c r="C191" s="655"/>
      <c r="D191" s="655" t="s">
        <v>522</v>
      </c>
      <c r="E191" s="633">
        <v>329</v>
      </c>
      <c r="F191" s="633">
        <v>0</v>
      </c>
      <c r="G191" s="632">
        <v>0</v>
      </c>
      <c r="H191" s="46"/>
    </row>
    <row r="192" spans="1:8" ht="15.5">
      <c r="A192" s="619" t="s">
        <v>523</v>
      </c>
      <c r="B192" s="655"/>
      <c r="C192" s="655"/>
      <c r="D192" s="655" t="s">
        <v>524</v>
      </c>
      <c r="E192" s="633">
        <v>853</v>
      </c>
      <c r="F192" s="633">
        <v>123</v>
      </c>
      <c r="G192" s="632">
        <v>0.1</v>
      </c>
      <c r="H192" s="46"/>
    </row>
    <row r="193" spans="1:8" ht="15.5">
      <c r="A193" s="619" t="s">
        <v>525</v>
      </c>
      <c r="B193" s="655"/>
      <c r="C193" s="655"/>
      <c r="D193" s="655" t="s">
        <v>526</v>
      </c>
      <c r="E193" s="633">
        <v>435</v>
      </c>
      <c r="F193" s="633">
        <v>55</v>
      </c>
      <c r="G193" s="632">
        <v>0</v>
      </c>
      <c r="H193" s="46"/>
    </row>
    <row r="194" spans="1:8" ht="15.5">
      <c r="A194" s="619" t="s">
        <v>527</v>
      </c>
      <c r="B194" s="655"/>
      <c r="C194" s="655"/>
      <c r="D194" s="655" t="s">
        <v>528</v>
      </c>
      <c r="E194" s="633">
        <v>3773</v>
      </c>
      <c r="F194" s="633">
        <v>120</v>
      </c>
      <c r="G194" s="632">
        <v>0.1</v>
      </c>
      <c r="H194" s="46"/>
    </row>
    <row r="195" spans="1:8" ht="15.5">
      <c r="A195" s="619" t="s">
        <v>529</v>
      </c>
      <c r="B195" s="655"/>
      <c r="C195" s="655"/>
      <c r="D195" s="655" t="s">
        <v>530</v>
      </c>
      <c r="E195" s="633">
        <v>461</v>
      </c>
      <c r="F195" s="633">
        <v>28</v>
      </c>
      <c r="G195" s="632">
        <v>0</v>
      </c>
      <c r="H195" s="46"/>
    </row>
    <row r="196" spans="1:8" s="10" customFormat="1" ht="25.15" customHeight="1">
      <c r="A196" s="657" t="s">
        <v>531</v>
      </c>
      <c r="B196" s="654"/>
      <c r="C196" s="654" t="s">
        <v>532</v>
      </c>
      <c r="D196" s="654"/>
      <c r="E196" s="633">
        <v>5059</v>
      </c>
      <c r="F196" s="633">
        <v>350</v>
      </c>
      <c r="G196" s="632">
        <v>0.2</v>
      </c>
      <c r="H196" s="46"/>
    </row>
    <row r="197" spans="1:8" ht="15.5">
      <c r="A197" s="619" t="s">
        <v>533</v>
      </c>
      <c r="B197" s="655"/>
      <c r="C197" s="655"/>
      <c r="D197" s="655" t="s">
        <v>534</v>
      </c>
      <c r="E197" s="633">
        <v>511</v>
      </c>
      <c r="F197" s="633">
        <v>19</v>
      </c>
      <c r="G197" s="632">
        <v>0</v>
      </c>
      <c r="H197" s="46"/>
    </row>
    <row r="198" spans="1:8" ht="15.5">
      <c r="A198" s="619" t="s">
        <v>535</v>
      </c>
      <c r="B198" s="655"/>
      <c r="C198" s="655"/>
      <c r="D198" s="655" t="s">
        <v>536</v>
      </c>
      <c r="E198" s="633">
        <v>561</v>
      </c>
      <c r="F198" s="633">
        <v>28</v>
      </c>
      <c r="G198" s="632">
        <v>0</v>
      </c>
      <c r="H198" s="46"/>
    </row>
    <row r="199" spans="1:8" ht="15.5">
      <c r="A199" s="619" t="s">
        <v>926</v>
      </c>
      <c r="B199" s="655"/>
      <c r="C199" s="655"/>
      <c r="D199" s="655" t="s">
        <v>2580</v>
      </c>
      <c r="E199" s="633">
        <v>499</v>
      </c>
      <c r="F199" s="633">
        <v>23</v>
      </c>
      <c r="G199" s="632">
        <v>0</v>
      </c>
      <c r="H199" s="46"/>
    </row>
    <row r="200" spans="1:8" ht="15.5">
      <c r="A200" s="619" t="s">
        <v>537</v>
      </c>
      <c r="B200" s="655"/>
      <c r="C200" s="655"/>
      <c r="D200" s="655" t="s">
        <v>538</v>
      </c>
      <c r="E200" s="633">
        <v>443</v>
      </c>
      <c r="F200" s="633">
        <v>53</v>
      </c>
      <c r="G200" s="632">
        <v>0</v>
      </c>
      <c r="H200" s="46"/>
    </row>
    <row r="201" spans="1:8" ht="15.5">
      <c r="A201" s="619" t="s">
        <v>539</v>
      </c>
      <c r="B201" s="655"/>
      <c r="C201" s="655"/>
      <c r="D201" s="655" t="s">
        <v>540</v>
      </c>
      <c r="E201" s="633">
        <v>476</v>
      </c>
      <c r="F201" s="633">
        <v>49</v>
      </c>
      <c r="G201" s="632">
        <v>0</v>
      </c>
      <c r="H201" s="46"/>
    </row>
    <row r="202" spans="1:8" ht="15.5">
      <c r="A202" s="619" t="s">
        <v>541</v>
      </c>
      <c r="B202" s="655"/>
      <c r="C202" s="655"/>
      <c r="D202" s="655" t="s">
        <v>542</v>
      </c>
      <c r="E202" s="633">
        <v>474</v>
      </c>
      <c r="F202" s="633">
        <v>49</v>
      </c>
      <c r="G202" s="632">
        <v>0</v>
      </c>
      <c r="H202" s="46"/>
    </row>
    <row r="203" spans="1:8" ht="15.5">
      <c r="A203" s="619" t="s">
        <v>927</v>
      </c>
      <c r="B203" s="655"/>
      <c r="C203" s="655"/>
      <c r="D203" s="655" t="s">
        <v>543</v>
      </c>
      <c r="E203" s="633">
        <v>500</v>
      </c>
      <c r="F203" s="633">
        <v>11</v>
      </c>
      <c r="G203" s="632">
        <v>0</v>
      </c>
      <c r="H203" s="46"/>
    </row>
    <row r="204" spans="1:8" ht="15.5">
      <c r="A204" s="619" t="s">
        <v>544</v>
      </c>
      <c r="B204" s="655"/>
      <c r="C204" s="655"/>
      <c r="D204" s="655" t="s">
        <v>545</v>
      </c>
      <c r="E204" s="633">
        <v>428</v>
      </c>
      <c r="F204" s="633">
        <v>13</v>
      </c>
      <c r="G204" s="632">
        <v>0</v>
      </c>
      <c r="H204" s="46"/>
    </row>
    <row r="205" spans="1:8" ht="15.5">
      <c r="A205" s="619" t="s">
        <v>546</v>
      </c>
      <c r="B205" s="655"/>
      <c r="C205" s="655"/>
      <c r="D205" s="655" t="s">
        <v>547</v>
      </c>
      <c r="E205" s="633">
        <v>907</v>
      </c>
      <c r="F205" s="633">
        <v>95</v>
      </c>
      <c r="G205" s="632">
        <v>0</v>
      </c>
      <c r="H205" s="46"/>
    </row>
    <row r="206" spans="1:8" ht="15.5">
      <c r="A206" s="619" t="s">
        <v>548</v>
      </c>
      <c r="B206" s="655"/>
      <c r="C206" s="655"/>
      <c r="D206" s="655" t="s">
        <v>549</v>
      </c>
      <c r="E206" s="633">
        <v>260</v>
      </c>
      <c r="F206" s="633">
        <v>10</v>
      </c>
      <c r="G206" s="632">
        <v>0</v>
      </c>
      <c r="H206" s="46"/>
    </row>
    <row r="207" spans="1:8" s="10" customFormat="1" ht="25.15" customHeight="1">
      <c r="A207" s="657" t="s">
        <v>550</v>
      </c>
      <c r="B207" s="654"/>
      <c r="C207" s="654" t="s">
        <v>551</v>
      </c>
      <c r="D207" s="654"/>
      <c r="E207" s="633">
        <v>9872</v>
      </c>
      <c r="F207" s="633">
        <v>306</v>
      </c>
      <c r="G207" s="632">
        <v>0.2</v>
      </c>
      <c r="H207" s="46"/>
    </row>
    <row r="208" spans="1:8" ht="15.5">
      <c r="A208" s="619" t="s">
        <v>552</v>
      </c>
      <c r="B208" s="655"/>
      <c r="C208" s="655"/>
      <c r="D208" s="655" t="s">
        <v>553</v>
      </c>
      <c r="E208" s="633">
        <v>1233</v>
      </c>
      <c r="F208" s="633">
        <v>12</v>
      </c>
      <c r="G208" s="632">
        <v>0</v>
      </c>
      <c r="H208" s="46"/>
    </row>
    <row r="209" spans="1:8" ht="15.5">
      <c r="A209" s="619" t="s">
        <v>554</v>
      </c>
      <c r="B209" s="655"/>
      <c r="C209" s="655"/>
      <c r="D209" s="655" t="s">
        <v>555</v>
      </c>
      <c r="E209" s="633">
        <v>842</v>
      </c>
      <c r="F209" s="633">
        <v>37</v>
      </c>
      <c r="G209" s="632">
        <v>0</v>
      </c>
      <c r="H209" s="46"/>
    </row>
    <row r="210" spans="1:8" ht="15.5">
      <c r="A210" s="619" t="s">
        <v>556</v>
      </c>
      <c r="B210" s="655"/>
      <c r="C210" s="655"/>
      <c r="D210" s="655" t="s">
        <v>557</v>
      </c>
      <c r="E210" s="633">
        <v>1840</v>
      </c>
      <c r="F210" s="633">
        <v>35</v>
      </c>
      <c r="G210" s="632">
        <v>0</v>
      </c>
      <c r="H210" s="46"/>
    </row>
    <row r="211" spans="1:8" ht="15.5">
      <c r="A211" s="619" t="s">
        <v>558</v>
      </c>
      <c r="B211" s="655"/>
      <c r="C211" s="655"/>
      <c r="D211" s="655" t="s">
        <v>559</v>
      </c>
      <c r="E211" s="633">
        <v>3038</v>
      </c>
      <c r="F211" s="633">
        <v>11</v>
      </c>
      <c r="G211" s="632">
        <v>0</v>
      </c>
      <c r="H211" s="46"/>
    </row>
    <row r="212" spans="1:8" ht="15.5">
      <c r="A212" s="619" t="s">
        <v>560</v>
      </c>
      <c r="B212" s="655"/>
      <c r="C212" s="655"/>
      <c r="D212" s="655" t="s">
        <v>561</v>
      </c>
      <c r="E212" s="633">
        <v>1020</v>
      </c>
      <c r="F212" s="633">
        <v>0</v>
      </c>
      <c r="G212" s="632">
        <v>0</v>
      </c>
      <c r="H212" s="46"/>
    </row>
    <row r="213" spans="1:8" ht="15.5">
      <c r="A213" s="619" t="s">
        <v>562</v>
      </c>
      <c r="B213" s="655"/>
      <c r="C213" s="655"/>
      <c r="D213" s="655" t="s">
        <v>563</v>
      </c>
      <c r="E213" s="633">
        <v>821</v>
      </c>
      <c r="F213" s="633">
        <v>182</v>
      </c>
      <c r="G213" s="632">
        <v>0.1</v>
      </c>
      <c r="H213" s="46"/>
    </row>
    <row r="214" spans="1:8" ht="15.5">
      <c r="A214" s="619" t="s">
        <v>564</v>
      </c>
      <c r="B214" s="655"/>
      <c r="C214" s="655"/>
      <c r="D214" s="655" t="s">
        <v>565</v>
      </c>
      <c r="E214" s="633">
        <v>1078</v>
      </c>
      <c r="F214" s="633">
        <v>29</v>
      </c>
      <c r="G214" s="632">
        <v>0</v>
      </c>
      <c r="H214" s="46"/>
    </row>
    <row r="215" spans="1:8" s="10" customFormat="1" ht="25.15" customHeight="1">
      <c r="A215" s="657" t="s">
        <v>566</v>
      </c>
      <c r="B215" s="654"/>
      <c r="C215" s="654" t="s">
        <v>567</v>
      </c>
      <c r="D215" s="654"/>
      <c r="E215" s="633">
        <v>5338</v>
      </c>
      <c r="F215" s="633">
        <v>401</v>
      </c>
      <c r="G215" s="632">
        <v>0.2</v>
      </c>
      <c r="H215" s="46"/>
    </row>
    <row r="216" spans="1:8" ht="15.5">
      <c r="A216" s="619" t="s">
        <v>568</v>
      </c>
      <c r="B216" s="655"/>
      <c r="C216" s="655"/>
      <c r="D216" s="655" t="s">
        <v>569</v>
      </c>
      <c r="E216" s="633">
        <v>457</v>
      </c>
      <c r="F216" s="633">
        <v>7</v>
      </c>
      <c r="G216" s="632">
        <v>0</v>
      </c>
      <c r="H216" s="46"/>
    </row>
    <row r="217" spans="1:8" ht="15.5">
      <c r="A217" s="586" t="s">
        <v>2574</v>
      </c>
      <c r="B217" s="655"/>
      <c r="C217" s="655"/>
      <c r="D217" s="766" t="s">
        <v>3030</v>
      </c>
      <c r="E217" s="633">
        <v>2185</v>
      </c>
      <c r="F217" s="633">
        <v>267</v>
      </c>
      <c r="G217" s="632">
        <v>0.1</v>
      </c>
      <c r="H217" s="46"/>
    </row>
    <row r="218" spans="1:8" ht="15.5">
      <c r="A218" s="619" t="s">
        <v>570</v>
      </c>
      <c r="B218" s="655"/>
      <c r="C218" s="655"/>
      <c r="D218" s="655" t="s">
        <v>571</v>
      </c>
      <c r="E218" s="633">
        <v>625</v>
      </c>
      <c r="F218" s="633">
        <v>24</v>
      </c>
      <c r="G218" s="632">
        <v>0</v>
      </c>
      <c r="H218" s="46"/>
    </row>
    <row r="219" spans="1:8" ht="15.5">
      <c r="A219" s="619" t="s">
        <v>572</v>
      </c>
      <c r="B219" s="655"/>
      <c r="C219" s="655"/>
      <c r="D219" s="655" t="s">
        <v>573</v>
      </c>
      <c r="E219" s="633">
        <v>690</v>
      </c>
      <c r="F219" s="633">
        <v>7</v>
      </c>
      <c r="G219" s="632">
        <v>0</v>
      </c>
      <c r="H219" s="46"/>
    </row>
    <row r="220" spans="1:8" ht="15.5">
      <c r="A220" s="586" t="s">
        <v>2575</v>
      </c>
      <c r="B220" s="655"/>
      <c r="C220" s="655"/>
      <c r="D220" s="766" t="s">
        <v>3029</v>
      </c>
      <c r="E220" s="633">
        <v>1381</v>
      </c>
      <c r="F220" s="633">
        <v>96</v>
      </c>
      <c r="G220" s="632">
        <v>0</v>
      </c>
      <c r="H220" s="46"/>
    </row>
    <row r="221" spans="1:8" ht="25.15" customHeight="1">
      <c r="A221" s="657" t="s">
        <v>192</v>
      </c>
      <c r="B221" s="654" t="s">
        <v>576</v>
      </c>
      <c r="C221" s="655"/>
      <c r="D221" s="655"/>
      <c r="E221" s="631">
        <v>54899</v>
      </c>
      <c r="F221" s="631">
        <v>3420</v>
      </c>
      <c r="G221" s="630">
        <v>1.7999999999999998</v>
      </c>
      <c r="H221" s="46"/>
    </row>
    <row r="222" spans="1:8" ht="25.15" customHeight="1">
      <c r="A222" s="654" t="s">
        <v>577</v>
      </c>
      <c r="B222" s="654"/>
      <c r="C222" s="654" t="s">
        <v>578</v>
      </c>
      <c r="D222" s="654"/>
      <c r="E222" s="633">
        <v>13493</v>
      </c>
      <c r="F222" s="633">
        <v>508</v>
      </c>
      <c r="G222" s="632">
        <v>0.3</v>
      </c>
      <c r="H222" s="46"/>
    </row>
    <row r="223" spans="1:8" ht="15.5">
      <c r="A223" s="619" t="s">
        <v>579</v>
      </c>
      <c r="B223" s="655"/>
      <c r="C223" s="655"/>
      <c r="D223" s="655" t="s">
        <v>580</v>
      </c>
      <c r="E223" s="633">
        <v>166</v>
      </c>
      <c r="F223" s="633" t="s">
        <v>2609</v>
      </c>
      <c r="G223" s="632"/>
      <c r="H223" s="46"/>
    </row>
    <row r="224" spans="1:8" ht="15.5">
      <c r="A224" s="619" t="s">
        <v>581</v>
      </c>
      <c r="B224" s="655"/>
      <c r="C224" s="655"/>
      <c r="D224" s="655" t="s">
        <v>582</v>
      </c>
      <c r="E224" s="633">
        <v>0</v>
      </c>
      <c r="F224" s="633">
        <v>0</v>
      </c>
      <c r="G224" s="632">
        <v>0</v>
      </c>
      <c r="H224" s="46"/>
    </row>
    <row r="225" spans="1:8" ht="15.5">
      <c r="A225" s="619" t="s">
        <v>583</v>
      </c>
      <c r="B225" s="655"/>
      <c r="C225" s="655"/>
      <c r="D225" s="655" t="s">
        <v>584</v>
      </c>
      <c r="E225" s="633">
        <v>554</v>
      </c>
      <c r="F225" s="633">
        <v>38</v>
      </c>
      <c r="G225" s="632">
        <v>0</v>
      </c>
      <c r="H225" s="46"/>
    </row>
    <row r="226" spans="1:8" ht="15.5">
      <c r="A226" s="619" t="s">
        <v>585</v>
      </c>
      <c r="B226" s="655"/>
      <c r="C226" s="655"/>
      <c r="D226" s="655" t="s">
        <v>586</v>
      </c>
      <c r="E226" s="633">
        <v>775</v>
      </c>
      <c r="F226" s="633">
        <v>68</v>
      </c>
      <c r="G226" s="632">
        <v>0</v>
      </c>
      <c r="H226" s="46"/>
    </row>
    <row r="227" spans="1:8" ht="15.5">
      <c r="A227" s="619" t="s">
        <v>587</v>
      </c>
      <c r="B227" s="655"/>
      <c r="C227" s="655"/>
      <c r="D227" s="655" t="s">
        <v>588</v>
      </c>
      <c r="E227" s="633">
        <v>1341</v>
      </c>
      <c r="F227" s="633">
        <v>34</v>
      </c>
      <c r="G227" s="632">
        <v>0</v>
      </c>
      <c r="H227" s="46"/>
    </row>
    <row r="228" spans="1:8" ht="15.5">
      <c r="A228" s="619" t="s">
        <v>589</v>
      </c>
      <c r="B228" s="655"/>
      <c r="C228" s="655"/>
      <c r="D228" s="655" t="s">
        <v>590</v>
      </c>
      <c r="E228" s="633">
        <v>254</v>
      </c>
      <c r="F228" s="633">
        <v>36</v>
      </c>
      <c r="G228" s="632">
        <v>0</v>
      </c>
      <c r="H228" s="46"/>
    </row>
    <row r="229" spans="1:8" ht="15.5">
      <c r="A229" s="619" t="s">
        <v>591</v>
      </c>
      <c r="B229" s="655"/>
      <c r="C229" s="655"/>
      <c r="D229" s="655" t="s">
        <v>592</v>
      </c>
      <c r="E229" s="633">
        <v>303</v>
      </c>
      <c r="F229" s="633" t="s">
        <v>2609</v>
      </c>
      <c r="G229" s="632"/>
      <c r="H229" s="46"/>
    </row>
    <row r="230" spans="1:8" ht="15.5">
      <c r="A230" s="619" t="s">
        <v>593</v>
      </c>
      <c r="B230" s="655"/>
      <c r="C230" s="655"/>
      <c r="D230" s="655" t="s">
        <v>594</v>
      </c>
      <c r="E230" s="633">
        <v>647</v>
      </c>
      <c r="F230" s="633">
        <v>17</v>
      </c>
      <c r="G230" s="632">
        <v>0</v>
      </c>
      <c r="H230" s="46"/>
    </row>
    <row r="231" spans="1:8" ht="15.5">
      <c r="A231" s="619" t="s">
        <v>595</v>
      </c>
      <c r="B231" s="655"/>
      <c r="C231" s="655"/>
      <c r="D231" s="655" t="s">
        <v>596</v>
      </c>
      <c r="E231" s="633">
        <v>1145</v>
      </c>
      <c r="F231" s="633">
        <v>213</v>
      </c>
      <c r="G231" s="632">
        <v>0.1</v>
      </c>
      <c r="H231" s="46"/>
    </row>
    <row r="232" spans="1:8" ht="15.5">
      <c r="A232" s="619" t="s">
        <v>597</v>
      </c>
      <c r="B232" s="655"/>
      <c r="C232" s="655"/>
      <c r="D232" s="655" t="s">
        <v>598</v>
      </c>
      <c r="E232" s="633">
        <v>6819</v>
      </c>
      <c r="F232" s="633">
        <v>68</v>
      </c>
      <c r="G232" s="632">
        <v>0</v>
      </c>
      <c r="H232" s="46"/>
    </row>
    <row r="233" spans="1:8" ht="15.5">
      <c r="A233" s="619" t="s">
        <v>599</v>
      </c>
      <c r="B233" s="655"/>
      <c r="C233" s="655"/>
      <c r="D233" s="655" t="s">
        <v>600</v>
      </c>
      <c r="E233" s="633">
        <v>366</v>
      </c>
      <c r="F233" s="633">
        <v>5</v>
      </c>
      <c r="G233" s="632">
        <v>0</v>
      </c>
      <c r="H233" s="46"/>
    </row>
    <row r="234" spans="1:8" ht="15.5">
      <c r="A234" s="619" t="s">
        <v>601</v>
      </c>
      <c r="B234" s="655"/>
      <c r="C234" s="655"/>
      <c r="D234" s="655" t="s">
        <v>602</v>
      </c>
      <c r="E234" s="633">
        <v>725</v>
      </c>
      <c r="F234" s="633">
        <v>6</v>
      </c>
      <c r="G234" s="632">
        <v>0</v>
      </c>
      <c r="H234" s="46"/>
    </row>
    <row r="235" spans="1:8" ht="15.5">
      <c r="A235" s="619" t="s">
        <v>603</v>
      </c>
      <c r="B235" s="655"/>
      <c r="C235" s="655"/>
      <c r="D235" s="655" t="s">
        <v>604</v>
      </c>
      <c r="E235" s="633">
        <v>279</v>
      </c>
      <c r="F235" s="633">
        <v>15</v>
      </c>
      <c r="G235" s="632">
        <v>0</v>
      </c>
      <c r="H235" s="46"/>
    </row>
    <row r="236" spans="1:8" ht="15.5">
      <c r="A236" s="619" t="s">
        <v>605</v>
      </c>
      <c r="B236" s="655"/>
      <c r="C236" s="655"/>
      <c r="D236" s="655" t="s">
        <v>606</v>
      </c>
      <c r="E236" s="633">
        <v>119</v>
      </c>
      <c r="F236" s="633" t="s">
        <v>2609</v>
      </c>
      <c r="G236" s="632"/>
      <c r="H236" s="46"/>
    </row>
    <row r="237" spans="1:8" ht="25.15" customHeight="1">
      <c r="A237" s="654" t="s">
        <v>607</v>
      </c>
      <c r="B237" s="654"/>
      <c r="C237" s="654" t="s">
        <v>608</v>
      </c>
      <c r="D237" s="654"/>
      <c r="E237" s="633">
        <v>41406</v>
      </c>
      <c r="F237" s="633">
        <v>2912</v>
      </c>
      <c r="G237" s="632">
        <v>1.5</v>
      </c>
      <c r="H237" s="46"/>
    </row>
    <row r="238" spans="1:8" ht="15.5">
      <c r="A238" s="619" t="s">
        <v>609</v>
      </c>
      <c r="B238" s="655"/>
      <c r="C238" s="655"/>
      <c r="D238" s="655" t="s">
        <v>610</v>
      </c>
      <c r="E238" s="633">
        <v>4207</v>
      </c>
      <c r="F238" s="633">
        <v>563</v>
      </c>
      <c r="G238" s="632">
        <v>0.3</v>
      </c>
      <c r="H238" s="46"/>
    </row>
    <row r="239" spans="1:8" ht="15.5">
      <c r="A239" s="619" t="s">
        <v>611</v>
      </c>
      <c r="B239" s="655"/>
      <c r="C239" s="655"/>
      <c r="D239" s="655" t="s">
        <v>612</v>
      </c>
      <c r="E239" s="633">
        <v>1685</v>
      </c>
      <c r="F239" s="633">
        <v>29</v>
      </c>
      <c r="G239" s="632">
        <v>0</v>
      </c>
      <c r="H239" s="46"/>
    </row>
    <row r="240" spans="1:8" ht="15.5">
      <c r="A240" s="619" t="s">
        <v>613</v>
      </c>
      <c r="B240" s="655"/>
      <c r="C240" s="655"/>
      <c r="D240" s="655" t="s">
        <v>614</v>
      </c>
      <c r="E240" s="633">
        <v>1495</v>
      </c>
      <c r="F240" s="633">
        <v>277</v>
      </c>
      <c r="G240" s="632">
        <v>0.1</v>
      </c>
      <c r="H240" s="46"/>
    </row>
    <row r="241" spans="1:8" ht="15.5">
      <c r="A241" s="619" t="s">
        <v>615</v>
      </c>
      <c r="B241" s="655"/>
      <c r="C241" s="655"/>
      <c r="D241" s="655" t="s">
        <v>616</v>
      </c>
      <c r="E241" s="633">
        <v>2557</v>
      </c>
      <c r="F241" s="633">
        <v>37</v>
      </c>
      <c r="G241" s="632">
        <v>0</v>
      </c>
      <c r="H241" s="46"/>
    </row>
    <row r="242" spans="1:8" ht="15.5">
      <c r="A242" s="619" t="s">
        <v>617</v>
      </c>
      <c r="B242" s="655"/>
      <c r="C242" s="655"/>
      <c r="D242" s="655" t="s">
        <v>618</v>
      </c>
      <c r="E242" s="633">
        <v>949</v>
      </c>
      <c r="F242" s="633">
        <v>274</v>
      </c>
      <c r="G242" s="632">
        <v>0.1</v>
      </c>
      <c r="H242" s="46"/>
    </row>
    <row r="243" spans="1:8" ht="15.5">
      <c r="A243" s="619" t="s">
        <v>619</v>
      </c>
      <c r="B243" s="655"/>
      <c r="C243" s="655"/>
      <c r="D243" s="655" t="s">
        <v>620</v>
      </c>
      <c r="E243" s="633">
        <v>1634</v>
      </c>
      <c r="F243" s="633">
        <v>79</v>
      </c>
      <c r="G243" s="632">
        <v>0</v>
      </c>
      <c r="H243" s="46"/>
    </row>
    <row r="244" spans="1:8" ht="15.5">
      <c r="A244" s="619" t="s">
        <v>621</v>
      </c>
      <c r="B244" s="655"/>
      <c r="C244" s="655"/>
      <c r="D244" s="655" t="s">
        <v>622</v>
      </c>
      <c r="E244" s="633">
        <v>4425</v>
      </c>
      <c r="F244" s="633">
        <v>511</v>
      </c>
      <c r="G244" s="632">
        <v>0.3</v>
      </c>
      <c r="H244" s="46"/>
    </row>
    <row r="245" spans="1:8" ht="15.5">
      <c r="A245" s="619" t="s">
        <v>623</v>
      </c>
      <c r="B245" s="655"/>
      <c r="C245" s="655"/>
      <c r="D245" s="655" t="s">
        <v>624</v>
      </c>
      <c r="E245" s="633">
        <v>3311</v>
      </c>
      <c r="F245" s="633">
        <v>40</v>
      </c>
      <c r="G245" s="632">
        <v>0</v>
      </c>
      <c r="H245" s="46"/>
    </row>
    <row r="246" spans="1:8" ht="15.5">
      <c r="A246" s="619" t="s">
        <v>625</v>
      </c>
      <c r="B246" s="655"/>
      <c r="C246" s="655"/>
      <c r="D246" s="655" t="s">
        <v>626</v>
      </c>
      <c r="E246" s="633">
        <v>948</v>
      </c>
      <c r="F246" s="633">
        <v>62</v>
      </c>
      <c r="G246" s="632">
        <v>0</v>
      </c>
      <c r="H246" s="46"/>
    </row>
    <row r="247" spans="1:8" ht="15.5">
      <c r="A247" s="619" t="s">
        <v>627</v>
      </c>
      <c r="B247" s="655"/>
      <c r="C247" s="655"/>
      <c r="D247" s="655" t="s">
        <v>628</v>
      </c>
      <c r="E247" s="633">
        <v>1898</v>
      </c>
      <c r="F247" s="633">
        <v>238</v>
      </c>
      <c r="G247" s="632">
        <v>0.1</v>
      </c>
      <c r="H247" s="46"/>
    </row>
    <row r="248" spans="1:8" ht="15.5">
      <c r="A248" s="619" t="s">
        <v>629</v>
      </c>
      <c r="B248" s="655"/>
      <c r="C248" s="655"/>
      <c r="D248" s="655" t="s">
        <v>630</v>
      </c>
      <c r="E248" s="633">
        <v>1182</v>
      </c>
      <c r="F248" s="633">
        <v>45</v>
      </c>
      <c r="G248" s="632">
        <v>0</v>
      </c>
      <c r="H248" s="46"/>
    </row>
    <row r="249" spans="1:8" ht="15.5">
      <c r="A249" s="619" t="s">
        <v>631</v>
      </c>
      <c r="B249" s="655"/>
      <c r="C249" s="655"/>
      <c r="D249" s="655" t="s">
        <v>632</v>
      </c>
      <c r="E249" s="633">
        <v>2349</v>
      </c>
      <c r="F249" s="633">
        <v>152</v>
      </c>
      <c r="G249" s="632">
        <v>0.1</v>
      </c>
      <c r="H249" s="46"/>
    </row>
    <row r="250" spans="1:8" ht="15.5">
      <c r="A250" s="619" t="s">
        <v>633</v>
      </c>
      <c r="B250" s="655"/>
      <c r="C250" s="655"/>
      <c r="D250" s="655" t="s">
        <v>634</v>
      </c>
      <c r="E250" s="633">
        <v>2474</v>
      </c>
      <c r="F250" s="633">
        <v>185</v>
      </c>
      <c r="G250" s="632">
        <v>0.1</v>
      </c>
      <c r="H250" s="46"/>
    </row>
    <row r="251" spans="1:8" ht="15.5">
      <c r="A251" s="619" t="s">
        <v>635</v>
      </c>
      <c r="B251" s="655"/>
      <c r="C251" s="655"/>
      <c r="D251" s="655" t="s">
        <v>636</v>
      </c>
      <c r="E251" s="633">
        <v>348</v>
      </c>
      <c r="F251" s="633">
        <v>34</v>
      </c>
      <c r="G251" s="632">
        <v>0</v>
      </c>
      <c r="H251" s="46"/>
    </row>
    <row r="252" spans="1:8" ht="15.5">
      <c r="A252" s="619" t="s">
        <v>637</v>
      </c>
      <c r="B252" s="655"/>
      <c r="C252" s="655"/>
      <c r="D252" s="655" t="s">
        <v>638</v>
      </c>
      <c r="E252" s="633">
        <v>888</v>
      </c>
      <c r="F252" s="633">
        <v>20</v>
      </c>
      <c r="G252" s="632">
        <v>0</v>
      </c>
      <c r="H252" s="46"/>
    </row>
    <row r="253" spans="1:8" ht="15.5">
      <c r="A253" s="619" t="s">
        <v>639</v>
      </c>
      <c r="B253" s="655"/>
      <c r="C253" s="655"/>
      <c r="D253" s="655" t="s">
        <v>640</v>
      </c>
      <c r="E253" s="633">
        <v>6355</v>
      </c>
      <c r="F253" s="633">
        <v>92</v>
      </c>
      <c r="G253" s="632">
        <v>0</v>
      </c>
      <c r="H253" s="46"/>
    </row>
    <row r="254" spans="1:8" ht="15.5">
      <c r="A254" s="619" t="s">
        <v>641</v>
      </c>
      <c r="B254" s="655"/>
      <c r="C254" s="655"/>
      <c r="D254" s="655" t="s">
        <v>642</v>
      </c>
      <c r="E254" s="633">
        <v>292</v>
      </c>
      <c r="F254" s="633">
        <v>10</v>
      </c>
      <c r="G254" s="632">
        <v>0</v>
      </c>
      <c r="H254" s="46"/>
    </row>
    <row r="255" spans="1:8" ht="15.5">
      <c r="A255" s="619" t="s">
        <v>643</v>
      </c>
      <c r="B255" s="655"/>
      <c r="C255" s="655"/>
      <c r="D255" s="655" t="s">
        <v>644</v>
      </c>
      <c r="E255" s="633">
        <v>420</v>
      </c>
      <c r="F255" s="633">
        <v>8</v>
      </c>
      <c r="G255" s="632">
        <v>0</v>
      </c>
      <c r="H255" s="46"/>
    </row>
    <row r="256" spans="1:8" ht="15.5">
      <c r="A256" s="619" t="s">
        <v>645</v>
      </c>
      <c r="B256" s="655"/>
      <c r="C256" s="655"/>
      <c r="D256" s="655" t="s">
        <v>646</v>
      </c>
      <c r="E256" s="633">
        <v>3989</v>
      </c>
      <c r="F256" s="633">
        <v>256</v>
      </c>
      <c r="G256" s="632">
        <v>0.1</v>
      </c>
      <c r="H256" s="46"/>
    </row>
    <row r="257" spans="1:8" ht="25.15" customHeight="1">
      <c r="A257" s="657" t="s">
        <v>194</v>
      </c>
      <c r="B257" s="654" t="s">
        <v>647</v>
      </c>
      <c r="C257" s="654"/>
      <c r="D257" s="654"/>
      <c r="E257" s="631">
        <v>60778</v>
      </c>
      <c r="F257" s="631">
        <v>15502</v>
      </c>
      <c r="G257" s="630">
        <v>8</v>
      </c>
      <c r="H257" s="46"/>
    </row>
    <row r="258" spans="1:8" ht="25.15" customHeight="1">
      <c r="A258" s="657" t="s">
        <v>648</v>
      </c>
      <c r="B258" s="654"/>
      <c r="C258" s="654" t="s">
        <v>2291</v>
      </c>
      <c r="D258" s="654"/>
      <c r="E258" s="633">
        <v>1947</v>
      </c>
      <c r="F258" s="633">
        <v>1561</v>
      </c>
      <c r="G258" s="632">
        <v>0.8</v>
      </c>
      <c r="H258" s="46"/>
    </row>
    <row r="259" spans="1:8" ht="15.5">
      <c r="A259" s="657" t="s">
        <v>649</v>
      </c>
      <c r="B259" s="654"/>
      <c r="C259" s="654" t="s">
        <v>2296</v>
      </c>
      <c r="D259" s="654"/>
      <c r="E259" s="633">
        <v>697</v>
      </c>
      <c r="F259" s="633" t="s">
        <v>2609</v>
      </c>
      <c r="G259" s="632"/>
      <c r="H259" s="46"/>
    </row>
    <row r="260" spans="1:8" s="10" customFormat="1" ht="15.5">
      <c r="A260" s="657" t="s">
        <v>2623</v>
      </c>
      <c r="B260" s="654"/>
      <c r="C260" s="654" t="s">
        <v>3028</v>
      </c>
      <c r="D260" s="654"/>
      <c r="E260" s="633">
        <v>3724</v>
      </c>
      <c r="F260" s="633">
        <v>509</v>
      </c>
      <c r="G260" s="632">
        <v>0.3</v>
      </c>
      <c r="H260" s="46"/>
    </row>
    <row r="261" spans="1:8" ht="15.5">
      <c r="A261" s="657" t="s">
        <v>650</v>
      </c>
      <c r="B261" s="654"/>
      <c r="C261" s="654" t="s">
        <v>1341</v>
      </c>
      <c r="D261" s="654"/>
      <c r="E261" s="633">
        <v>2457</v>
      </c>
      <c r="F261" s="633">
        <v>1423</v>
      </c>
      <c r="G261" s="632">
        <v>0.70000000000000007</v>
      </c>
      <c r="H261" s="46"/>
    </row>
    <row r="262" spans="1:8" ht="15.5">
      <c r="A262" s="657" t="s">
        <v>651</v>
      </c>
      <c r="B262" s="654"/>
      <c r="C262" s="654" t="s">
        <v>2290</v>
      </c>
      <c r="D262" s="654"/>
      <c r="E262" s="633">
        <v>1102</v>
      </c>
      <c r="F262" s="633">
        <v>11</v>
      </c>
      <c r="G262" s="632">
        <v>0</v>
      </c>
      <c r="H262" s="46"/>
    </row>
    <row r="263" spans="1:8" ht="15.5">
      <c r="A263" s="657" t="s">
        <v>652</v>
      </c>
      <c r="B263" s="654"/>
      <c r="C263" s="654" t="s">
        <v>2295</v>
      </c>
      <c r="D263" s="654"/>
      <c r="E263" s="633">
        <v>2082</v>
      </c>
      <c r="F263" s="633">
        <v>0</v>
      </c>
      <c r="G263" s="632">
        <v>0</v>
      </c>
      <c r="H263" s="46"/>
    </row>
    <row r="264" spans="1:8" ht="15.5">
      <c r="A264" s="657" t="s">
        <v>653</v>
      </c>
      <c r="B264" s="654"/>
      <c r="C264" s="654" t="s">
        <v>2297</v>
      </c>
      <c r="D264" s="654"/>
      <c r="E264" s="633">
        <v>2334</v>
      </c>
      <c r="F264" s="633">
        <v>1458</v>
      </c>
      <c r="G264" s="632">
        <v>0.8</v>
      </c>
      <c r="H264" s="46"/>
    </row>
    <row r="265" spans="1:8" ht="15.5">
      <c r="A265" s="657" t="s">
        <v>654</v>
      </c>
      <c r="B265" s="654"/>
      <c r="C265" s="654" t="s">
        <v>2293</v>
      </c>
      <c r="D265" s="654"/>
      <c r="E265" s="633">
        <v>1031</v>
      </c>
      <c r="F265" s="633">
        <v>0</v>
      </c>
      <c r="G265" s="632">
        <v>0</v>
      </c>
      <c r="H265" s="46"/>
    </row>
    <row r="266" spans="1:8" ht="15.5">
      <c r="A266" s="657" t="s">
        <v>655</v>
      </c>
      <c r="B266" s="654"/>
      <c r="C266" s="654" t="s">
        <v>1652</v>
      </c>
      <c r="D266" s="654"/>
      <c r="E266" s="633">
        <v>2688</v>
      </c>
      <c r="F266" s="633">
        <v>299</v>
      </c>
      <c r="G266" s="632">
        <v>0.2</v>
      </c>
      <c r="H266" s="46"/>
    </row>
    <row r="267" spans="1:8" ht="15.5">
      <c r="A267" s="657" t="s">
        <v>656</v>
      </c>
      <c r="B267" s="654"/>
      <c r="C267" s="654" t="s">
        <v>2298</v>
      </c>
      <c r="D267" s="654"/>
      <c r="E267" s="633">
        <v>5176</v>
      </c>
      <c r="F267" s="633" t="s">
        <v>2610</v>
      </c>
      <c r="G267" s="632"/>
      <c r="H267" s="46"/>
    </row>
    <row r="268" spans="1:8" ht="15.5">
      <c r="A268" s="657" t="s">
        <v>657</v>
      </c>
      <c r="B268" s="654"/>
      <c r="C268" s="654" t="s">
        <v>2292</v>
      </c>
      <c r="D268" s="654"/>
      <c r="E268" s="633">
        <v>729</v>
      </c>
      <c r="F268" s="633">
        <v>105</v>
      </c>
      <c r="G268" s="632">
        <v>0.1</v>
      </c>
      <c r="H268" s="46"/>
    </row>
    <row r="269" spans="1:8" ht="15.5">
      <c r="A269" s="657" t="s">
        <v>658</v>
      </c>
      <c r="B269" s="654"/>
      <c r="C269" s="654" t="s">
        <v>2294</v>
      </c>
      <c r="D269" s="654"/>
      <c r="E269" s="633">
        <v>500</v>
      </c>
      <c r="F269" s="633">
        <v>12</v>
      </c>
      <c r="G269" s="632">
        <v>0</v>
      </c>
      <c r="H269" s="46"/>
    </row>
    <row r="270" spans="1:8" ht="15.5">
      <c r="A270" s="657" t="s">
        <v>659</v>
      </c>
      <c r="B270" s="654"/>
      <c r="C270" s="654" t="s">
        <v>1855</v>
      </c>
      <c r="D270" s="654"/>
      <c r="E270" s="633">
        <v>1753</v>
      </c>
      <c r="F270" s="633">
        <v>1150</v>
      </c>
      <c r="G270" s="632">
        <v>0.6</v>
      </c>
      <c r="H270" s="46"/>
    </row>
    <row r="271" spans="1:8" s="10" customFormat="1" ht="25.15" customHeight="1">
      <c r="A271" s="657" t="s">
        <v>661</v>
      </c>
      <c r="B271" s="654"/>
      <c r="C271" s="654" t="s">
        <v>662</v>
      </c>
      <c r="D271" s="654"/>
      <c r="E271" s="633">
        <v>2407</v>
      </c>
      <c r="F271" s="633">
        <v>244</v>
      </c>
      <c r="G271" s="632">
        <v>0.1</v>
      </c>
      <c r="H271" s="46"/>
    </row>
    <row r="272" spans="1:8" ht="15.5">
      <c r="A272" s="619" t="s">
        <v>663</v>
      </c>
      <c r="B272" s="655"/>
      <c r="C272" s="655"/>
      <c r="D272" s="655" t="s">
        <v>664</v>
      </c>
      <c r="E272" s="633">
        <v>552</v>
      </c>
      <c r="F272" s="633">
        <v>5</v>
      </c>
      <c r="G272" s="632">
        <v>0</v>
      </c>
      <c r="H272" s="46"/>
    </row>
    <row r="273" spans="1:8" ht="15.5">
      <c r="A273" s="619" t="s">
        <v>665</v>
      </c>
      <c r="B273" s="655"/>
      <c r="C273" s="655"/>
      <c r="D273" s="655" t="s">
        <v>666</v>
      </c>
      <c r="E273" s="633">
        <v>631</v>
      </c>
      <c r="F273" s="633">
        <v>123</v>
      </c>
      <c r="G273" s="632">
        <v>0.1</v>
      </c>
      <c r="H273" s="46"/>
    </row>
    <row r="274" spans="1:8" ht="15.5">
      <c r="A274" s="619" t="s">
        <v>667</v>
      </c>
      <c r="B274" s="655"/>
      <c r="C274" s="655"/>
      <c r="D274" s="655" t="s">
        <v>668</v>
      </c>
      <c r="E274" s="633">
        <v>264</v>
      </c>
      <c r="F274" s="633">
        <v>9</v>
      </c>
      <c r="G274" s="632">
        <v>0</v>
      </c>
      <c r="H274" s="46"/>
    </row>
    <row r="275" spans="1:8" ht="15.5">
      <c r="A275" s="619" t="s">
        <v>669</v>
      </c>
      <c r="B275" s="655"/>
      <c r="C275" s="655"/>
      <c r="D275" s="655" t="s">
        <v>670</v>
      </c>
      <c r="E275" s="633">
        <v>394</v>
      </c>
      <c r="F275" s="633">
        <v>49</v>
      </c>
      <c r="G275" s="632">
        <v>0</v>
      </c>
      <c r="H275" s="46"/>
    </row>
    <row r="276" spans="1:8" ht="15.5">
      <c r="A276" s="619" t="s">
        <v>671</v>
      </c>
      <c r="B276" s="655"/>
      <c r="C276" s="655"/>
      <c r="D276" s="655" t="s">
        <v>672</v>
      </c>
      <c r="E276" s="633">
        <v>566</v>
      </c>
      <c r="F276" s="633">
        <v>58</v>
      </c>
      <c r="G276" s="632">
        <v>0</v>
      </c>
      <c r="H276" s="46"/>
    </row>
    <row r="277" spans="1:8" s="10" customFormat="1" ht="25.15" customHeight="1">
      <c r="A277" s="657" t="s">
        <v>673</v>
      </c>
      <c r="B277" s="654"/>
      <c r="C277" s="654" t="s">
        <v>674</v>
      </c>
      <c r="D277" s="654"/>
      <c r="E277" s="633">
        <v>9445</v>
      </c>
      <c r="F277" s="633">
        <v>3975</v>
      </c>
      <c r="G277" s="632">
        <v>2.1</v>
      </c>
      <c r="H277" s="46"/>
    </row>
    <row r="278" spans="1:8" ht="15.5">
      <c r="A278" s="619" t="s">
        <v>675</v>
      </c>
      <c r="B278" s="655"/>
      <c r="C278" s="655"/>
      <c r="D278" s="655" t="s">
        <v>676</v>
      </c>
      <c r="E278" s="633">
        <v>554</v>
      </c>
      <c r="F278" s="633">
        <v>10</v>
      </c>
      <c r="G278" s="632">
        <v>0</v>
      </c>
      <c r="H278" s="46"/>
    </row>
    <row r="279" spans="1:8" ht="15.5">
      <c r="A279" s="619" t="s">
        <v>677</v>
      </c>
      <c r="B279" s="655"/>
      <c r="C279" s="655"/>
      <c r="D279" s="655" t="s">
        <v>678</v>
      </c>
      <c r="E279" s="633">
        <v>1786</v>
      </c>
      <c r="F279" s="633">
        <v>1403</v>
      </c>
      <c r="G279" s="632">
        <v>0.70000000000000007</v>
      </c>
      <c r="H279" s="46"/>
    </row>
    <row r="280" spans="1:8" ht="15.5">
      <c r="A280" s="619" t="s">
        <v>679</v>
      </c>
      <c r="B280" s="655"/>
      <c r="C280" s="655"/>
      <c r="D280" s="655" t="s">
        <v>680</v>
      </c>
      <c r="E280" s="633">
        <v>386</v>
      </c>
      <c r="F280" s="633" t="s">
        <v>2609</v>
      </c>
      <c r="G280" s="632"/>
      <c r="H280" s="46"/>
    </row>
    <row r="281" spans="1:8" ht="15.5">
      <c r="A281" s="619" t="s">
        <v>681</v>
      </c>
      <c r="B281" s="655"/>
      <c r="C281" s="655"/>
      <c r="D281" s="655" t="s">
        <v>682</v>
      </c>
      <c r="E281" s="633">
        <v>630</v>
      </c>
      <c r="F281" s="633">
        <v>6</v>
      </c>
      <c r="G281" s="632">
        <v>0</v>
      </c>
      <c r="H281" s="46"/>
    </row>
    <row r="282" spans="1:8" ht="15.5">
      <c r="A282" s="619" t="s">
        <v>683</v>
      </c>
      <c r="B282" s="655"/>
      <c r="C282" s="655"/>
      <c r="D282" s="655" t="s">
        <v>684</v>
      </c>
      <c r="E282" s="633">
        <v>1538</v>
      </c>
      <c r="F282" s="633">
        <v>1194</v>
      </c>
      <c r="G282" s="632">
        <v>0.6</v>
      </c>
      <c r="H282" s="46"/>
    </row>
    <row r="283" spans="1:8" ht="15.5">
      <c r="A283" s="619" t="s">
        <v>685</v>
      </c>
      <c r="B283" s="655"/>
      <c r="C283" s="655"/>
      <c r="D283" s="655" t="s">
        <v>686</v>
      </c>
      <c r="E283" s="633">
        <v>353</v>
      </c>
      <c r="F283" s="633">
        <v>0</v>
      </c>
      <c r="G283" s="632">
        <v>0</v>
      </c>
      <c r="H283" s="46"/>
    </row>
    <row r="284" spans="1:8" ht="15.5">
      <c r="A284" s="619" t="s">
        <v>687</v>
      </c>
      <c r="B284" s="655"/>
      <c r="C284" s="655"/>
      <c r="D284" s="655" t="s">
        <v>688</v>
      </c>
      <c r="E284" s="633">
        <v>1939</v>
      </c>
      <c r="F284" s="633">
        <v>1318</v>
      </c>
      <c r="G284" s="632">
        <v>0.70000000000000007</v>
      </c>
      <c r="H284" s="46"/>
    </row>
    <row r="285" spans="1:8" ht="15.5">
      <c r="A285" s="619" t="s">
        <v>689</v>
      </c>
      <c r="B285" s="655"/>
      <c r="C285" s="655"/>
      <c r="D285" s="655" t="s">
        <v>690</v>
      </c>
      <c r="E285" s="633">
        <v>699</v>
      </c>
      <c r="F285" s="633">
        <v>10</v>
      </c>
      <c r="G285" s="632">
        <v>0</v>
      </c>
      <c r="H285" s="46"/>
    </row>
    <row r="286" spans="1:8" ht="15.5">
      <c r="A286" s="619" t="s">
        <v>691</v>
      </c>
      <c r="B286" s="655"/>
      <c r="C286" s="655"/>
      <c r="D286" s="655" t="s">
        <v>692</v>
      </c>
      <c r="E286" s="633">
        <v>379</v>
      </c>
      <c r="F286" s="633">
        <v>16</v>
      </c>
      <c r="G286" s="632">
        <v>0</v>
      </c>
      <c r="H286" s="46"/>
    </row>
    <row r="287" spans="1:8" ht="15.5">
      <c r="A287" s="619" t="s">
        <v>693</v>
      </c>
      <c r="B287" s="655"/>
      <c r="C287" s="655"/>
      <c r="D287" s="655" t="s">
        <v>694</v>
      </c>
      <c r="E287" s="633">
        <v>865</v>
      </c>
      <c r="F287" s="633" t="s">
        <v>2610</v>
      </c>
      <c r="G287" s="632"/>
      <c r="H287" s="46"/>
    </row>
    <row r="288" spans="1:8" ht="15.5">
      <c r="A288" s="619" t="s">
        <v>695</v>
      </c>
      <c r="B288" s="655"/>
      <c r="C288" s="655"/>
      <c r="D288" s="655" t="s">
        <v>696</v>
      </c>
      <c r="E288" s="633">
        <v>316</v>
      </c>
      <c r="F288" s="633">
        <v>9</v>
      </c>
      <c r="G288" s="632">
        <v>0</v>
      </c>
      <c r="H288" s="46"/>
    </row>
    <row r="289" spans="1:8" s="10" customFormat="1" ht="25.15" customHeight="1">
      <c r="A289" s="657" t="s">
        <v>697</v>
      </c>
      <c r="B289" s="654"/>
      <c r="C289" s="654" t="s">
        <v>698</v>
      </c>
      <c r="D289" s="654"/>
      <c r="E289" s="633">
        <v>8243</v>
      </c>
      <c r="F289" s="633">
        <v>601</v>
      </c>
      <c r="G289" s="632">
        <v>0.3</v>
      </c>
      <c r="H289" s="46"/>
    </row>
    <row r="290" spans="1:8" ht="15.5">
      <c r="A290" s="619" t="s">
        <v>699</v>
      </c>
      <c r="B290" s="655"/>
      <c r="C290" s="655"/>
      <c r="D290" s="655" t="s">
        <v>700</v>
      </c>
      <c r="E290" s="633">
        <v>574</v>
      </c>
      <c r="F290" s="633">
        <v>25</v>
      </c>
      <c r="G290" s="632">
        <v>0</v>
      </c>
      <c r="H290" s="46"/>
    </row>
    <row r="291" spans="1:8" ht="15.5">
      <c r="A291" s="619" t="s">
        <v>701</v>
      </c>
      <c r="B291" s="655"/>
      <c r="C291" s="655"/>
      <c r="D291" s="655" t="s">
        <v>702</v>
      </c>
      <c r="E291" s="633">
        <v>456</v>
      </c>
      <c r="F291" s="633" t="s">
        <v>2609</v>
      </c>
      <c r="G291" s="632"/>
      <c r="H291" s="46"/>
    </row>
    <row r="292" spans="1:8" ht="15.5">
      <c r="A292" s="619" t="s">
        <v>703</v>
      </c>
      <c r="B292" s="655"/>
      <c r="C292" s="655"/>
      <c r="D292" s="655" t="s">
        <v>704</v>
      </c>
      <c r="E292" s="633">
        <v>534</v>
      </c>
      <c r="F292" s="633">
        <v>57</v>
      </c>
      <c r="G292" s="632">
        <v>0</v>
      </c>
      <c r="H292" s="46"/>
    </row>
    <row r="293" spans="1:8" ht="15.5">
      <c r="A293" s="619" t="s">
        <v>705</v>
      </c>
      <c r="B293" s="655"/>
      <c r="C293" s="655"/>
      <c r="D293" s="655" t="s">
        <v>706</v>
      </c>
      <c r="E293" s="633">
        <v>958</v>
      </c>
      <c r="F293" s="633">
        <v>46</v>
      </c>
      <c r="G293" s="632">
        <v>0</v>
      </c>
      <c r="H293" s="46"/>
    </row>
    <row r="294" spans="1:8" ht="15.5">
      <c r="A294" s="619" t="s">
        <v>713</v>
      </c>
      <c r="B294" s="655"/>
      <c r="C294" s="655"/>
      <c r="D294" s="655" t="s">
        <v>3027</v>
      </c>
      <c r="E294" s="633">
        <v>913</v>
      </c>
      <c r="F294" s="633">
        <v>55</v>
      </c>
      <c r="G294" s="632">
        <v>0</v>
      </c>
      <c r="H294" s="46"/>
    </row>
    <row r="295" spans="1:8" ht="15.5">
      <c r="A295" s="619" t="s">
        <v>707</v>
      </c>
      <c r="B295" s="655"/>
      <c r="C295" s="655"/>
      <c r="D295" s="655" t="s">
        <v>708</v>
      </c>
      <c r="E295" s="633">
        <v>524</v>
      </c>
      <c r="F295" s="633">
        <v>62</v>
      </c>
      <c r="G295" s="632">
        <v>0</v>
      </c>
      <c r="H295" s="46"/>
    </row>
    <row r="296" spans="1:8" ht="15.5">
      <c r="A296" s="619" t="s">
        <v>709</v>
      </c>
      <c r="B296" s="655"/>
      <c r="C296" s="655"/>
      <c r="D296" s="655" t="s">
        <v>710</v>
      </c>
      <c r="E296" s="633">
        <v>546</v>
      </c>
      <c r="F296" s="633">
        <v>0</v>
      </c>
      <c r="G296" s="632">
        <v>0</v>
      </c>
      <c r="H296" s="46"/>
    </row>
    <row r="297" spans="1:8" ht="15.5">
      <c r="A297" s="619" t="s">
        <v>711</v>
      </c>
      <c r="B297" s="655"/>
      <c r="C297" s="655"/>
      <c r="D297" s="655" t="s">
        <v>712</v>
      </c>
      <c r="E297" s="633">
        <v>862</v>
      </c>
      <c r="F297" s="633">
        <v>208</v>
      </c>
      <c r="G297" s="632">
        <v>0.1</v>
      </c>
      <c r="H297" s="46"/>
    </row>
    <row r="298" spans="1:8" ht="15.5">
      <c r="A298" s="619" t="s">
        <v>714</v>
      </c>
      <c r="B298" s="655"/>
      <c r="C298" s="655"/>
      <c r="D298" s="655" t="s">
        <v>715</v>
      </c>
      <c r="E298" s="633">
        <v>762</v>
      </c>
      <c r="F298" s="633" t="s">
        <v>2610</v>
      </c>
      <c r="G298" s="632"/>
      <c r="H298" s="46"/>
    </row>
    <row r="299" spans="1:8" ht="15.5">
      <c r="A299" s="619" t="s">
        <v>716</v>
      </c>
      <c r="B299" s="655"/>
      <c r="C299" s="655"/>
      <c r="D299" s="655" t="s">
        <v>717</v>
      </c>
      <c r="E299" s="633">
        <v>955</v>
      </c>
      <c r="F299" s="633">
        <v>59</v>
      </c>
      <c r="G299" s="632">
        <v>0</v>
      </c>
      <c r="H299" s="46"/>
    </row>
    <row r="300" spans="1:8" ht="15.5">
      <c r="A300" s="619" t="s">
        <v>718</v>
      </c>
      <c r="B300" s="655"/>
      <c r="C300" s="655"/>
      <c r="D300" s="655" t="s">
        <v>719</v>
      </c>
      <c r="E300" s="633">
        <v>537</v>
      </c>
      <c r="F300" s="633">
        <v>19</v>
      </c>
      <c r="G300" s="632">
        <v>0</v>
      </c>
      <c r="H300" s="46"/>
    </row>
    <row r="301" spans="1:8" ht="15.5">
      <c r="A301" s="619" t="s">
        <v>720</v>
      </c>
      <c r="B301" s="655"/>
      <c r="C301" s="655"/>
      <c r="D301" s="655" t="s">
        <v>721</v>
      </c>
      <c r="E301" s="633">
        <v>622</v>
      </c>
      <c r="F301" s="633">
        <v>55</v>
      </c>
      <c r="G301" s="632">
        <v>0</v>
      </c>
      <c r="H301" s="46"/>
    </row>
    <row r="302" spans="1:8" s="10" customFormat="1" ht="25.15" customHeight="1">
      <c r="A302" s="657" t="s">
        <v>722</v>
      </c>
      <c r="B302" s="654"/>
      <c r="C302" s="654" t="s">
        <v>723</v>
      </c>
      <c r="D302" s="654"/>
      <c r="E302" s="633">
        <v>3808</v>
      </c>
      <c r="F302" s="633">
        <v>1307</v>
      </c>
      <c r="G302" s="632">
        <v>0.70000000000000007</v>
      </c>
      <c r="H302" s="46"/>
    </row>
    <row r="303" spans="1:8" ht="15.5">
      <c r="A303" s="619" t="s">
        <v>724</v>
      </c>
      <c r="B303" s="655"/>
      <c r="C303" s="655"/>
      <c r="D303" s="655" t="s">
        <v>725</v>
      </c>
      <c r="E303" s="633">
        <v>1004</v>
      </c>
      <c r="F303" s="633">
        <v>314</v>
      </c>
      <c r="G303" s="632">
        <v>0.2</v>
      </c>
      <c r="H303" s="46"/>
    </row>
    <row r="304" spans="1:8" ht="15.5">
      <c r="A304" s="619" t="s">
        <v>726</v>
      </c>
      <c r="B304" s="655"/>
      <c r="C304" s="655"/>
      <c r="D304" s="655" t="s">
        <v>727</v>
      </c>
      <c r="E304" s="633">
        <v>774</v>
      </c>
      <c r="F304" s="633">
        <v>63</v>
      </c>
      <c r="G304" s="632">
        <v>0</v>
      </c>
      <c r="H304" s="46"/>
    </row>
    <row r="305" spans="1:8" ht="15.5">
      <c r="A305" s="619" t="s">
        <v>728</v>
      </c>
      <c r="B305" s="655"/>
      <c r="C305" s="655"/>
      <c r="D305" s="655" t="s">
        <v>729</v>
      </c>
      <c r="E305" s="633">
        <v>591</v>
      </c>
      <c r="F305" s="633">
        <v>265</v>
      </c>
      <c r="G305" s="632">
        <v>0.1</v>
      </c>
      <c r="H305" s="46"/>
    </row>
    <row r="306" spans="1:8" ht="15.5">
      <c r="A306" s="619" t="s">
        <v>730</v>
      </c>
      <c r="B306" s="655"/>
      <c r="C306" s="655"/>
      <c r="D306" s="655" t="s">
        <v>731</v>
      </c>
      <c r="E306" s="633">
        <v>616</v>
      </c>
      <c r="F306" s="633">
        <v>144</v>
      </c>
      <c r="G306" s="632">
        <v>0.1</v>
      </c>
      <c r="H306" s="46"/>
    </row>
    <row r="307" spans="1:8" ht="15.5">
      <c r="A307" s="619" t="s">
        <v>732</v>
      </c>
      <c r="B307" s="655"/>
      <c r="C307" s="655"/>
      <c r="D307" s="655" t="s">
        <v>733</v>
      </c>
      <c r="E307" s="633">
        <v>823</v>
      </c>
      <c r="F307" s="633">
        <v>521</v>
      </c>
      <c r="G307" s="632">
        <v>0.3</v>
      </c>
      <c r="H307" s="46"/>
    </row>
    <row r="308" spans="1:8" s="10" customFormat="1" ht="25.15" customHeight="1">
      <c r="A308" s="657" t="s">
        <v>734</v>
      </c>
      <c r="B308" s="654"/>
      <c r="C308" s="654" t="s">
        <v>735</v>
      </c>
      <c r="D308" s="654"/>
      <c r="E308" s="633">
        <v>3935</v>
      </c>
      <c r="F308" s="633">
        <v>1176</v>
      </c>
      <c r="G308" s="632">
        <v>0.6</v>
      </c>
      <c r="H308" s="46"/>
    </row>
    <row r="309" spans="1:8" ht="15.5">
      <c r="A309" s="619" t="s">
        <v>736</v>
      </c>
      <c r="B309" s="655"/>
      <c r="C309" s="655"/>
      <c r="D309" s="655" t="s">
        <v>737</v>
      </c>
      <c r="E309" s="633">
        <v>199</v>
      </c>
      <c r="F309" s="633">
        <v>14</v>
      </c>
      <c r="G309" s="632">
        <v>0</v>
      </c>
      <c r="H309" s="46"/>
    </row>
    <row r="310" spans="1:8" ht="15.5">
      <c r="A310" s="619" t="s">
        <v>738</v>
      </c>
      <c r="B310" s="655"/>
      <c r="C310" s="655"/>
      <c r="D310" s="655" t="s">
        <v>739</v>
      </c>
      <c r="E310" s="633">
        <v>122</v>
      </c>
      <c r="F310" s="633">
        <v>12</v>
      </c>
      <c r="G310" s="632">
        <v>0</v>
      </c>
      <c r="H310" s="46"/>
    </row>
    <row r="311" spans="1:8" ht="15.5">
      <c r="A311" s="619" t="s">
        <v>740</v>
      </c>
      <c r="B311" s="655"/>
      <c r="C311" s="655"/>
      <c r="D311" s="655" t="s">
        <v>741</v>
      </c>
      <c r="E311" s="633">
        <v>350</v>
      </c>
      <c r="F311" s="633">
        <v>40</v>
      </c>
      <c r="G311" s="632">
        <v>0</v>
      </c>
      <c r="H311" s="46"/>
    </row>
    <row r="312" spans="1:8" ht="15.5">
      <c r="A312" s="619" t="s">
        <v>742</v>
      </c>
      <c r="B312" s="655"/>
      <c r="C312" s="655"/>
      <c r="D312" s="655" t="s">
        <v>743</v>
      </c>
      <c r="E312" s="633">
        <v>256</v>
      </c>
      <c r="F312" s="633">
        <v>20</v>
      </c>
      <c r="G312" s="632">
        <v>0</v>
      </c>
      <c r="H312" s="46"/>
    </row>
    <row r="313" spans="1:8" ht="15.5">
      <c r="A313" s="619" t="s">
        <v>744</v>
      </c>
      <c r="B313" s="655"/>
      <c r="C313" s="655"/>
      <c r="D313" s="655" t="s">
        <v>745</v>
      </c>
      <c r="E313" s="633">
        <v>274</v>
      </c>
      <c r="F313" s="633">
        <v>13</v>
      </c>
      <c r="G313" s="632">
        <v>0</v>
      </c>
      <c r="H313" s="46"/>
    </row>
    <row r="314" spans="1:8" ht="15.5">
      <c r="A314" s="619" t="s">
        <v>746</v>
      </c>
      <c r="B314" s="655"/>
      <c r="C314" s="655"/>
      <c r="D314" s="655" t="s">
        <v>747</v>
      </c>
      <c r="E314" s="633">
        <v>926</v>
      </c>
      <c r="F314" s="633">
        <v>530</v>
      </c>
      <c r="G314" s="632">
        <v>0.3</v>
      </c>
      <c r="H314" s="46"/>
    </row>
    <row r="315" spans="1:8" ht="15.5">
      <c r="A315" s="619" t="s">
        <v>748</v>
      </c>
      <c r="B315" s="655"/>
      <c r="C315" s="655"/>
      <c r="D315" s="655" t="s">
        <v>749</v>
      </c>
      <c r="E315" s="633">
        <v>836</v>
      </c>
      <c r="F315" s="633">
        <v>461</v>
      </c>
      <c r="G315" s="632">
        <v>0.2</v>
      </c>
      <c r="H315" s="46"/>
    </row>
    <row r="316" spans="1:8" ht="15.5">
      <c r="A316" s="619" t="s">
        <v>750</v>
      </c>
      <c r="B316" s="655"/>
      <c r="C316" s="655"/>
      <c r="D316" s="655" t="s">
        <v>751</v>
      </c>
      <c r="E316" s="633">
        <v>200</v>
      </c>
      <c r="F316" s="633">
        <v>18</v>
      </c>
      <c r="G316" s="632">
        <v>0</v>
      </c>
      <c r="H316" s="46"/>
    </row>
    <row r="317" spans="1:8" ht="15.5">
      <c r="A317" s="619" t="s">
        <v>752</v>
      </c>
      <c r="B317" s="655"/>
      <c r="C317" s="655"/>
      <c r="D317" s="655" t="s">
        <v>753</v>
      </c>
      <c r="E317" s="633">
        <v>156</v>
      </c>
      <c r="F317" s="633">
        <v>7</v>
      </c>
      <c r="G317" s="632">
        <v>0</v>
      </c>
      <c r="H317" s="46"/>
    </row>
    <row r="318" spans="1:8" ht="15.5">
      <c r="A318" s="619" t="s">
        <v>754</v>
      </c>
      <c r="B318" s="655"/>
      <c r="C318" s="655"/>
      <c r="D318" s="655" t="s">
        <v>755</v>
      </c>
      <c r="E318" s="633">
        <v>202</v>
      </c>
      <c r="F318" s="633">
        <v>22</v>
      </c>
      <c r="G318" s="632">
        <v>0</v>
      </c>
      <c r="H318" s="46"/>
    </row>
    <row r="319" spans="1:8" ht="15.5">
      <c r="A319" s="619" t="s">
        <v>756</v>
      </c>
      <c r="B319" s="655"/>
      <c r="C319" s="655"/>
      <c r="D319" s="655" t="s">
        <v>757</v>
      </c>
      <c r="E319" s="633">
        <v>414</v>
      </c>
      <c r="F319" s="633">
        <v>39</v>
      </c>
      <c r="G319" s="632">
        <v>0</v>
      </c>
      <c r="H319" s="46"/>
    </row>
    <row r="320" spans="1:8" s="10" customFormat="1" ht="25.15" customHeight="1">
      <c r="A320" s="657" t="s">
        <v>758</v>
      </c>
      <c r="B320" s="654"/>
      <c r="C320" s="654" t="s">
        <v>759</v>
      </c>
      <c r="D320" s="654"/>
      <c r="E320" s="633">
        <v>6720</v>
      </c>
      <c r="F320" s="633">
        <v>1662</v>
      </c>
      <c r="G320" s="632">
        <v>0.89999999999999991</v>
      </c>
      <c r="H320" s="46"/>
    </row>
    <row r="321" spans="1:8" ht="15.5">
      <c r="A321" s="619" t="s">
        <v>760</v>
      </c>
      <c r="B321" s="655"/>
      <c r="C321" s="655"/>
      <c r="D321" s="655" t="s">
        <v>761</v>
      </c>
      <c r="E321" s="633">
        <v>534</v>
      </c>
      <c r="F321" s="633">
        <v>205</v>
      </c>
      <c r="G321" s="632">
        <v>0.1</v>
      </c>
      <c r="H321" s="46"/>
    </row>
    <row r="322" spans="1:8" ht="15.5">
      <c r="A322" s="619" t="s">
        <v>762</v>
      </c>
      <c r="B322" s="655"/>
      <c r="C322" s="655"/>
      <c r="D322" s="655" t="s">
        <v>763</v>
      </c>
      <c r="E322" s="633">
        <v>1269</v>
      </c>
      <c r="F322" s="633">
        <v>329</v>
      </c>
      <c r="G322" s="632">
        <v>0.2</v>
      </c>
      <c r="H322" s="46"/>
    </row>
    <row r="323" spans="1:8" ht="15.5">
      <c r="A323" s="619" t="s">
        <v>764</v>
      </c>
      <c r="B323" s="655"/>
      <c r="C323" s="655"/>
      <c r="D323" s="655" t="s">
        <v>765</v>
      </c>
      <c r="E323" s="633">
        <v>978</v>
      </c>
      <c r="F323" s="633">
        <v>163</v>
      </c>
      <c r="G323" s="632">
        <v>0.1</v>
      </c>
      <c r="H323" s="46"/>
    </row>
    <row r="324" spans="1:8" ht="15.5">
      <c r="A324" s="619" t="s">
        <v>766</v>
      </c>
      <c r="B324" s="655"/>
      <c r="C324" s="655"/>
      <c r="D324" s="655" t="s">
        <v>767</v>
      </c>
      <c r="E324" s="633">
        <v>423</v>
      </c>
      <c r="F324" s="633">
        <v>224</v>
      </c>
      <c r="G324" s="632">
        <v>0.1</v>
      </c>
      <c r="H324" s="46"/>
    </row>
    <row r="325" spans="1:8" ht="15.5">
      <c r="A325" s="619" t="s">
        <v>768</v>
      </c>
      <c r="B325" s="655"/>
      <c r="C325" s="655"/>
      <c r="D325" s="655" t="s">
        <v>769</v>
      </c>
      <c r="E325" s="633">
        <v>2200</v>
      </c>
      <c r="F325" s="633">
        <v>300</v>
      </c>
      <c r="G325" s="632">
        <v>0.2</v>
      </c>
      <c r="H325" s="46"/>
    </row>
    <row r="326" spans="1:8" ht="15.5">
      <c r="A326" s="619" t="s">
        <v>770</v>
      </c>
      <c r="B326" s="655"/>
      <c r="C326" s="655"/>
      <c r="D326" s="655" t="s">
        <v>771</v>
      </c>
      <c r="E326" s="633">
        <v>599</v>
      </c>
      <c r="F326" s="633">
        <v>210</v>
      </c>
      <c r="G326" s="632">
        <v>0.1</v>
      </c>
      <c r="H326" s="46"/>
    </row>
    <row r="327" spans="1:8" ht="15.5">
      <c r="A327" s="619" t="s">
        <v>772</v>
      </c>
      <c r="B327" s="655"/>
      <c r="C327" s="655"/>
      <c r="D327" s="655" t="s">
        <v>773</v>
      </c>
      <c r="E327" s="633">
        <v>717</v>
      </c>
      <c r="F327" s="633">
        <v>231</v>
      </c>
      <c r="G327" s="632">
        <v>0.1</v>
      </c>
      <c r="H327" s="46"/>
    </row>
    <row r="328" spans="1:8" ht="25.15" customHeight="1">
      <c r="A328" s="657" t="s">
        <v>196</v>
      </c>
      <c r="B328" s="654" t="s">
        <v>774</v>
      </c>
      <c r="C328" s="654"/>
      <c r="D328" s="654"/>
      <c r="E328" s="631">
        <v>77191</v>
      </c>
      <c r="F328" s="631">
        <v>24659</v>
      </c>
      <c r="G328" s="630">
        <v>12.7</v>
      </c>
      <c r="H328" s="46"/>
    </row>
    <row r="329" spans="1:8" ht="25.15" customHeight="1">
      <c r="A329" s="657" t="s">
        <v>775</v>
      </c>
      <c r="B329" s="654"/>
      <c r="C329" s="654" t="s">
        <v>2283</v>
      </c>
      <c r="D329" s="654"/>
      <c r="E329" s="633">
        <v>796</v>
      </c>
      <c r="F329" s="633">
        <v>58</v>
      </c>
      <c r="G329" s="632">
        <v>0</v>
      </c>
      <c r="H329" s="46"/>
    </row>
    <row r="330" spans="1:8" ht="15.5">
      <c r="A330" s="659" t="s">
        <v>2572</v>
      </c>
      <c r="B330" s="655"/>
      <c r="C330" s="659" t="s">
        <v>3026</v>
      </c>
      <c r="D330" s="654"/>
      <c r="E330" s="633">
        <v>2717</v>
      </c>
      <c r="F330" s="633">
        <v>483</v>
      </c>
      <c r="G330" s="632">
        <v>0.2</v>
      </c>
      <c r="H330" s="46"/>
    </row>
    <row r="331" spans="1:8" ht="15.5">
      <c r="A331" s="657" t="s">
        <v>776</v>
      </c>
      <c r="B331" s="654"/>
      <c r="C331" s="654" t="s">
        <v>2284</v>
      </c>
      <c r="D331" s="654"/>
      <c r="E331" s="633">
        <v>4046</v>
      </c>
      <c r="F331" s="633">
        <v>1164</v>
      </c>
      <c r="G331" s="632">
        <v>0.6</v>
      </c>
      <c r="H331" s="46"/>
    </row>
    <row r="332" spans="1:8" ht="15.5">
      <c r="A332" s="657" t="s">
        <v>777</v>
      </c>
      <c r="B332" s="654"/>
      <c r="C332" s="654" t="s">
        <v>2303</v>
      </c>
      <c r="D332" s="654"/>
      <c r="E332" s="633">
        <v>12300</v>
      </c>
      <c r="F332" s="633">
        <v>1486</v>
      </c>
      <c r="G332" s="632">
        <v>0.8</v>
      </c>
      <c r="H332" s="46"/>
    </row>
    <row r="333" spans="1:8" ht="15.5">
      <c r="A333" s="659" t="s">
        <v>2573</v>
      </c>
      <c r="B333" s="655"/>
      <c r="C333" s="659" t="s">
        <v>3033</v>
      </c>
      <c r="D333" s="654"/>
      <c r="E333" s="633">
        <v>4001</v>
      </c>
      <c r="F333" s="633">
        <v>1277</v>
      </c>
      <c r="G333" s="632">
        <v>0.70000000000000007</v>
      </c>
      <c r="H333" s="46"/>
    </row>
    <row r="334" spans="1:8" ht="15.5">
      <c r="A334" s="657" t="s">
        <v>778</v>
      </c>
      <c r="B334" s="654"/>
      <c r="C334" s="654" t="s">
        <v>2304</v>
      </c>
      <c r="D334" s="654"/>
      <c r="E334" s="633">
        <v>0</v>
      </c>
      <c r="F334" s="633">
        <v>0</v>
      </c>
      <c r="G334" s="632">
        <v>0</v>
      </c>
      <c r="H334" s="46"/>
    </row>
    <row r="335" spans="1:8" ht="15.5">
      <c r="A335" s="657" t="s">
        <v>779</v>
      </c>
      <c r="B335" s="654"/>
      <c r="C335" s="654" t="s">
        <v>1504</v>
      </c>
      <c r="D335" s="654"/>
      <c r="E335" s="633">
        <v>1982</v>
      </c>
      <c r="F335" s="633">
        <v>195</v>
      </c>
      <c r="G335" s="632">
        <v>0.1</v>
      </c>
      <c r="H335" s="46"/>
    </row>
    <row r="336" spans="1:8" ht="15.5">
      <c r="A336" s="657" t="s">
        <v>780</v>
      </c>
      <c r="B336" s="654"/>
      <c r="C336" s="654" t="s">
        <v>2286</v>
      </c>
      <c r="D336" s="654"/>
      <c r="E336" s="633">
        <v>5241</v>
      </c>
      <c r="F336" s="633">
        <v>2677</v>
      </c>
      <c r="G336" s="632">
        <v>1.4000000000000001</v>
      </c>
      <c r="H336" s="46"/>
    </row>
    <row r="337" spans="1:8" ht="15.5">
      <c r="A337" s="657" t="s">
        <v>781</v>
      </c>
      <c r="B337" s="654"/>
      <c r="C337" s="654" t="s">
        <v>2285</v>
      </c>
      <c r="D337" s="654"/>
      <c r="E337" s="633">
        <v>2936</v>
      </c>
      <c r="F337" s="633">
        <v>842</v>
      </c>
      <c r="G337" s="632">
        <v>0.4</v>
      </c>
      <c r="H337" s="46"/>
    </row>
    <row r="338" spans="1:8" ht="15.5">
      <c r="A338" s="657" t="s">
        <v>782</v>
      </c>
      <c r="B338" s="654"/>
      <c r="C338" s="654" t="s">
        <v>2287</v>
      </c>
      <c r="D338" s="654"/>
      <c r="E338" s="633">
        <v>1529</v>
      </c>
      <c r="F338" s="633">
        <v>177</v>
      </c>
      <c r="G338" s="632">
        <v>0.1</v>
      </c>
      <c r="H338" s="46"/>
    </row>
    <row r="339" spans="1:8" ht="15.5">
      <c r="A339" s="657" t="s">
        <v>783</v>
      </c>
      <c r="B339" s="654"/>
      <c r="C339" s="654" t="s">
        <v>1769</v>
      </c>
      <c r="D339" s="654"/>
      <c r="E339" s="633">
        <v>2253</v>
      </c>
      <c r="F339" s="633">
        <v>534</v>
      </c>
      <c r="G339" s="632">
        <v>0.3</v>
      </c>
      <c r="H339" s="46"/>
    </row>
    <row r="340" spans="1:8" ht="15.5">
      <c r="A340" s="657" t="s">
        <v>784</v>
      </c>
      <c r="B340" s="654"/>
      <c r="C340" s="654" t="s">
        <v>2305</v>
      </c>
      <c r="D340" s="654"/>
      <c r="E340" s="633">
        <v>4551</v>
      </c>
      <c r="F340" s="633">
        <v>736</v>
      </c>
      <c r="G340" s="632">
        <v>0.4</v>
      </c>
      <c r="H340" s="46"/>
    </row>
    <row r="341" spans="1:8" s="10" customFormat="1" ht="25.15" customHeight="1">
      <c r="A341" s="657" t="s">
        <v>785</v>
      </c>
      <c r="B341" s="654"/>
      <c r="C341" s="654" t="s">
        <v>786</v>
      </c>
      <c r="D341" s="654"/>
      <c r="E341" s="633">
        <v>20383</v>
      </c>
      <c r="F341" s="633">
        <v>11808</v>
      </c>
      <c r="G341" s="632">
        <v>6.1</v>
      </c>
      <c r="H341" s="46"/>
    </row>
    <row r="342" spans="1:8" ht="15.5">
      <c r="A342" s="619" t="s">
        <v>787</v>
      </c>
      <c r="B342" s="655"/>
      <c r="C342" s="655"/>
      <c r="D342" s="655" t="s">
        <v>788</v>
      </c>
      <c r="E342" s="633">
        <v>2282</v>
      </c>
      <c r="F342" s="633">
        <v>1270</v>
      </c>
      <c r="G342" s="632">
        <v>0.70000000000000007</v>
      </c>
      <c r="H342" s="46"/>
    </row>
    <row r="343" spans="1:8" ht="15.5">
      <c r="A343" s="619" t="s">
        <v>789</v>
      </c>
      <c r="B343" s="655"/>
      <c r="C343" s="655"/>
      <c r="D343" s="655" t="s">
        <v>790</v>
      </c>
      <c r="E343" s="633">
        <v>1357</v>
      </c>
      <c r="F343" s="633">
        <v>764</v>
      </c>
      <c r="G343" s="632">
        <v>0.4</v>
      </c>
      <c r="H343" s="46"/>
    </row>
    <row r="344" spans="1:8" ht="15.5">
      <c r="A344" s="619" t="s">
        <v>791</v>
      </c>
      <c r="B344" s="655"/>
      <c r="C344" s="655"/>
      <c r="D344" s="655" t="s">
        <v>792</v>
      </c>
      <c r="E344" s="633">
        <v>2800</v>
      </c>
      <c r="F344" s="633">
        <v>1770</v>
      </c>
      <c r="G344" s="632">
        <v>0.89999999999999991</v>
      </c>
      <c r="H344" s="46"/>
    </row>
    <row r="345" spans="1:8" ht="15.5">
      <c r="A345" s="619" t="s">
        <v>793</v>
      </c>
      <c r="B345" s="655"/>
      <c r="C345" s="655"/>
      <c r="D345" s="655" t="s">
        <v>794</v>
      </c>
      <c r="E345" s="633">
        <v>2379</v>
      </c>
      <c r="F345" s="633">
        <v>1106</v>
      </c>
      <c r="G345" s="632">
        <v>0.6</v>
      </c>
      <c r="H345" s="46"/>
    </row>
    <row r="346" spans="1:8" ht="15.5">
      <c r="A346" s="619" t="s">
        <v>795</v>
      </c>
      <c r="B346" s="655"/>
      <c r="C346" s="655"/>
      <c r="D346" s="655" t="s">
        <v>796</v>
      </c>
      <c r="E346" s="633">
        <v>3057</v>
      </c>
      <c r="F346" s="633">
        <v>1940</v>
      </c>
      <c r="G346" s="632">
        <v>1</v>
      </c>
      <c r="H346" s="46"/>
    </row>
    <row r="347" spans="1:8" ht="15.5">
      <c r="A347" s="619" t="s">
        <v>797</v>
      </c>
      <c r="B347" s="655"/>
      <c r="C347" s="655"/>
      <c r="D347" s="655" t="s">
        <v>798</v>
      </c>
      <c r="E347" s="633">
        <v>2259</v>
      </c>
      <c r="F347" s="633">
        <v>1136</v>
      </c>
      <c r="G347" s="632">
        <v>0.6</v>
      </c>
      <c r="H347" s="46"/>
    </row>
    <row r="348" spans="1:8" ht="15.5">
      <c r="A348" s="619" t="s">
        <v>799</v>
      </c>
      <c r="B348" s="655"/>
      <c r="C348" s="655"/>
      <c r="D348" s="655" t="s">
        <v>800</v>
      </c>
      <c r="E348" s="633">
        <v>4278</v>
      </c>
      <c r="F348" s="633">
        <v>2629</v>
      </c>
      <c r="G348" s="632">
        <v>1.4000000000000001</v>
      </c>
      <c r="H348" s="46"/>
    </row>
    <row r="349" spans="1:8" ht="15.5">
      <c r="A349" s="619" t="s">
        <v>801</v>
      </c>
      <c r="B349" s="655"/>
      <c r="C349" s="655"/>
      <c r="D349" s="655" t="s">
        <v>802</v>
      </c>
      <c r="E349" s="633">
        <v>1971</v>
      </c>
      <c r="F349" s="633">
        <v>1193</v>
      </c>
      <c r="G349" s="632">
        <v>0.6</v>
      </c>
      <c r="H349" s="46"/>
    </row>
    <row r="350" spans="1:8" s="10" customFormat="1" ht="25.15" customHeight="1">
      <c r="A350" s="657" t="s">
        <v>806</v>
      </c>
      <c r="B350" s="654"/>
      <c r="C350" s="654" t="s">
        <v>807</v>
      </c>
      <c r="D350" s="654"/>
      <c r="E350" s="633">
        <v>8845</v>
      </c>
      <c r="F350" s="633">
        <v>2214</v>
      </c>
      <c r="G350" s="632">
        <v>1.0999999999999999</v>
      </c>
      <c r="H350" s="46"/>
    </row>
    <row r="351" spans="1:8" ht="15.5">
      <c r="A351" s="619" t="s">
        <v>808</v>
      </c>
      <c r="B351" s="655"/>
      <c r="C351" s="655"/>
      <c r="D351" s="655" t="s">
        <v>809</v>
      </c>
      <c r="E351" s="633">
        <v>746</v>
      </c>
      <c r="F351" s="633">
        <v>307</v>
      </c>
      <c r="G351" s="632">
        <v>0.2</v>
      </c>
      <c r="H351" s="46"/>
    </row>
    <row r="352" spans="1:8" ht="15.5">
      <c r="A352" s="619" t="s">
        <v>810</v>
      </c>
      <c r="B352" s="655"/>
      <c r="C352" s="655"/>
      <c r="D352" s="655" t="s">
        <v>811</v>
      </c>
      <c r="E352" s="633">
        <v>1041</v>
      </c>
      <c r="F352" s="633">
        <v>111</v>
      </c>
      <c r="G352" s="632">
        <v>0.1</v>
      </c>
      <c r="H352" s="46"/>
    </row>
    <row r="353" spans="1:8" ht="15.5">
      <c r="A353" s="619" t="s">
        <v>812</v>
      </c>
      <c r="B353" s="655"/>
      <c r="C353" s="655"/>
      <c r="D353" s="655" t="s">
        <v>813</v>
      </c>
      <c r="E353" s="633">
        <v>2242</v>
      </c>
      <c r="F353" s="633">
        <v>422</v>
      </c>
      <c r="G353" s="632">
        <v>0.2</v>
      </c>
      <c r="H353" s="46"/>
    </row>
    <row r="354" spans="1:8" ht="15.5">
      <c r="A354" s="619" t="s">
        <v>814</v>
      </c>
      <c r="B354" s="655"/>
      <c r="C354" s="655"/>
      <c r="D354" s="655" t="s">
        <v>815</v>
      </c>
      <c r="E354" s="633">
        <v>2431</v>
      </c>
      <c r="F354" s="633">
        <v>770</v>
      </c>
      <c r="G354" s="632">
        <v>0.4</v>
      </c>
      <c r="H354" s="46"/>
    </row>
    <row r="355" spans="1:8" ht="15.5">
      <c r="A355" s="619" t="s">
        <v>816</v>
      </c>
      <c r="B355" s="655"/>
      <c r="C355" s="655"/>
      <c r="D355" s="655" t="s">
        <v>817</v>
      </c>
      <c r="E355" s="633">
        <v>1122</v>
      </c>
      <c r="F355" s="633">
        <v>319</v>
      </c>
      <c r="G355" s="632">
        <v>0.2</v>
      </c>
      <c r="H355" s="46"/>
    </row>
    <row r="356" spans="1:8" ht="15.5">
      <c r="A356" s="619" t="s">
        <v>818</v>
      </c>
      <c r="B356" s="655"/>
      <c r="C356" s="655"/>
      <c r="D356" s="655" t="s">
        <v>819</v>
      </c>
      <c r="E356" s="633">
        <v>1263</v>
      </c>
      <c r="F356" s="633">
        <v>285</v>
      </c>
      <c r="G356" s="632">
        <v>0.1</v>
      </c>
      <c r="H356" s="46"/>
    </row>
    <row r="357" spans="1:8" s="10" customFormat="1" ht="25.15" customHeight="1">
      <c r="A357" s="657" t="s">
        <v>820</v>
      </c>
      <c r="B357" s="654"/>
      <c r="C357" s="654" t="s">
        <v>821</v>
      </c>
      <c r="D357" s="654"/>
      <c r="E357" s="633">
        <v>5611</v>
      </c>
      <c r="F357" s="633">
        <v>1008</v>
      </c>
      <c r="G357" s="632">
        <v>0.5</v>
      </c>
      <c r="H357" s="46"/>
    </row>
    <row r="358" spans="1:8" ht="15.5">
      <c r="A358" s="619" t="s">
        <v>822</v>
      </c>
      <c r="B358" s="655"/>
      <c r="C358" s="655"/>
      <c r="D358" s="655" t="s">
        <v>823</v>
      </c>
      <c r="E358" s="633">
        <v>1091</v>
      </c>
      <c r="F358" s="633">
        <v>158</v>
      </c>
      <c r="G358" s="632">
        <v>0.1</v>
      </c>
      <c r="H358" s="46"/>
    </row>
    <row r="359" spans="1:8" ht="15.5">
      <c r="A359" s="619" t="s">
        <v>824</v>
      </c>
      <c r="B359" s="655"/>
      <c r="C359" s="655"/>
      <c r="D359" s="655" t="s">
        <v>825</v>
      </c>
      <c r="E359" s="633">
        <v>1378</v>
      </c>
      <c r="F359" s="633">
        <v>216</v>
      </c>
      <c r="G359" s="632">
        <v>0.1</v>
      </c>
      <c r="H359" s="46"/>
    </row>
    <row r="360" spans="1:8" ht="15.5">
      <c r="A360" s="586" t="s">
        <v>2576</v>
      </c>
      <c r="B360" s="655"/>
      <c r="C360" s="655"/>
      <c r="D360" s="766" t="s">
        <v>3025</v>
      </c>
      <c r="E360" s="633">
        <v>1410</v>
      </c>
      <c r="F360" s="633">
        <v>181</v>
      </c>
      <c r="G360" s="632">
        <v>0.1</v>
      </c>
      <c r="H360" s="46"/>
    </row>
    <row r="361" spans="1:8" ht="15.5">
      <c r="A361" s="619" t="s">
        <v>826</v>
      </c>
      <c r="B361" s="655"/>
      <c r="C361" s="655"/>
      <c r="D361" s="655" t="s">
        <v>827</v>
      </c>
      <c r="E361" s="633">
        <v>1732</v>
      </c>
      <c r="F361" s="633">
        <v>453</v>
      </c>
      <c r="G361" s="632">
        <v>0.2</v>
      </c>
      <c r="H361" s="46"/>
    </row>
    <row r="362" spans="1:8" ht="25.15" customHeight="1">
      <c r="A362" s="610" t="s">
        <v>198</v>
      </c>
      <c r="B362" s="654" t="s">
        <v>829</v>
      </c>
      <c r="C362" s="655"/>
      <c r="D362" s="655"/>
      <c r="E362" s="631">
        <v>58228</v>
      </c>
      <c r="F362" s="631">
        <v>19731</v>
      </c>
      <c r="G362" s="630">
        <v>10.199999999999999</v>
      </c>
      <c r="H362" s="46"/>
    </row>
    <row r="363" spans="1:8" ht="25.15" customHeight="1">
      <c r="A363" s="619" t="s">
        <v>830</v>
      </c>
      <c r="B363" s="655"/>
      <c r="C363" s="655"/>
      <c r="D363" s="655" t="s">
        <v>831</v>
      </c>
      <c r="E363" s="633">
        <v>2164</v>
      </c>
      <c r="F363" s="633">
        <v>629</v>
      </c>
      <c r="G363" s="632">
        <v>0.3</v>
      </c>
      <c r="H363" s="46"/>
    </row>
    <row r="364" spans="1:8" ht="15.5">
      <c r="A364" s="619" t="s">
        <v>832</v>
      </c>
      <c r="B364" s="655"/>
      <c r="C364" s="655"/>
      <c r="D364" s="655" t="s">
        <v>833</v>
      </c>
      <c r="E364" s="633">
        <v>2740</v>
      </c>
      <c r="F364" s="633">
        <v>874</v>
      </c>
      <c r="G364" s="632">
        <v>0.5</v>
      </c>
      <c r="H364" s="46"/>
    </row>
    <row r="365" spans="1:8" ht="15.5">
      <c r="A365" s="619" t="s">
        <v>834</v>
      </c>
      <c r="B365" s="655"/>
      <c r="C365" s="655"/>
      <c r="D365" s="655" t="s">
        <v>835</v>
      </c>
      <c r="E365" s="633">
        <v>4508</v>
      </c>
      <c r="F365" s="633">
        <v>1210</v>
      </c>
      <c r="G365" s="632">
        <v>0.6</v>
      </c>
      <c r="H365" s="46"/>
    </row>
    <row r="366" spans="1:8" ht="15.5">
      <c r="A366" s="619" t="s">
        <v>836</v>
      </c>
      <c r="B366" s="655"/>
      <c r="C366" s="655"/>
      <c r="D366" s="655" t="s">
        <v>837</v>
      </c>
      <c r="E366" s="633">
        <v>7030</v>
      </c>
      <c r="F366" s="633">
        <v>2853</v>
      </c>
      <c r="G366" s="632">
        <v>1.5</v>
      </c>
      <c r="H366" s="46"/>
    </row>
    <row r="367" spans="1:8" ht="15.5">
      <c r="A367" s="619" t="s">
        <v>838</v>
      </c>
      <c r="B367" s="655"/>
      <c r="C367" s="655"/>
      <c r="D367" s="655" t="s">
        <v>839</v>
      </c>
      <c r="E367" s="633">
        <v>6407</v>
      </c>
      <c r="F367" s="633">
        <v>3342</v>
      </c>
      <c r="G367" s="632">
        <v>1.7000000000000002</v>
      </c>
      <c r="H367" s="46"/>
    </row>
    <row r="368" spans="1:8" ht="15.5">
      <c r="A368" s="619" t="s">
        <v>840</v>
      </c>
      <c r="B368" s="655"/>
      <c r="C368" s="655"/>
      <c r="D368" s="655" t="s">
        <v>841</v>
      </c>
      <c r="E368" s="633">
        <v>959</v>
      </c>
      <c r="F368" s="633">
        <v>0</v>
      </c>
      <c r="G368" s="632">
        <v>0</v>
      </c>
      <c r="H368" s="46"/>
    </row>
    <row r="369" spans="1:8" ht="15.5">
      <c r="A369" s="619" t="s">
        <v>842</v>
      </c>
      <c r="B369" s="655"/>
      <c r="C369" s="655"/>
      <c r="D369" s="655" t="s">
        <v>843</v>
      </c>
      <c r="E369" s="633">
        <v>5187</v>
      </c>
      <c r="F369" s="633">
        <v>2593</v>
      </c>
      <c r="G369" s="632">
        <v>1.3</v>
      </c>
      <c r="H369" s="46"/>
    </row>
    <row r="370" spans="1:8" ht="15.5">
      <c r="A370" s="619" t="s">
        <v>844</v>
      </c>
      <c r="B370" s="655"/>
      <c r="C370" s="655"/>
      <c r="D370" s="655" t="s">
        <v>845</v>
      </c>
      <c r="E370" s="633">
        <v>5321</v>
      </c>
      <c r="F370" s="633">
        <v>2912</v>
      </c>
      <c r="G370" s="632">
        <v>1.5</v>
      </c>
      <c r="H370" s="46"/>
    </row>
    <row r="371" spans="1:8" ht="15.5">
      <c r="A371" s="619" t="s">
        <v>846</v>
      </c>
      <c r="B371" s="655"/>
      <c r="C371" s="655"/>
      <c r="D371" s="655" t="s">
        <v>847</v>
      </c>
      <c r="E371" s="633">
        <v>4963</v>
      </c>
      <c r="F371" s="633">
        <v>2628</v>
      </c>
      <c r="G371" s="632">
        <v>1.4000000000000001</v>
      </c>
      <c r="H371" s="46"/>
    </row>
    <row r="372" spans="1:8" ht="15.5">
      <c r="A372" s="619" t="s">
        <v>848</v>
      </c>
      <c r="B372" s="655"/>
      <c r="C372" s="655"/>
      <c r="D372" s="655" t="s">
        <v>849</v>
      </c>
      <c r="E372" s="633">
        <v>5870</v>
      </c>
      <c r="F372" s="633">
        <v>1907</v>
      </c>
      <c r="G372" s="632">
        <v>1</v>
      </c>
      <c r="H372" s="46"/>
    </row>
    <row r="373" spans="1:8" ht="15.5">
      <c r="A373" s="619" t="s">
        <v>850</v>
      </c>
      <c r="B373" s="655"/>
      <c r="C373" s="655"/>
      <c r="D373" s="655" t="s">
        <v>851</v>
      </c>
      <c r="E373" s="633">
        <v>2260</v>
      </c>
      <c r="F373" s="633">
        <v>313</v>
      </c>
      <c r="G373" s="632">
        <v>0.2</v>
      </c>
      <c r="H373" s="46"/>
    </row>
    <row r="374" spans="1:8" ht="15.5">
      <c r="A374" s="619" t="s">
        <v>852</v>
      </c>
      <c r="B374" s="655"/>
      <c r="C374" s="655"/>
      <c r="D374" s="655" t="s">
        <v>853</v>
      </c>
      <c r="E374" s="633">
        <v>1559</v>
      </c>
      <c r="F374" s="633" t="s">
        <v>2609</v>
      </c>
      <c r="G374" s="632"/>
      <c r="H374" s="46"/>
    </row>
    <row r="375" spans="1:8" ht="15.5">
      <c r="A375" s="619" t="s">
        <v>854</v>
      </c>
      <c r="B375" s="655"/>
      <c r="C375" s="655"/>
      <c r="D375" s="655" t="s">
        <v>855</v>
      </c>
      <c r="E375" s="633">
        <v>941</v>
      </c>
      <c r="F375" s="633">
        <v>0</v>
      </c>
      <c r="G375" s="632">
        <v>0</v>
      </c>
      <c r="H375" s="46"/>
    </row>
    <row r="376" spans="1:8" ht="12.75" customHeight="1">
      <c r="A376" s="619" t="s">
        <v>856</v>
      </c>
      <c r="B376" s="655"/>
      <c r="C376" s="655"/>
      <c r="D376" s="655" t="s">
        <v>2581</v>
      </c>
      <c r="E376" s="633">
        <v>738</v>
      </c>
      <c r="F376" s="633">
        <v>0</v>
      </c>
      <c r="G376" s="632">
        <v>0</v>
      </c>
      <c r="H376" s="46"/>
    </row>
    <row r="377" spans="1:8" ht="15.5">
      <c r="A377" s="619" t="s">
        <v>857</v>
      </c>
      <c r="B377" s="655"/>
      <c r="C377" s="655"/>
      <c r="D377" s="655" t="s">
        <v>858</v>
      </c>
      <c r="E377" s="633">
        <v>1816</v>
      </c>
      <c r="F377" s="633">
        <v>0</v>
      </c>
      <c r="G377" s="632">
        <v>0</v>
      </c>
      <c r="H377" s="46"/>
    </row>
    <row r="378" spans="1:8" ht="15.5">
      <c r="A378" s="619" t="s">
        <v>859</v>
      </c>
      <c r="B378" s="655"/>
      <c r="C378" s="655"/>
      <c r="D378" s="655" t="s">
        <v>860</v>
      </c>
      <c r="E378" s="633">
        <v>1608</v>
      </c>
      <c r="F378" s="633">
        <v>193</v>
      </c>
      <c r="G378" s="632">
        <v>0.1</v>
      </c>
      <c r="H378" s="46"/>
    </row>
    <row r="379" spans="1:8" ht="15.5">
      <c r="A379" s="619" t="s">
        <v>861</v>
      </c>
      <c r="B379" s="655"/>
      <c r="C379" s="655"/>
      <c r="D379" s="655" t="s">
        <v>862</v>
      </c>
      <c r="E379" s="633">
        <v>316</v>
      </c>
      <c r="F379" s="633">
        <v>0</v>
      </c>
      <c r="G379" s="632">
        <v>0</v>
      </c>
      <c r="H379" s="46"/>
    </row>
    <row r="380" spans="1:8" ht="15.5">
      <c r="A380" s="619" t="s">
        <v>863</v>
      </c>
      <c r="B380" s="655"/>
      <c r="C380" s="655"/>
      <c r="D380" s="655" t="s">
        <v>864</v>
      </c>
      <c r="E380" s="633">
        <v>1052</v>
      </c>
      <c r="F380" s="633" t="s">
        <v>2609</v>
      </c>
      <c r="G380" s="632"/>
      <c r="H380" s="46"/>
    </row>
    <row r="381" spans="1:8" ht="15.5">
      <c r="A381" s="619" t="s">
        <v>865</v>
      </c>
      <c r="B381" s="655"/>
      <c r="C381" s="655"/>
      <c r="D381" s="655" t="s">
        <v>866</v>
      </c>
      <c r="E381" s="633">
        <v>713</v>
      </c>
      <c r="F381" s="633">
        <v>166</v>
      </c>
      <c r="G381" s="632">
        <v>0.1</v>
      </c>
      <c r="H381" s="46"/>
    </row>
    <row r="382" spans="1:8" ht="15.5">
      <c r="A382" s="619" t="s">
        <v>867</v>
      </c>
      <c r="B382" s="655"/>
      <c r="C382" s="655"/>
      <c r="D382" s="655" t="s">
        <v>868</v>
      </c>
      <c r="E382" s="633">
        <v>518</v>
      </c>
      <c r="F382" s="633" t="s">
        <v>2609</v>
      </c>
      <c r="G382" s="632"/>
      <c r="H382" s="46"/>
    </row>
    <row r="383" spans="1:8" ht="15.5">
      <c r="A383" s="619" t="s">
        <v>869</v>
      </c>
      <c r="B383" s="655"/>
      <c r="C383" s="655"/>
      <c r="D383" s="655" t="s">
        <v>870</v>
      </c>
      <c r="E383" s="633">
        <v>699</v>
      </c>
      <c r="F383" s="633">
        <v>105</v>
      </c>
      <c r="G383" s="632">
        <v>0.1</v>
      </c>
      <c r="H383" s="46"/>
    </row>
    <row r="384" spans="1:8" ht="15.5">
      <c r="A384" s="619" t="s">
        <v>871</v>
      </c>
      <c r="B384" s="655"/>
      <c r="C384" s="655"/>
      <c r="D384" s="655" t="s">
        <v>872</v>
      </c>
      <c r="E384" s="633">
        <v>859</v>
      </c>
      <c r="F384" s="633">
        <v>0</v>
      </c>
      <c r="G384" s="632">
        <v>0</v>
      </c>
      <c r="H384" s="46"/>
    </row>
    <row r="385" spans="1:8" ht="25.15" customHeight="1">
      <c r="A385" s="610" t="s">
        <v>200</v>
      </c>
      <c r="B385" s="654" t="s">
        <v>873</v>
      </c>
      <c r="C385" s="655"/>
      <c r="D385" s="655"/>
      <c r="E385" s="631">
        <v>124753</v>
      </c>
      <c r="F385" s="631">
        <v>36586</v>
      </c>
      <c r="G385" s="630">
        <v>18.899999999999999</v>
      </c>
      <c r="H385" s="46"/>
    </row>
    <row r="386" spans="1:8" ht="25.15" customHeight="1">
      <c r="A386" s="655" t="s">
        <v>909</v>
      </c>
      <c r="B386" s="655"/>
      <c r="C386" s="655"/>
      <c r="D386" s="655" t="s">
        <v>910</v>
      </c>
      <c r="E386" s="633">
        <v>1765</v>
      </c>
      <c r="F386" s="633">
        <v>584</v>
      </c>
      <c r="G386" s="632">
        <v>0.3</v>
      </c>
      <c r="H386" s="46"/>
    </row>
    <row r="387" spans="1:8" ht="15.5">
      <c r="A387" s="655" t="s">
        <v>911</v>
      </c>
      <c r="B387" s="655"/>
      <c r="C387" s="655"/>
      <c r="D387" s="655" t="s">
        <v>912</v>
      </c>
      <c r="E387" s="633">
        <v>3065</v>
      </c>
      <c r="F387" s="633">
        <v>570</v>
      </c>
      <c r="G387" s="632">
        <v>0.3</v>
      </c>
      <c r="H387" s="46"/>
    </row>
    <row r="388" spans="1:8" ht="15.5">
      <c r="A388" s="655" t="s">
        <v>921</v>
      </c>
      <c r="B388" s="655"/>
      <c r="C388" s="655"/>
      <c r="D388" s="655" t="s">
        <v>922</v>
      </c>
      <c r="E388" s="633">
        <v>2002</v>
      </c>
      <c r="F388" s="633">
        <v>522</v>
      </c>
      <c r="G388" s="632">
        <v>0.3</v>
      </c>
      <c r="H388" s="46"/>
    </row>
    <row r="389" spans="1:8" ht="15.5">
      <c r="A389" s="655" t="s">
        <v>913</v>
      </c>
      <c r="B389" s="655"/>
      <c r="C389" s="655"/>
      <c r="D389" s="655" t="s">
        <v>1968</v>
      </c>
      <c r="E389" s="633">
        <v>1900</v>
      </c>
      <c r="F389" s="633">
        <v>10</v>
      </c>
      <c r="G389" s="632">
        <v>0</v>
      </c>
      <c r="H389" s="46"/>
    </row>
    <row r="390" spans="1:8" ht="15.5">
      <c r="A390" s="655" t="s">
        <v>914</v>
      </c>
      <c r="B390" s="655"/>
      <c r="C390" s="655"/>
      <c r="D390" s="655" t="s">
        <v>2316</v>
      </c>
      <c r="E390" s="633">
        <v>3000</v>
      </c>
      <c r="F390" s="633">
        <v>307</v>
      </c>
      <c r="G390" s="632">
        <v>0.2</v>
      </c>
      <c r="H390" s="46"/>
    </row>
    <row r="391" spans="1:8" ht="15.5">
      <c r="A391" s="655" t="s">
        <v>874</v>
      </c>
      <c r="B391" s="655"/>
      <c r="C391" s="655"/>
      <c r="D391" s="655" t="s">
        <v>875</v>
      </c>
      <c r="E391" s="633">
        <v>599</v>
      </c>
      <c r="F391" s="633">
        <v>41</v>
      </c>
      <c r="G391" s="632">
        <v>0</v>
      </c>
      <c r="H391" s="46"/>
    </row>
    <row r="392" spans="1:8" ht="15.5">
      <c r="A392" s="655" t="s">
        <v>876</v>
      </c>
      <c r="B392" s="655"/>
      <c r="C392" s="655"/>
      <c r="D392" s="655" t="s">
        <v>1984</v>
      </c>
      <c r="E392" s="633">
        <v>4352</v>
      </c>
      <c r="F392" s="633">
        <v>176</v>
      </c>
      <c r="G392" s="632">
        <v>0.1</v>
      </c>
      <c r="H392" s="46"/>
    </row>
    <row r="393" spans="1:8" ht="15.5">
      <c r="A393" s="655" t="s">
        <v>923</v>
      </c>
      <c r="B393" s="655"/>
      <c r="C393" s="655"/>
      <c r="D393" s="655" t="s">
        <v>924</v>
      </c>
      <c r="E393" s="633">
        <v>3699</v>
      </c>
      <c r="F393" s="633">
        <v>548</v>
      </c>
      <c r="G393" s="632">
        <v>0.3</v>
      </c>
      <c r="H393" s="46"/>
    </row>
    <row r="394" spans="1:8" ht="15.5">
      <c r="A394" s="655" t="s">
        <v>877</v>
      </c>
      <c r="B394" s="655"/>
      <c r="C394" s="655"/>
      <c r="D394" s="655" t="s">
        <v>878</v>
      </c>
      <c r="E394" s="633">
        <v>3131</v>
      </c>
      <c r="F394" s="633">
        <v>409</v>
      </c>
      <c r="G394" s="632">
        <v>0.2</v>
      </c>
      <c r="H394" s="46"/>
    </row>
    <row r="395" spans="1:8" ht="15.5">
      <c r="A395" s="655" t="s">
        <v>879</v>
      </c>
      <c r="B395" s="655"/>
      <c r="C395" s="655"/>
      <c r="D395" s="655" t="s">
        <v>880</v>
      </c>
      <c r="E395" s="633">
        <v>2026</v>
      </c>
      <c r="F395" s="633">
        <v>642</v>
      </c>
      <c r="G395" s="632">
        <v>0.3</v>
      </c>
      <c r="H395" s="46"/>
    </row>
    <row r="396" spans="1:8" ht="15.5">
      <c r="A396" s="655" t="s">
        <v>881</v>
      </c>
      <c r="B396" s="655"/>
      <c r="C396" s="655"/>
      <c r="D396" s="655" t="s">
        <v>882</v>
      </c>
      <c r="E396" s="633">
        <v>675</v>
      </c>
      <c r="F396" s="633">
        <v>55</v>
      </c>
      <c r="G396" s="632">
        <v>0</v>
      </c>
      <c r="H396" s="46"/>
    </row>
    <row r="397" spans="1:8" ht="15.5">
      <c r="A397" s="655" t="s">
        <v>883</v>
      </c>
      <c r="B397" s="655"/>
      <c r="C397" s="655"/>
      <c r="D397" s="655" t="s">
        <v>884</v>
      </c>
      <c r="E397" s="633">
        <v>11051</v>
      </c>
      <c r="F397" s="633">
        <v>8473</v>
      </c>
      <c r="G397" s="632">
        <v>4.3999999999999995</v>
      </c>
      <c r="H397" s="46"/>
    </row>
    <row r="398" spans="1:8" ht="15.5">
      <c r="A398" s="655" t="s">
        <v>886</v>
      </c>
      <c r="B398" s="655"/>
      <c r="C398" s="655"/>
      <c r="D398" s="655" t="s">
        <v>887</v>
      </c>
      <c r="E398" s="633">
        <v>2684</v>
      </c>
      <c r="F398" s="633">
        <v>634</v>
      </c>
      <c r="G398" s="632">
        <v>0.3</v>
      </c>
      <c r="H398" s="46"/>
    </row>
    <row r="399" spans="1:8" ht="15.5">
      <c r="A399" s="655" t="s">
        <v>2474</v>
      </c>
      <c r="B399" s="655"/>
      <c r="C399" s="655"/>
      <c r="D399" s="655" t="s">
        <v>2559</v>
      </c>
      <c r="E399" s="633">
        <v>3856</v>
      </c>
      <c r="F399" s="633">
        <v>269</v>
      </c>
      <c r="G399" s="632">
        <v>0.1</v>
      </c>
      <c r="H399" s="46"/>
    </row>
    <row r="400" spans="1:8" ht="15.5">
      <c r="A400" s="586" t="s">
        <v>2577</v>
      </c>
      <c r="B400" s="655"/>
      <c r="C400" s="655"/>
      <c r="D400" s="655" t="s">
        <v>3022</v>
      </c>
      <c r="E400" s="633">
        <v>13066</v>
      </c>
      <c r="F400" s="633">
        <v>184</v>
      </c>
      <c r="G400" s="632">
        <v>0.1</v>
      </c>
      <c r="H400" s="46"/>
    </row>
    <row r="401" spans="1:8" ht="15.5">
      <c r="A401" s="655" t="s">
        <v>888</v>
      </c>
      <c r="B401" s="655"/>
      <c r="C401" s="655"/>
      <c r="D401" s="655" t="s">
        <v>889</v>
      </c>
      <c r="E401" s="633">
        <v>4674</v>
      </c>
      <c r="F401" s="633">
        <v>1445</v>
      </c>
      <c r="G401" s="632">
        <v>0.70000000000000007</v>
      </c>
      <c r="H401" s="46"/>
    </row>
    <row r="402" spans="1:8" ht="15.5">
      <c r="A402" s="655" t="s">
        <v>890</v>
      </c>
      <c r="B402" s="655"/>
      <c r="C402" s="655"/>
      <c r="D402" s="655" t="s">
        <v>891</v>
      </c>
      <c r="E402" s="633">
        <v>2735</v>
      </c>
      <c r="F402" s="633">
        <v>241</v>
      </c>
      <c r="G402" s="632">
        <v>0.1</v>
      </c>
      <c r="H402" s="46"/>
    </row>
    <row r="403" spans="1:8" ht="15.5">
      <c r="A403" s="655" t="s">
        <v>892</v>
      </c>
      <c r="B403" s="655"/>
      <c r="C403" s="655"/>
      <c r="D403" s="655" t="s">
        <v>893</v>
      </c>
      <c r="E403" s="633">
        <v>662</v>
      </c>
      <c r="F403" s="633">
        <v>48</v>
      </c>
      <c r="G403" s="632">
        <v>0</v>
      </c>
      <c r="H403" s="46"/>
    </row>
    <row r="404" spans="1:8" ht="15.5">
      <c r="A404" s="655" t="s">
        <v>894</v>
      </c>
      <c r="B404" s="655"/>
      <c r="C404" s="655"/>
      <c r="D404" s="655" t="s">
        <v>895</v>
      </c>
      <c r="E404" s="633">
        <v>1868</v>
      </c>
      <c r="F404" s="633">
        <v>105</v>
      </c>
      <c r="G404" s="632">
        <v>0.1</v>
      </c>
      <c r="H404" s="46"/>
    </row>
    <row r="405" spans="1:8" ht="13.5" customHeight="1">
      <c r="A405" s="655" t="s">
        <v>885</v>
      </c>
      <c r="B405" s="655"/>
      <c r="C405" s="655"/>
      <c r="D405" s="655" t="s">
        <v>3023</v>
      </c>
      <c r="E405" s="633">
        <v>2887</v>
      </c>
      <c r="F405" s="633">
        <v>375</v>
      </c>
      <c r="G405" s="632">
        <v>0.2</v>
      </c>
      <c r="H405" s="46"/>
    </row>
    <row r="406" spans="1:8" ht="15.5">
      <c r="A406" s="655" t="s">
        <v>896</v>
      </c>
      <c r="B406" s="655"/>
      <c r="C406" s="655"/>
      <c r="D406" s="655" t="s">
        <v>897</v>
      </c>
      <c r="E406" s="633">
        <v>2990</v>
      </c>
      <c r="F406" s="633">
        <v>252</v>
      </c>
      <c r="G406" s="632">
        <v>0.1</v>
      </c>
      <c r="H406" s="46"/>
    </row>
    <row r="407" spans="1:8" ht="15.5">
      <c r="A407" s="586" t="s">
        <v>2578</v>
      </c>
      <c r="B407" s="655"/>
      <c r="C407" s="655"/>
      <c r="D407" s="655" t="s">
        <v>3024</v>
      </c>
      <c r="E407" s="633">
        <v>17380</v>
      </c>
      <c r="F407" s="633">
        <v>9910</v>
      </c>
      <c r="G407" s="632">
        <v>5.0999999999999996</v>
      </c>
      <c r="H407" s="46"/>
    </row>
    <row r="408" spans="1:8" ht="15.5">
      <c r="A408" s="655" t="s">
        <v>898</v>
      </c>
      <c r="B408" s="655"/>
      <c r="C408" s="655"/>
      <c r="D408" s="655" t="s">
        <v>899</v>
      </c>
      <c r="E408" s="633">
        <v>665</v>
      </c>
      <c r="F408" s="633">
        <v>292</v>
      </c>
      <c r="G408" s="632">
        <v>0.2</v>
      </c>
      <c r="H408" s="46"/>
    </row>
    <row r="409" spans="1:8" ht="15.5">
      <c r="A409" s="655" t="s">
        <v>2473</v>
      </c>
      <c r="B409" s="655"/>
      <c r="C409" s="655"/>
      <c r="D409" s="655" t="s">
        <v>2538</v>
      </c>
      <c r="E409" s="633">
        <v>5166</v>
      </c>
      <c r="F409" s="633">
        <v>2363</v>
      </c>
      <c r="G409" s="632">
        <v>1.2</v>
      </c>
      <c r="H409" s="46"/>
    </row>
    <row r="410" spans="1:8" ht="15.5">
      <c r="A410" s="655" t="s">
        <v>915</v>
      </c>
      <c r="B410" s="655"/>
      <c r="C410" s="655"/>
      <c r="D410" s="655" t="s">
        <v>916</v>
      </c>
      <c r="E410" s="633">
        <v>2930</v>
      </c>
      <c r="F410" s="633">
        <v>359</v>
      </c>
      <c r="G410" s="632">
        <v>0.2</v>
      </c>
      <c r="H410" s="46"/>
    </row>
    <row r="411" spans="1:8" ht="15.5">
      <c r="A411" s="655" t="s">
        <v>900</v>
      </c>
      <c r="B411" s="655"/>
      <c r="C411" s="655"/>
      <c r="D411" s="655" t="s">
        <v>2317</v>
      </c>
      <c r="E411" s="633">
        <v>4117</v>
      </c>
      <c r="F411" s="633">
        <v>201</v>
      </c>
      <c r="G411" s="632">
        <v>0.1</v>
      </c>
      <c r="H411" s="46"/>
    </row>
    <row r="412" spans="1:8" ht="15.5">
      <c r="A412" s="655" t="s">
        <v>901</v>
      </c>
      <c r="B412" s="655"/>
      <c r="C412" s="655"/>
      <c r="D412" s="655" t="s">
        <v>902</v>
      </c>
      <c r="E412" s="633">
        <v>386</v>
      </c>
      <c r="F412" s="633">
        <v>77</v>
      </c>
      <c r="G412" s="632">
        <v>0</v>
      </c>
      <c r="H412" s="46"/>
    </row>
    <row r="413" spans="1:8" ht="15.5">
      <c r="A413" s="655" t="s">
        <v>903</v>
      </c>
      <c r="B413" s="655"/>
      <c r="C413" s="655"/>
      <c r="D413" s="655" t="s">
        <v>904</v>
      </c>
      <c r="E413" s="633">
        <v>2772</v>
      </c>
      <c r="F413" s="633">
        <v>282</v>
      </c>
      <c r="G413" s="632">
        <v>0.1</v>
      </c>
      <c r="H413" s="46"/>
    </row>
    <row r="414" spans="1:8" ht="15.5">
      <c r="A414" s="655" t="s">
        <v>905</v>
      </c>
      <c r="B414" s="655"/>
      <c r="C414" s="655"/>
      <c r="D414" s="655" t="s">
        <v>906</v>
      </c>
      <c r="E414" s="633">
        <v>11537</v>
      </c>
      <c r="F414" s="633">
        <v>5218</v>
      </c>
      <c r="G414" s="632">
        <v>2.7</v>
      </c>
      <c r="H414" s="46"/>
    </row>
    <row r="415" spans="1:8" ht="15.5">
      <c r="A415" s="655" t="s">
        <v>907</v>
      </c>
      <c r="B415" s="655"/>
      <c r="C415" s="655"/>
      <c r="D415" s="655" t="s">
        <v>908</v>
      </c>
      <c r="E415" s="633">
        <v>1145</v>
      </c>
      <c r="F415" s="633">
        <v>229</v>
      </c>
      <c r="G415" s="632">
        <v>0.1</v>
      </c>
      <c r="H415" s="46"/>
    </row>
    <row r="416" spans="1:8" ht="15.5">
      <c r="A416" s="655" t="s">
        <v>917</v>
      </c>
      <c r="B416" s="655"/>
      <c r="C416" s="655"/>
      <c r="D416" s="655" t="s">
        <v>918</v>
      </c>
      <c r="E416" s="633">
        <v>1826</v>
      </c>
      <c r="F416" s="633">
        <v>53</v>
      </c>
      <c r="G416" s="632">
        <v>0</v>
      </c>
      <c r="H416" s="46"/>
    </row>
    <row r="417" spans="1:11" ht="16" thickBot="1">
      <c r="A417" s="661" t="s">
        <v>919</v>
      </c>
      <c r="B417" s="661"/>
      <c r="C417" s="661"/>
      <c r="D417" s="661" t="s">
        <v>920</v>
      </c>
      <c r="E417" s="662">
        <v>4142</v>
      </c>
      <c r="F417" s="662">
        <v>1712</v>
      </c>
      <c r="G417" s="666">
        <v>0.89999999999999991</v>
      </c>
      <c r="H417" s="46"/>
    </row>
    <row r="418" spans="1:11" ht="19.899999999999999" customHeight="1" thickTop="1">
      <c r="A418" s="651" t="s">
        <v>2940</v>
      </c>
      <c r="B418" s="651"/>
      <c r="C418" s="651"/>
      <c r="D418" s="651"/>
      <c r="E418" s="651"/>
      <c r="F418" s="651"/>
      <c r="G418" s="651"/>
    </row>
    <row r="419" spans="1:11" ht="19.899999999999999" customHeight="1">
      <c r="A419" s="650" t="s">
        <v>2954</v>
      </c>
      <c r="B419" s="650"/>
      <c r="C419" s="650"/>
      <c r="D419" s="650"/>
      <c r="E419" s="650"/>
      <c r="F419" s="650"/>
      <c r="G419" s="650"/>
    </row>
    <row r="420" spans="1:11" ht="19.899999999999999" customHeight="1">
      <c r="A420" s="594" t="s">
        <v>2941</v>
      </c>
      <c r="B420" s="428"/>
      <c r="C420" s="428"/>
      <c r="D420" s="428"/>
      <c r="E420" s="650"/>
      <c r="F420" s="650"/>
      <c r="G420" s="650"/>
    </row>
    <row r="421" spans="1:11" ht="19.899999999999999" customHeight="1">
      <c r="A421" s="594" t="s">
        <v>2942</v>
      </c>
      <c r="B421" s="432"/>
      <c r="C421" s="432"/>
      <c r="D421" s="432"/>
      <c r="E421" s="432"/>
      <c r="F421" s="432"/>
      <c r="G421" s="432"/>
      <c r="H421" s="432"/>
      <c r="I421" s="432"/>
      <c r="J421" s="432"/>
      <c r="K421" s="432"/>
    </row>
    <row r="422" spans="1:11" ht="19.899999999999999" customHeight="1">
      <c r="A422" s="594" t="s">
        <v>2943</v>
      </c>
      <c r="B422" s="428"/>
      <c r="C422" s="428"/>
      <c r="D422" s="428"/>
      <c r="E422" s="428"/>
      <c r="F422" s="428"/>
      <c r="G422" s="428"/>
      <c r="H422" s="428"/>
      <c r="I422" s="428"/>
      <c r="J422" s="428"/>
      <c r="K422" s="428"/>
    </row>
    <row r="423" spans="1:11" ht="19.899999999999999" customHeight="1">
      <c r="A423" s="594" t="s">
        <v>2944</v>
      </c>
      <c r="B423" s="428"/>
      <c r="C423" s="428"/>
      <c r="D423" s="428"/>
      <c r="E423" s="428"/>
      <c r="F423" s="428"/>
      <c r="G423" s="428"/>
      <c r="H423" s="428"/>
      <c r="I423" s="428"/>
      <c r="J423" s="428"/>
      <c r="K423" s="428"/>
    </row>
    <row r="424" spans="1:11" ht="19.899999999999999" customHeight="1">
      <c r="A424" s="594" t="s">
        <v>2945</v>
      </c>
      <c r="B424" s="428"/>
      <c r="C424" s="428"/>
      <c r="D424" s="428"/>
      <c r="E424" s="428"/>
      <c r="F424" s="428"/>
      <c r="G424" s="428"/>
    </row>
    <row r="425" spans="1:11" ht="19.899999999999999" customHeight="1">
      <c r="A425" s="260" t="s">
        <v>2946</v>
      </c>
      <c r="B425" s="428"/>
      <c r="C425" s="428"/>
      <c r="D425" s="428"/>
      <c r="E425" s="428"/>
      <c r="F425" s="428"/>
      <c r="G425" s="428"/>
    </row>
    <row r="426" spans="1:11" ht="19.899999999999999" customHeight="1">
      <c r="A426" s="260" t="s">
        <v>2947</v>
      </c>
      <c r="B426" s="428"/>
      <c r="C426" s="428"/>
      <c r="D426" s="428"/>
      <c r="E426" s="428"/>
      <c r="F426" s="428"/>
      <c r="G426" s="428"/>
    </row>
    <row r="427" spans="1:11" ht="19.899999999999999" customHeight="1">
      <c r="A427" s="595" t="s">
        <v>2955</v>
      </c>
      <c r="B427" s="593"/>
      <c r="C427" s="593"/>
      <c r="D427" s="593"/>
      <c r="E427" s="593"/>
      <c r="F427" s="593"/>
      <c r="G427" s="593"/>
    </row>
    <row r="428" spans="1:11" ht="19.899999999999999" customHeight="1">
      <c r="A428" s="595" t="s">
        <v>2956</v>
      </c>
      <c r="B428" s="593"/>
      <c r="C428" s="593"/>
      <c r="D428" s="593"/>
      <c r="E428" s="593"/>
      <c r="F428" s="593"/>
      <c r="G428" s="593"/>
    </row>
    <row r="429" spans="1:11" ht="19.899999999999999" customHeight="1">
      <c r="A429" s="260" t="s">
        <v>2957</v>
      </c>
      <c r="B429" s="260"/>
      <c r="C429" s="260"/>
      <c r="D429" s="260"/>
      <c r="E429" s="260"/>
      <c r="F429" s="260"/>
      <c r="G429" s="260"/>
    </row>
    <row r="430" spans="1:11" ht="19.899999999999999" customHeight="1">
      <c r="A430" s="650" t="s">
        <v>2958</v>
      </c>
      <c r="B430" s="650"/>
      <c r="C430" s="650"/>
      <c r="D430" s="650"/>
      <c r="E430" s="650"/>
      <c r="F430" s="650"/>
      <c r="G430" s="650"/>
    </row>
    <row r="431" spans="1:11" ht="19.899999999999999" customHeight="1">
      <c r="A431" s="650" t="s">
        <v>2959</v>
      </c>
      <c r="B431" s="650"/>
      <c r="C431" s="650"/>
      <c r="D431" s="650"/>
      <c r="E431" s="650"/>
      <c r="F431" s="650"/>
      <c r="G431" s="650"/>
    </row>
    <row r="432" spans="1:11" ht="19.899999999999999" customHeight="1">
      <c r="A432" s="650" t="s">
        <v>2960</v>
      </c>
      <c r="B432" s="650"/>
      <c r="C432" s="650"/>
      <c r="D432" s="650"/>
      <c r="E432" s="650"/>
      <c r="F432" s="650"/>
      <c r="G432" s="650"/>
    </row>
    <row r="433" spans="1:7" ht="19.899999999999999" customHeight="1">
      <c r="A433" s="650" t="s">
        <v>2961</v>
      </c>
      <c r="B433" s="650"/>
      <c r="C433" s="650"/>
      <c r="D433" s="650"/>
      <c r="E433" s="650"/>
      <c r="F433" s="650"/>
      <c r="G433" s="650"/>
    </row>
    <row r="434" spans="1:7" ht="19.899999999999999" customHeight="1">
      <c r="A434" s="650" t="s">
        <v>2962</v>
      </c>
      <c r="B434" s="650"/>
      <c r="C434" s="650"/>
      <c r="D434" s="650"/>
      <c r="E434" s="650"/>
      <c r="F434" s="650"/>
      <c r="G434" s="650"/>
    </row>
    <row r="435" spans="1:7" ht="19.899999999999999" customHeight="1">
      <c r="A435" s="650" t="s">
        <v>3313</v>
      </c>
      <c r="B435" s="650"/>
      <c r="C435" s="650"/>
      <c r="D435" s="650"/>
      <c r="E435" s="650"/>
      <c r="F435" s="650"/>
      <c r="G435" s="650"/>
    </row>
    <row r="436" spans="1:7" ht="18.399999999999999" customHeight="1">
      <c r="A436" s="67" t="s">
        <v>1</v>
      </c>
      <c r="B436" s="67"/>
      <c r="C436" s="67"/>
      <c r="D436" s="68" t="str">
        <f>Contents!$C$33</f>
        <v>24 Feb 2022</v>
      </c>
    </row>
    <row r="437" spans="1:7">
      <c r="A437" s="67" t="s">
        <v>2421</v>
      </c>
      <c r="B437" s="67"/>
      <c r="C437" s="67"/>
      <c r="D437" s="68" t="str">
        <f>Contents!$D$33</f>
        <v>26 May 2022</v>
      </c>
    </row>
    <row r="438" spans="1:7">
      <c r="A438" s="176"/>
    </row>
    <row r="440" spans="1:7">
      <c r="A440" s="176"/>
    </row>
    <row r="441" spans="1:7">
      <c r="A441" s="176"/>
    </row>
    <row r="442" spans="1:7">
      <c r="A442" s="176"/>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F37" sqref="F37"/>
      <selection pane="bottomLeft"/>
    </sheetView>
  </sheetViews>
  <sheetFormatPr defaultColWidth="9" defaultRowHeight="12.5"/>
  <cols>
    <col min="1" max="1" width="16.36328125" style="81" customWidth="1"/>
    <col min="2" max="2" width="38.6328125" style="81" bestFit="1" customWidth="1"/>
    <col min="3" max="6" width="17.54296875" style="82" customWidth="1"/>
    <col min="7" max="7" width="17.54296875" style="83" customWidth="1"/>
    <col min="8" max="8" width="17.54296875" style="82" customWidth="1"/>
    <col min="9" max="16384" width="9" style="81"/>
  </cols>
  <sheetData>
    <row r="1" spans="1:10" ht="28">
      <c r="A1" s="279" t="s">
        <v>3398</v>
      </c>
    </row>
    <row r="2" spans="1:10" s="261" customFormat="1" ht="15.5">
      <c r="A2" s="1079" t="s">
        <v>3390</v>
      </c>
      <c r="B2" s="26"/>
      <c r="C2" s="26"/>
      <c r="D2" s="26"/>
      <c r="E2" s="319"/>
      <c r="F2" s="319"/>
      <c r="G2" s="319"/>
      <c r="H2" s="319"/>
      <c r="I2" s="319"/>
      <c r="J2" s="319"/>
    </row>
    <row r="3" spans="1:10" s="261" customFormat="1" ht="15.5">
      <c r="A3" s="584" t="s">
        <v>2965</v>
      </c>
      <c r="B3" s="26"/>
      <c r="C3" s="26"/>
      <c r="D3" s="26"/>
      <c r="E3" s="319"/>
      <c r="F3" s="319"/>
      <c r="G3" s="319"/>
      <c r="H3" s="319"/>
      <c r="I3" s="319"/>
      <c r="J3" s="319"/>
    </row>
    <row r="4" spans="1:10" s="261" customFormat="1" ht="15.5">
      <c r="A4" s="318" t="s">
        <v>2751</v>
      </c>
      <c r="B4" s="26"/>
      <c r="C4" s="26"/>
      <c r="D4" s="26"/>
      <c r="E4" s="319"/>
      <c r="F4" s="319"/>
      <c r="G4" s="319"/>
      <c r="H4" s="319"/>
      <c r="I4" s="319"/>
      <c r="J4" s="319"/>
    </row>
    <row r="5" spans="1:10" s="261" customFormat="1" ht="15.5">
      <c r="A5" s="755" t="s">
        <v>2927</v>
      </c>
      <c r="B5" s="26"/>
      <c r="C5" s="26"/>
      <c r="D5" s="26"/>
      <c r="E5" s="319"/>
      <c r="F5" s="319"/>
      <c r="G5" s="319"/>
      <c r="H5" s="319"/>
      <c r="I5" s="319"/>
      <c r="J5" s="319"/>
    </row>
    <row r="6" spans="1:10" s="261" customFormat="1" ht="15.5">
      <c r="A6" s="755" t="s">
        <v>3271</v>
      </c>
      <c r="B6" s="1005"/>
      <c r="C6" s="1005"/>
      <c r="D6" s="26"/>
      <c r="E6" s="319"/>
      <c r="F6" s="319"/>
      <c r="G6" s="319"/>
      <c r="H6" s="319"/>
      <c r="I6" s="319"/>
      <c r="J6" s="319"/>
    </row>
    <row r="7" spans="1:10" s="261" customFormat="1" ht="15.5">
      <c r="A7" s="318" t="s">
        <v>2752</v>
      </c>
      <c r="B7" s="26"/>
      <c r="C7" s="26"/>
      <c r="D7" s="26"/>
      <c r="E7" s="319"/>
      <c r="F7" s="319"/>
      <c r="G7" s="319"/>
      <c r="H7" s="319"/>
      <c r="I7" s="319"/>
      <c r="J7" s="319"/>
    </row>
    <row r="8" spans="1:10" ht="77.5">
      <c r="A8" s="678" t="s">
        <v>929</v>
      </c>
      <c r="B8" s="678" t="s">
        <v>930</v>
      </c>
      <c r="C8" s="660" t="s">
        <v>112</v>
      </c>
      <c r="D8" s="660" t="s">
        <v>172</v>
      </c>
      <c r="E8" s="660" t="s">
        <v>113</v>
      </c>
      <c r="F8" s="660" t="s">
        <v>2950</v>
      </c>
      <c r="G8" s="679" t="s">
        <v>2966</v>
      </c>
      <c r="H8" s="679" t="s">
        <v>176</v>
      </c>
    </row>
    <row r="9" spans="1:10" ht="25.15" customHeight="1">
      <c r="A9" s="667" t="s">
        <v>177</v>
      </c>
      <c r="B9" s="667" t="s">
        <v>931</v>
      </c>
      <c r="C9" s="631">
        <v>1034775</v>
      </c>
      <c r="D9" s="631">
        <v>482755</v>
      </c>
      <c r="E9" s="631">
        <v>1876600</v>
      </c>
      <c r="F9" s="631">
        <v>3394130</v>
      </c>
      <c r="G9" s="668">
        <v>25738820</v>
      </c>
      <c r="H9" s="669">
        <v>131.9</v>
      </c>
    </row>
    <row r="10" spans="1:10" ht="25.15" customHeight="1">
      <c r="A10" s="667" t="s">
        <v>932</v>
      </c>
      <c r="B10" s="667" t="s">
        <v>51</v>
      </c>
      <c r="C10" s="668">
        <v>879508</v>
      </c>
      <c r="D10" s="668">
        <v>418728</v>
      </c>
      <c r="E10" s="670">
        <v>1692620</v>
      </c>
      <c r="F10" s="670">
        <v>2990856</v>
      </c>
      <c r="G10" s="668">
        <v>23366044</v>
      </c>
      <c r="H10" s="669">
        <v>128</v>
      </c>
    </row>
    <row r="11" spans="1:10" ht="25.15" customHeight="1">
      <c r="A11" s="671" t="s">
        <v>933</v>
      </c>
      <c r="B11" s="671" t="s">
        <v>934</v>
      </c>
      <c r="C11" s="672">
        <v>1885</v>
      </c>
      <c r="D11" s="672">
        <v>54</v>
      </c>
      <c r="E11" s="672">
        <v>673</v>
      </c>
      <c r="F11" s="672">
        <v>2612</v>
      </c>
      <c r="G11" s="673">
        <v>40195</v>
      </c>
      <c r="H11" s="674">
        <v>65</v>
      </c>
    </row>
    <row r="12" spans="1:10" ht="15.5">
      <c r="A12" s="671" t="s">
        <v>935</v>
      </c>
      <c r="B12" s="671" t="s">
        <v>936</v>
      </c>
      <c r="C12" s="672">
        <v>2172</v>
      </c>
      <c r="D12" s="672">
        <v>539</v>
      </c>
      <c r="E12" s="672">
        <v>2710</v>
      </c>
      <c r="F12" s="672">
        <v>5421</v>
      </c>
      <c r="G12" s="673">
        <v>32230</v>
      </c>
      <c r="H12" s="674">
        <v>168.2</v>
      </c>
    </row>
    <row r="13" spans="1:10" ht="15.5">
      <c r="A13" s="671" t="s">
        <v>937</v>
      </c>
      <c r="B13" s="671" t="s">
        <v>938</v>
      </c>
      <c r="C13" s="672">
        <v>2308</v>
      </c>
      <c r="D13" s="672">
        <v>336</v>
      </c>
      <c r="E13" s="672">
        <v>1627</v>
      </c>
      <c r="F13" s="672">
        <v>4271</v>
      </c>
      <c r="G13" s="673">
        <v>39939</v>
      </c>
      <c r="H13" s="674">
        <v>106.9</v>
      </c>
    </row>
    <row r="14" spans="1:10" ht="15.5">
      <c r="A14" s="671" t="s">
        <v>939</v>
      </c>
      <c r="B14" s="671" t="s">
        <v>353</v>
      </c>
      <c r="C14" s="672">
        <v>1140</v>
      </c>
      <c r="D14" s="672">
        <v>415</v>
      </c>
      <c r="E14" s="672">
        <v>2294</v>
      </c>
      <c r="F14" s="672">
        <v>3849</v>
      </c>
      <c r="G14" s="673">
        <v>37829</v>
      </c>
      <c r="H14" s="674">
        <v>101.7</v>
      </c>
    </row>
    <row r="15" spans="1:10" ht="15.5">
      <c r="A15" s="671" t="s">
        <v>940</v>
      </c>
      <c r="B15" s="671" t="s">
        <v>941</v>
      </c>
      <c r="C15" s="672">
        <v>1303</v>
      </c>
      <c r="D15" s="672">
        <v>203</v>
      </c>
      <c r="E15" s="672">
        <v>1496</v>
      </c>
      <c r="F15" s="672">
        <v>3002</v>
      </c>
      <c r="G15" s="673">
        <v>41540</v>
      </c>
      <c r="H15" s="674">
        <v>72.3</v>
      </c>
    </row>
    <row r="16" spans="1:10" ht="15.5">
      <c r="A16" s="671" t="s">
        <v>942</v>
      </c>
      <c r="B16" s="671" t="s">
        <v>408</v>
      </c>
      <c r="C16" s="672">
        <v>1655</v>
      </c>
      <c r="D16" s="672">
        <v>639</v>
      </c>
      <c r="E16" s="672">
        <v>3147</v>
      </c>
      <c r="F16" s="672">
        <v>5441</v>
      </c>
      <c r="G16" s="673">
        <v>43405</v>
      </c>
      <c r="H16" s="674">
        <v>125.4</v>
      </c>
    </row>
    <row r="17" spans="1:8" ht="15.5">
      <c r="A17" s="671" t="s">
        <v>943</v>
      </c>
      <c r="B17" s="671" t="s">
        <v>700</v>
      </c>
      <c r="C17" s="672">
        <v>1764</v>
      </c>
      <c r="D17" s="672">
        <v>188</v>
      </c>
      <c r="E17" s="672">
        <v>1024</v>
      </c>
      <c r="F17" s="672">
        <v>2976</v>
      </c>
      <c r="G17" s="673">
        <v>45777</v>
      </c>
      <c r="H17" s="674">
        <v>65</v>
      </c>
    </row>
    <row r="18" spans="1:8" ht="15.5">
      <c r="A18" s="671" t="s">
        <v>944</v>
      </c>
      <c r="B18" s="671" t="s">
        <v>945</v>
      </c>
      <c r="C18" s="672">
        <v>3069</v>
      </c>
      <c r="D18" s="672">
        <v>2036</v>
      </c>
      <c r="E18" s="672">
        <v>5073</v>
      </c>
      <c r="F18" s="672">
        <v>10178</v>
      </c>
      <c r="G18" s="673">
        <v>38928</v>
      </c>
      <c r="H18" s="674">
        <v>261.5</v>
      </c>
    </row>
    <row r="19" spans="1:8" ht="15.5">
      <c r="A19" s="671" t="s">
        <v>946</v>
      </c>
      <c r="B19" s="671" t="s">
        <v>947</v>
      </c>
      <c r="C19" s="672">
        <v>1651</v>
      </c>
      <c r="D19" s="672">
        <v>25</v>
      </c>
      <c r="E19" s="672">
        <v>1045</v>
      </c>
      <c r="F19" s="672">
        <v>2721</v>
      </c>
      <c r="G19" s="673">
        <v>44285</v>
      </c>
      <c r="H19" s="674">
        <v>61.4</v>
      </c>
    </row>
    <row r="20" spans="1:8" ht="15.5">
      <c r="A20" s="671" t="s">
        <v>948</v>
      </c>
      <c r="B20" s="671" t="s">
        <v>949</v>
      </c>
      <c r="C20" s="672">
        <v>1545</v>
      </c>
      <c r="D20" s="672">
        <v>185</v>
      </c>
      <c r="E20" s="672">
        <v>1239</v>
      </c>
      <c r="F20" s="672">
        <v>2969</v>
      </c>
      <c r="G20" s="673">
        <v>47040</v>
      </c>
      <c r="H20" s="674">
        <v>63.1</v>
      </c>
    </row>
    <row r="21" spans="1:8" ht="15.5">
      <c r="A21" s="671" t="s">
        <v>950</v>
      </c>
      <c r="B21" s="671" t="s">
        <v>951</v>
      </c>
      <c r="C21" s="672">
        <v>771</v>
      </c>
      <c r="D21" s="672">
        <v>1889</v>
      </c>
      <c r="E21" s="672">
        <v>3728</v>
      </c>
      <c r="F21" s="672">
        <v>6388</v>
      </c>
      <c r="G21" s="673">
        <v>45172</v>
      </c>
      <c r="H21" s="674">
        <v>141.4</v>
      </c>
    </row>
    <row r="22" spans="1:8" ht="15.5">
      <c r="A22" s="671" t="s">
        <v>952</v>
      </c>
      <c r="B22" s="671" t="s">
        <v>953</v>
      </c>
      <c r="C22" s="672">
        <v>1433</v>
      </c>
      <c r="D22" s="672">
        <v>712</v>
      </c>
      <c r="E22" s="672">
        <v>2788</v>
      </c>
      <c r="F22" s="672">
        <v>4933</v>
      </c>
      <c r="G22" s="673">
        <v>37871</v>
      </c>
      <c r="H22" s="674">
        <v>130.30000000000001</v>
      </c>
    </row>
    <row r="23" spans="1:8" ht="15.5">
      <c r="A23" s="671" t="s">
        <v>954</v>
      </c>
      <c r="B23" s="671" t="s">
        <v>955</v>
      </c>
      <c r="C23" s="672">
        <v>1063</v>
      </c>
      <c r="D23" s="672">
        <v>975</v>
      </c>
      <c r="E23" s="672">
        <v>2931</v>
      </c>
      <c r="F23" s="672">
        <v>4969</v>
      </c>
      <c r="G23" s="673">
        <v>39031</v>
      </c>
      <c r="H23" s="674">
        <v>127.3</v>
      </c>
    </row>
    <row r="24" spans="1:8" ht="15.5">
      <c r="A24" s="671" t="s">
        <v>956</v>
      </c>
      <c r="B24" s="671" t="s">
        <v>957</v>
      </c>
      <c r="C24" s="672">
        <v>991</v>
      </c>
      <c r="D24" s="672">
        <v>1195</v>
      </c>
      <c r="E24" s="672">
        <v>2829</v>
      </c>
      <c r="F24" s="672">
        <v>5015</v>
      </c>
      <c r="G24" s="673">
        <v>41611</v>
      </c>
      <c r="H24" s="674">
        <v>120.5</v>
      </c>
    </row>
    <row r="25" spans="1:8" ht="15.5">
      <c r="A25" s="671" t="s">
        <v>958</v>
      </c>
      <c r="B25" s="671" t="s">
        <v>959</v>
      </c>
      <c r="C25" s="672">
        <v>1815</v>
      </c>
      <c r="D25" s="672">
        <v>529</v>
      </c>
      <c r="E25" s="672">
        <v>723</v>
      </c>
      <c r="F25" s="672">
        <v>3067</v>
      </c>
      <c r="G25" s="673">
        <v>37404</v>
      </c>
      <c r="H25" s="674">
        <v>82</v>
      </c>
    </row>
    <row r="26" spans="1:8" ht="15.5">
      <c r="A26" s="671" t="s">
        <v>960</v>
      </c>
      <c r="B26" s="671" t="s">
        <v>961</v>
      </c>
      <c r="C26" s="672">
        <v>1917</v>
      </c>
      <c r="D26" s="672">
        <v>0</v>
      </c>
      <c r="E26" s="672">
        <v>559</v>
      </c>
      <c r="F26" s="672">
        <v>2476</v>
      </c>
      <c r="G26" s="673">
        <v>44684</v>
      </c>
      <c r="H26" s="674">
        <v>55.4</v>
      </c>
    </row>
    <row r="27" spans="1:8" ht="15.5">
      <c r="A27" s="671" t="s">
        <v>962</v>
      </c>
      <c r="B27" s="671" t="s">
        <v>410</v>
      </c>
      <c r="C27" s="672">
        <v>1730</v>
      </c>
      <c r="D27" s="672">
        <v>1252</v>
      </c>
      <c r="E27" s="672">
        <v>4394</v>
      </c>
      <c r="F27" s="672">
        <v>7376</v>
      </c>
      <c r="G27" s="673">
        <v>44005</v>
      </c>
      <c r="H27" s="674">
        <v>167.6</v>
      </c>
    </row>
    <row r="28" spans="1:8" ht="15.5">
      <c r="A28" s="671" t="s">
        <v>963</v>
      </c>
      <c r="B28" s="671" t="s">
        <v>964</v>
      </c>
      <c r="C28" s="672">
        <v>1207</v>
      </c>
      <c r="D28" s="672">
        <v>218</v>
      </c>
      <c r="E28" s="672">
        <v>645</v>
      </c>
      <c r="F28" s="672">
        <v>2070</v>
      </c>
      <c r="G28" s="673">
        <v>37700</v>
      </c>
      <c r="H28" s="674">
        <v>54.9</v>
      </c>
    </row>
    <row r="29" spans="1:8" ht="15.5">
      <c r="A29" s="671" t="s">
        <v>965</v>
      </c>
      <c r="B29" s="671" t="s">
        <v>966</v>
      </c>
      <c r="C29" s="672">
        <v>948</v>
      </c>
      <c r="D29" s="672">
        <v>463</v>
      </c>
      <c r="E29" s="672">
        <v>10349</v>
      </c>
      <c r="F29" s="672">
        <v>11760</v>
      </c>
      <c r="G29" s="673">
        <v>43571</v>
      </c>
      <c r="H29" s="674">
        <v>269.89999999999998</v>
      </c>
    </row>
    <row r="30" spans="1:8" ht="15.5">
      <c r="A30" s="671" t="s">
        <v>967</v>
      </c>
      <c r="B30" s="671" t="s">
        <v>968</v>
      </c>
      <c r="C30" s="672">
        <v>221</v>
      </c>
      <c r="D30" s="672">
        <v>187</v>
      </c>
      <c r="E30" s="672">
        <v>112</v>
      </c>
      <c r="F30" s="672">
        <v>520</v>
      </c>
      <c r="G30" s="673">
        <v>48044</v>
      </c>
      <c r="H30" s="674">
        <v>10.8</v>
      </c>
    </row>
    <row r="31" spans="1:8" ht="15.5">
      <c r="A31" s="671" t="s">
        <v>969</v>
      </c>
      <c r="B31" s="671" t="s">
        <v>970</v>
      </c>
      <c r="C31" s="672">
        <v>1395</v>
      </c>
      <c r="D31" s="672">
        <v>33</v>
      </c>
      <c r="E31" s="672">
        <v>426</v>
      </c>
      <c r="F31" s="672">
        <v>1854</v>
      </c>
      <c r="G31" s="673">
        <v>40344</v>
      </c>
      <c r="H31" s="674">
        <v>46</v>
      </c>
    </row>
    <row r="32" spans="1:8" ht="15.5">
      <c r="A32" s="671" t="s">
        <v>971</v>
      </c>
      <c r="B32" s="671" t="s">
        <v>972</v>
      </c>
      <c r="C32" s="672">
        <v>1853</v>
      </c>
      <c r="D32" s="672">
        <v>14</v>
      </c>
      <c r="E32" s="672">
        <v>350</v>
      </c>
      <c r="F32" s="672">
        <v>2217</v>
      </c>
      <c r="G32" s="673">
        <v>36705</v>
      </c>
      <c r="H32" s="674">
        <v>60.4</v>
      </c>
    </row>
    <row r="33" spans="1:8" ht="15.5">
      <c r="A33" s="671" t="s">
        <v>973</v>
      </c>
      <c r="B33" s="671" t="s">
        <v>974</v>
      </c>
      <c r="C33" s="672">
        <v>1603</v>
      </c>
      <c r="D33" s="672">
        <v>470</v>
      </c>
      <c r="E33" s="672">
        <v>2861</v>
      </c>
      <c r="F33" s="672">
        <v>4934</v>
      </c>
      <c r="G33" s="673">
        <v>49148</v>
      </c>
      <c r="H33" s="674">
        <v>100.4</v>
      </c>
    </row>
    <row r="34" spans="1:8" ht="15.5">
      <c r="A34" s="671" t="s">
        <v>975</v>
      </c>
      <c r="B34" s="671" t="s">
        <v>976</v>
      </c>
      <c r="C34" s="672">
        <v>2760</v>
      </c>
      <c r="D34" s="672">
        <v>3039</v>
      </c>
      <c r="E34" s="672">
        <v>110</v>
      </c>
      <c r="F34" s="672">
        <v>5909</v>
      </c>
      <c r="G34" s="673">
        <v>55103</v>
      </c>
      <c r="H34" s="674">
        <v>107.2</v>
      </c>
    </row>
    <row r="35" spans="1:8" ht="15.5">
      <c r="A35" s="671" t="s">
        <v>977</v>
      </c>
      <c r="B35" s="671" t="s">
        <v>978</v>
      </c>
      <c r="C35" s="672">
        <v>1816</v>
      </c>
      <c r="D35" s="672">
        <v>1021</v>
      </c>
      <c r="E35" s="672">
        <v>1957</v>
      </c>
      <c r="F35" s="672">
        <v>4794</v>
      </c>
      <c r="G35" s="673">
        <v>35367</v>
      </c>
      <c r="H35" s="674">
        <v>135.6</v>
      </c>
    </row>
    <row r="36" spans="1:8" ht="15.5">
      <c r="A36" s="671" t="s">
        <v>979</v>
      </c>
      <c r="B36" s="671" t="s">
        <v>980</v>
      </c>
      <c r="C36" s="672">
        <v>1241</v>
      </c>
      <c r="D36" s="672">
        <v>1132</v>
      </c>
      <c r="E36" s="672">
        <v>470</v>
      </c>
      <c r="F36" s="672">
        <v>2843</v>
      </c>
      <c r="G36" s="673">
        <v>48590</v>
      </c>
      <c r="H36" s="674">
        <v>58.5</v>
      </c>
    </row>
    <row r="37" spans="1:8" ht="15.5">
      <c r="A37" s="671" t="s">
        <v>981</v>
      </c>
      <c r="B37" s="671" t="s">
        <v>982</v>
      </c>
      <c r="C37" s="672">
        <v>1748</v>
      </c>
      <c r="D37" s="672">
        <v>752</v>
      </c>
      <c r="E37" s="672">
        <v>2339</v>
      </c>
      <c r="F37" s="672">
        <v>4839</v>
      </c>
      <c r="G37" s="673">
        <v>42949</v>
      </c>
      <c r="H37" s="674">
        <v>112.7</v>
      </c>
    </row>
    <row r="38" spans="1:8" ht="15.5">
      <c r="A38" s="671" t="s">
        <v>983</v>
      </c>
      <c r="B38" s="671" t="s">
        <v>984</v>
      </c>
      <c r="C38" s="672">
        <v>1308</v>
      </c>
      <c r="D38" s="672">
        <v>369</v>
      </c>
      <c r="E38" s="672">
        <v>956</v>
      </c>
      <c r="F38" s="672">
        <v>2633</v>
      </c>
      <c r="G38" s="673">
        <v>50592</v>
      </c>
      <c r="H38" s="674">
        <v>52</v>
      </c>
    </row>
    <row r="39" spans="1:8" ht="15.5">
      <c r="A39" s="671" t="s">
        <v>985</v>
      </c>
      <c r="B39" s="671" t="s">
        <v>986</v>
      </c>
      <c r="C39" s="672">
        <v>1025</v>
      </c>
      <c r="D39" s="672">
        <v>383</v>
      </c>
      <c r="E39" s="672">
        <v>849</v>
      </c>
      <c r="F39" s="672">
        <v>2257</v>
      </c>
      <c r="G39" s="673">
        <v>35103</v>
      </c>
      <c r="H39" s="674">
        <v>64.3</v>
      </c>
    </row>
    <row r="40" spans="1:8" ht="15.5">
      <c r="A40" s="671" t="s">
        <v>987</v>
      </c>
      <c r="B40" s="671" t="s">
        <v>988</v>
      </c>
      <c r="C40" s="672">
        <v>857</v>
      </c>
      <c r="D40" s="672">
        <v>1276</v>
      </c>
      <c r="E40" s="672">
        <v>7881</v>
      </c>
      <c r="F40" s="672">
        <v>10014</v>
      </c>
      <c r="G40" s="673">
        <v>40029</v>
      </c>
      <c r="H40" s="674">
        <v>250.2</v>
      </c>
    </row>
    <row r="41" spans="1:8" ht="15.5">
      <c r="A41" s="671" t="s">
        <v>989</v>
      </c>
      <c r="B41" s="671" t="s">
        <v>990</v>
      </c>
      <c r="C41" s="672">
        <v>3121</v>
      </c>
      <c r="D41" s="672">
        <v>1406</v>
      </c>
      <c r="E41" s="672">
        <v>3155</v>
      </c>
      <c r="F41" s="672">
        <v>7682</v>
      </c>
      <c r="G41" s="673">
        <v>39709</v>
      </c>
      <c r="H41" s="674">
        <v>193.5</v>
      </c>
    </row>
    <row r="42" spans="1:8" ht="15.5">
      <c r="A42" s="671" t="s">
        <v>991</v>
      </c>
      <c r="B42" s="671" t="s">
        <v>992</v>
      </c>
      <c r="C42" s="672">
        <v>962</v>
      </c>
      <c r="D42" s="672">
        <v>2518</v>
      </c>
      <c r="E42" s="672">
        <v>6767</v>
      </c>
      <c r="F42" s="672">
        <v>10247</v>
      </c>
      <c r="G42" s="673">
        <v>41008</v>
      </c>
      <c r="H42" s="674">
        <v>249.9</v>
      </c>
    </row>
    <row r="43" spans="1:8" ht="15.5">
      <c r="A43" s="671" t="s">
        <v>993</v>
      </c>
      <c r="B43" s="671" t="s">
        <v>994</v>
      </c>
      <c r="C43" s="672">
        <v>989</v>
      </c>
      <c r="D43" s="672">
        <v>1625</v>
      </c>
      <c r="E43" s="672">
        <v>18576</v>
      </c>
      <c r="F43" s="672">
        <v>21190</v>
      </c>
      <c r="G43" s="673">
        <v>39244</v>
      </c>
      <c r="H43" s="674">
        <v>540</v>
      </c>
    </row>
    <row r="44" spans="1:8" ht="15.5">
      <c r="A44" s="671" t="s">
        <v>995</v>
      </c>
      <c r="B44" s="671" t="s">
        <v>996</v>
      </c>
      <c r="C44" s="672">
        <v>711</v>
      </c>
      <c r="D44" s="672">
        <v>3318</v>
      </c>
      <c r="E44" s="672">
        <v>24157</v>
      </c>
      <c r="F44" s="672">
        <v>28186</v>
      </c>
      <c r="G44" s="673">
        <v>39483</v>
      </c>
      <c r="H44" s="674">
        <v>713.9</v>
      </c>
    </row>
    <row r="45" spans="1:8" ht="15.5">
      <c r="A45" s="671" t="s">
        <v>997</v>
      </c>
      <c r="B45" s="671" t="s">
        <v>998</v>
      </c>
      <c r="C45" s="672">
        <v>1345</v>
      </c>
      <c r="D45" s="672">
        <v>3345</v>
      </c>
      <c r="E45" s="672">
        <v>11831</v>
      </c>
      <c r="F45" s="672">
        <v>16521</v>
      </c>
      <c r="G45" s="673">
        <v>47748</v>
      </c>
      <c r="H45" s="674">
        <v>346</v>
      </c>
    </row>
    <row r="46" spans="1:8" ht="15.5">
      <c r="A46" s="671" t="s">
        <v>999</v>
      </c>
      <c r="B46" s="671" t="s">
        <v>1000</v>
      </c>
      <c r="C46" s="672">
        <v>1655</v>
      </c>
      <c r="D46" s="672">
        <v>1885</v>
      </c>
      <c r="E46" s="672">
        <v>2990</v>
      </c>
      <c r="F46" s="672">
        <v>6530</v>
      </c>
      <c r="G46" s="673">
        <v>43207</v>
      </c>
      <c r="H46" s="674">
        <v>151.1</v>
      </c>
    </row>
    <row r="47" spans="1:8" ht="15.5">
      <c r="A47" s="671" t="s">
        <v>1001</v>
      </c>
      <c r="B47" s="671" t="s">
        <v>1002</v>
      </c>
      <c r="C47" s="672">
        <v>1711</v>
      </c>
      <c r="D47" s="672">
        <v>2331</v>
      </c>
      <c r="E47" s="672">
        <v>15103</v>
      </c>
      <c r="F47" s="672">
        <v>19145</v>
      </c>
      <c r="G47" s="673">
        <v>37878</v>
      </c>
      <c r="H47" s="674">
        <v>505.4</v>
      </c>
    </row>
    <row r="48" spans="1:8" ht="15.5">
      <c r="A48" s="671" t="s">
        <v>1003</v>
      </c>
      <c r="B48" s="671" t="s">
        <v>1004</v>
      </c>
      <c r="C48" s="672">
        <v>1881</v>
      </c>
      <c r="D48" s="672">
        <v>1107</v>
      </c>
      <c r="E48" s="672">
        <v>3910</v>
      </c>
      <c r="F48" s="672">
        <v>6898</v>
      </c>
      <c r="G48" s="673">
        <v>41125</v>
      </c>
      <c r="H48" s="674">
        <v>167.7</v>
      </c>
    </row>
    <row r="49" spans="1:8" ht="15.5">
      <c r="A49" s="671" t="s">
        <v>1005</v>
      </c>
      <c r="B49" s="671" t="s">
        <v>1006</v>
      </c>
      <c r="C49" s="672">
        <v>1076</v>
      </c>
      <c r="D49" s="672">
        <v>2215</v>
      </c>
      <c r="E49" s="672">
        <v>12416</v>
      </c>
      <c r="F49" s="672">
        <v>15707</v>
      </c>
      <c r="G49" s="673">
        <v>41447</v>
      </c>
      <c r="H49" s="674">
        <v>379</v>
      </c>
    </row>
    <row r="50" spans="1:8" ht="15.5">
      <c r="A50" s="671" t="s">
        <v>1007</v>
      </c>
      <c r="B50" s="671" t="s">
        <v>1008</v>
      </c>
      <c r="C50" s="672">
        <v>1643</v>
      </c>
      <c r="D50" s="672">
        <v>1530</v>
      </c>
      <c r="E50" s="672">
        <v>4316</v>
      </c>
      <c r="F50" s="672">
        <v>7489</v>
      </c>
      <c r="G50" s="673">
        <v>44696</v>
      </c>
      <c r="H50" s="674">
        <v>167.6</v>
      </c>
    </row>
    <row r="51" spans="1:8" ht="15.5">
      <c r="A51" s="671" t="s">
        <v>1009</v>
      </c>
      <c r="B51" s="671" t="s">
        <v>1010</v>
      </c>
      <c r="C51" s="672">
        <v>1947</v>
      </c>
      <c r="D51" s="672">
        <v>2587</v>
      </c>
      <c r="E51" s="672">
        <v>17804</v>
      </c>
      <c r="F51" s="672">
        <v>22338</v>
      </c>
      <c r="G51" s="673">
        <v>40172</v>
      </c>
      <c r="H51" s="674">
        <v>556.1</v>
      </c>
    </row>
    <row r="52" spans="1:8" ht="15.5">
      <c r="A52" s="671" t="s">
        <v>1011</v>
      </c>
      <c r="B52" s="671" t="s">
        <v>1012</v>
      </c>
      <c r="C52" s="672">
        <v>2569</v>
      </c>
      <c r="D52" s="672">
        <v>3068</v>
      </c>
      <c r="E52" s="672">
        <v>10652</v>
      </c>
      <c r="F52" s="672">
        <v>16289</v>
      </c>
      <c r="G52" s="673">
        <v>45531</v>
      </c>
      <c r="H52" s="674">
        <v>357.8</v>
      </c>
    </row>
    <row r="53" spans="1:8" ht="15.5">
      <c r="A53" s="671" t="s">
        <v>1013</v>
      </c>
      <c r="B53" s="671" t="s">
        <v>1014</v>
      </c>
      <c r="C53" s="672">
        <v>2145</v>
      </c>
      <c r="D53" s="672">
        <v>1413</v>
      </c>
      <c r="E53" s="672">
        <v>7550</v>
      </c>
      <c r="F53" s="672">
        <v>11108</v>
      </c>
      <c r="G53" s="673">
        <v>38074</v>
      </c>
      <c r="H53" s="674">
        <v>291.7</v>
      </c>
    </row>
    <row r="54" spans="1:8" ht="15.5">
      <c r="A54" s="671" t="s">
        <v>1015</v>
      </c>
      <c r="B54" s="671" t="s">
        <v>1016</v>
      </c>
      <c r="C54" s="672">
        <v>3392</v>
      </c>
      <c r="D54" s="672">
        <v>3061</v>
      </c>
      <c r="E54" s="672">
        <v>10827</v>
      </c>
      <c r="F54" s="672">
        <v>17280</v>
      </c>
      <c r="G54" s="673">
        <v>36523</v>
      </c>
      <c r="H54" s="674">
        <v>473.1</v>
      </c>
    </row>
    <row r="55" spans="1:8" ht="15.5">
      <c r="A55" s="671" t="s">
        <v>1017</v>
      </c>
      <c r="B55" s="671" t="s">
        <v>1018</v>
      </c>
      <c r="C55" s="672">
        <v>1318</v>
      </c>
      <c r="D55" s="672">
        <v>906</v>
      </c>
      <c r="E55" s="672">
        <v>2905</v>
      </c>
      <c r="F55" s="672">
        <v>5129</v>
      </c>
      <c r="G55" s="673">
        <v>38768</v>
      </c>
      <c r="H55" s="674">
        <v>132.30000000000001</v>
      </c>
    </row>
    <row r="56" spans="1:8" ht="15.5">
      <c r="A56" s="671" t="s">
        <v>1019</v>
      </c>
      <c r="B56" s="671" t="s">
        <v>1020</v>
      </c>
      <c r="C56" s="672">
        <v>1732</v>
      </c>
      <c r="D56" s="672">
        <v>1017</v>
      </c>
      <c r="E56" s="672">
        <v>3330</v>
      </c>
      <c r="F56" s="672">
        <v>6079</v>
      </c>
      <c r="G56" s="673">
        <v>36049</v>
      </c>
      <c r="H56" s="674">
        <v>168.6</v>
      </c>
    </row>
    <row r="57" spans="1:8" ht="15.5">
      <c r="A57" s="671" t="s">
        <v>1021</v>
      </c>
      <c r="B57" s="671" t="s">
        <v>1022</v>
      </c>
      <c r="C57" s="672">
        <v>1733</v>
      </c>
      <c r="D57" s="672">
        <v>364</v>
      </c>
      <c r="E57" s="672">
        <v>1408</v>
      </c>
      <c r="F57" s="672">
        <v>3505</v>
      </c>
      <c r="G57" s="673">
        <v>43456</v>
      </c>
      <c r="H57" s="674">
        <v>80.7</v>
      </c>
    </row>
    <row r="58" spans="1:8" ht="15.5">
      <c r="A58" s="671" t="s">
        <v>1023</v>
      </c>
      <c r="B58" s="671" t="s">
        <v>355</v>
      </c>
      <c r="C58" s="672">
        <v>1052</v>
      </c>
      <c r="D58" s="672">
        <v>954</v>
      </c>
      <c r="E58" s="672">
        <v>2908</v>
      </c>
      <c r="F58" s="672">
        <v>4914</v>
      </c>
      <c r="G58" s="673">
        <v>40914</v>
      </c>
      <c r="H58" s="674">
        <v>120.1</v>
      </c>
    </row>
    <row r="59" spans="1:8" ht="15.5">
      <c r="A59" s="671" t="s">
        <v>1024</v>
      </c>
      <c r="B59" s="671" t="s">
        <v>1025</v>
      </c>
      <c r="C59" s="672">
        <v>1656</v>
      </c>
      <c r="D59" s="672">
        <v>1337</v>
      </c>
      <c r="E59" s="672">
        <v>6817</v>
      </c>
      <c r="F59" s="672">
        <v>9810</v>
      </c>
      <c r="G59" s="673">
        <v>41183</v>
      </c>
      <c r="H59" s="674">
        <v>238.2</v>
      </c>
    </row>
    <row r="60" spans="1:8" ht="15.5">
      <c r="A60" s="671" t="s">
        <v>1026</v>
      </c>
      <c r="B60" s="671" t="s">
        <v>1027</v>
      </c>
      <c r="C60" s="672">
        <v>1489</v>
      </c>
      <c r="D60" s="672">
        <v>1910</v>
      </c>
      <c r="E60" s="672">
        <v>10332</v>
      </c>
      <c r="F60" s="672">
        <v>13731</v>
      </c>
      <c r="G60" s="673">
        <v>41400</v>
      </c>
      <c r="H60" s="674">
        <v>331.7</v>
      </c>
    </row>
    <row r="61" spans="1:8" ht="15.5">
      <c r="A61" s="671" t="s">
        <v>1028</v>
      </c>
      <c r="B61" s="671" t="s">
        <v>1029</v>
      </c>
      <c r="C61" s="672">
        <v>2351</v>
      </c>
      <c r="D61" s="672">
        <v>464</v>
      </c>
      <c r="E61" s="672">
        <v>3885</v>
      </c>
      <c r="F61" s="672">
        <v>6700</v>
      </c>
      <c r="G61" s="673">
        <v>40367</v>
      </c>
      <c r="H61" s="674">
        <v>166</v>
      </c>
    </row>
    <row r="62" spans="1:8" ht="15.5">
      <c r="A62" s="671" t="s">
        <v>1030</v>
      </c>
      <c r="B62" s="671" t="s">
        <v>1031</v>
      </c>
      <c r="C62" s="672">
        <v>1405</v>
      </c>
      <c r="D62" s="672">
        <v>1907</v>
      </c>
      <c r="E62" s="672">
        <v>8110</v>
      </c>
      <c r="F62" s="672">
        <v>11422</v>
      </c>
      <c r="G62" s="673">
        <v>42586</v>
      </c>
      <c r="H62" s="674">
        <v>268.2</v>
      </c>
    </row>
    <row r="63" spans="1:8" ht="15.5">
      <c r="A63" s="671" t="s">
        <v>1032</v>
      </c>
      <c r="B63" s="671" t="s">
        <v>1033</v>
      </c>
      <c r="C63" s="672">
        <v>1210</v>
      </c>
      <c r="D63" s="672">
        <v>1594</v>
      </c>
      <c r="E63" s="672">
        <v>3198</v>
      </c>
      <c r="F63" s="672">
        <v>6002</v>
      </c>
      <c r="G63" s="673">
        <v>43799</v>
      </c>
      <c r="H63" s="674">
        <v>137</v>
      </c>
    </row>
    <row r="64" spans="1:8" ht="15.5">
      <c r="A64" s="671" t="s">
        <v>1034</v>
      </c>
      <c r="B64" s="671" t="s">
        <v>1035</v>
      </c>
      <c r="C64" s="672">
        <v>1391</v>
      </c>
      <c r="D64" s="672">
        <v>125</v>
      </c>
      <c r="E64" s="672">
        <v>2697</v>
      </c>
      <c r="F64" s="672">
        <v>4213</v>
      </c>
      <c r="G64" s="673">
        <v>42552</v>
      </c>
      <c r="H64" s="674">
        <v>99</v>
      </c>
    </row>
    <row r="65" spans="1:8" ht="15.5">
      <c r="A65" s="671" t="s">
        <v>1036</v>
      </c>
      <c r="B65" s="671" t="s">
        <v>1037</v>
      </c>
      <c r="C65" s="672">
        <v>1769</v>
      </c>
      <c r="D65" s="672">
        <v>725</v>
      </c>
      <c r="E65" s="672">
        <v>1511</v>
      </c>
      <c r="F65" s="672">
        <v>4005</v>
      </c>
      <c r="G65" s="673">
        <v>45851</v>
      </c>
      <c r="H65" s="674">
        <v>87.3</v>
      </c>
    </row>
    <row r="66" spans="1:8" ht="15.5">
      <c r="A66" s="671" t="s">
        <v>1038</v>
      </c>
      <c r="B66" s="671" t="s">
        <v>1039</v>
      </c>
      <c r="C66" s="672">
        <v>1790</v>
      </c>
      <c r="D66" s="672">
        <v>723</v>
      </c>
      <c r="E66" s="672">
        <v>1496</v>
      </c>
      <c r="F66" s="672">
        <v>4009</v>
      </c>
      <c r="G66" s="673">
        <v>43813</v>
      </c>
      <c r="H66" s="674">
        <v>91.5</v>
      </c>
    </row>
    <row r="67" spans="1:8" ht="15.5">
      <c r="A67" s="671" t="s">
        <v>1040</v>
      </c>
      <c r="B67" s="671" t="s">
        <v>1041</v>
      </c>
      <c r="C67" s="672">
        <v>2845</v>
      </c>
      <c r="D67" s="672">
        <v>0</v>
      </c>
      <c r="E67" s="672">
        <v>1505</v>
      </c>
      <c r="F67" s="672">
        <v>4350</v>
      </c>
      <c r="G67" s="673">
        <v>42061</v>
      </c>
      <c r="H67" s="674">
        <v>103.4</v>
      </c>
    </row>
    <row r="68" spans="1:8" ht="15.5">
      <c r="A68" s="671" t="s">
        <v>1042</v>
      </c>
      <c r="B68" s="671" t="s">
        <v>1043</v>
      </c>
      <c r="C68" s="672">
        <v>2518</v>
      </c>
      <c r="D68" s="672">
        <v>5434</v>
      </c>
      <c r="E68" s="672">
        <v>26997</v>
      </c>
      <c r="F68" s="672">
        <v>34949</v>
      </c>
      <c r="G68" s="673">
        <v>40281</v>
      </c>
      <c r="H68" s="674">
        <v>867.6</v>
      </c>
    </row>
    <row r="69" spans="1:8" ht="15.5">
      <c r="A69" s="671" t="s">
        <v>1044</v>
      </c>
      <c r="B69" s="671" t="s">
        <v>1045</v>
      </c>
      <c r="C69" s="672">
        <v>2056</v>
      </c>
      <c r="D69" s="672">
        <v>2086</v>
      </c>
      <c r="E69" s="672">
        <v>13464</v>
      </c>
      <c r="F69" s="672">
        <v>17606</v>
      </c>
      <c r="G69" s="673">
        <v>40818</v>
      </c>
      <c r="H69" s="674">
        <v>431.3</v>
      </c>
    </row>
    <row r="70" spans="1:8" ht="15.5">
      <c r="A70" s="671" t="s">
        <v>1046</v>
      </c>
      <c r="B70" s="671" t="s">
        <v>1047</v>
      </c>
      <c r="C70" s="672">
        <v>1799</v>
      </c>
      <c r="D70" s="672">
        <v>4241</v>
      </c>
      <c r="E70" s="672">
        <v>29070</v>
      </c>
      <c r="F70" s="672">
        <v>35110</v>
      </c>
      <c r="G70" s="673">
        <v>36963</v>
      </c>
      <c r="H70" s="674">
        <v>949.9</v>
      </c>
    </row>
    <row r="71" spans="1:8" ht="15.5">
      <c r="A71" s="671" t="s">
        <v>1048</v>
      </c>
      <c r="B71" s="671" t="s">
        <v>510</v>
      </c>
      <c r="C71" s="672">
        <v>1705</v>
      </c>
      <c r="D71" s="672">
        <v>145</v>
      </c>
      <c r="E71" s="672">
        <v>1201</v>
      </c>
      <c r="F71" s="672">
        <v>3051</v>
      </c>
      <c r="G71" s="673">
        <v>40475</v>
      </c>
      <c r="H71" s="674">
        <v>75.400000000000006</v>
      </c>
    </row>
    <row r="72" spans="1:8" ht="15.5">
      <c r="A72" s="671" t="s">
        <v>1049</v>
      </c>
      <c r="B72" s="671" t="s">
        <v>1050</v>
      </c>
      <c r="C72" s="672">
        <v>631</v>
      </c>
      <c r="D72" s="672">
        <v>1557</v>
      </c>
      <c r="E72" s="672">
        <v>1659</v>
      </c>
      <c r="F72" s="672">
        <v>3847</v>
      </c>
      <c r="G72" s="673">
        <v>50129</v>
      </c>
      <c r="H72" s="674">
        <v>76.7</v>
      </c>
    </row>
    <row r="73" spans="1:8" ht="15.5">
      <c r="A73" s="671" t="s">
        <v>1051</v>
      </c>
      <c r="B73" s="671" t="s">
        <v>1052</v>
      </c>
      <c r="C73" s="672">
        <v>1640</v>
      </c>
      <c r="D73" s="672">
        <v>237</v>
      </c>
      <c r="E73" s="672">
        <v>1806</v>
      </c>
      <c r="F73" s="672">
        <v>3683</v>
      </c>
      <c r="G73" s="673">
        <v>40887</v>
      </c>
      <c r="H73" s="674">
        <v>90.1</v>
      </c>
    </row>
    <row r="74" spans="1:8" ht="15.5">
      <c r="A74" s="671" t="s">
        <v>1053</v>
      </c>
      <c r="B74" s="671" t="s">
        <v>1054</v>
      </c>
      <c r="C74" s="672">
        <v>1415</v>
      </c>
      <c r="D74" s="672">
        <v>134</v>
      </c>
      <c r="E74" s="672">
        <v>1216</v>
      </c>
      <c r="F74" s="672">
        <v>2765</v>
      </c>
      <c r="G74" s="673">
        <v>51083</v>
      </c>
      <c r="H74" s="674">
        <v>54.1</v>
      </c>
    </row>
    <row r="75" spans="1:8" ht="15.5">
      <c r="A75" s="671" t="s">
        <v>1055</v>
      </c>
      <c r="B75" s="671" t="s">
        <v>1056</v>
      </c>
      <c r="C75" s="672">
        <v>1233</v>
      </c>
      <c r="D75" s="672">
        <v>109</v>
      </c>
      <c r="E75" s="672">
        <v>557</v>
      </c>
      <c r="F75" s="672">
        <v>1899</v>
      </c>
      <c r="G75" s="673">
        <v>38628</v>
      </c>
      <c r="H75" s="674">
        <v>49.2</v>
      </c>
    </row>
    <row r="76" spans="1:8" ht="15.5">
      <c r="A76" s="671" t="s">
        <v>1057</v>
      </c>
      <c r="B76" s="671" t="s">
        <v>1058</v>
      </c>
      <c r="C76" s="672">
        <v>1166</v>
      </c>
      <c r="D76" s="672">
        <v>715</v>
      </c>
      <c r="E76" s="672">
        <v>1801</v>
      </c>
      <c r="F76" s="672">
        <v>3682</v>
      </c>
      <c r="G76" s="673">
        <v>50720</v>
      </c>
      <c r="H76" s="674">
        <v>72.599999999999994</v>
      </c>
    </row>
    <row r="77" spans="1:8" ht="15.5">
      <c r="A77" s="671" t="s">
        <v>1059</v>
      </c>
      <c r="B77" s="671" t="s">
        <v>1060</v>
      </c>
      <c r="C77" s="672">
        <v>1169</v>
      </c>
      <c r="D77" s="672">
        <v>825</v>
      </c>
      <c r="E77" s="672">
        <v>2465</v>
      </c>
      <c r="F77" s="672">
        <v>4459</v>
      </c>
      <c r="G77" s="673">
        <v>36884</v>
      </c>
      <c r="H77" s="674">
        <v>120.9</v>
      </c>
    </row>
    <row r="78" spans="1:8" ht="15.5">
      <c r="A78" s="671" t="s">
        <v>1061</v>
      </c>
      <c r="B78" s="671" t="s">
        <v>1062</v>
      </c>
      <c r="C78" s="672">
        <v>1224</v>
      </c>
      <c r="D78" s="672">
        <v>439</v>
      </c>
      <c r="E78" s="672">
        <v>734</v>
      </c>
      <c r="F78" s="672">
        <v>2397</v>
      </c>
      <c r="G78" s="673">
        <v>40128</v>
      </c>
      <c r="H78" s="674">
        <v>59.7</v>
      </c>
    </row>
    <row r="79" spans="1:8" ht="15.5">
      <c r="A79" s="671" t="s">
        <v>1063</v>
      </c>
      <c r="B79" s="671" t="s">
        <v>1064</v>
      </c>
      <c r="C79" s="672">
        <v>1353</v>
      </c>
      <c r="D79" s="672">
        <v>242</v>
      </c>
      <c r="E79" s="672">
        <v>497</v>
      </c>
      <c r="F79" s="672">
        <v>2092</v>
      </c>
      <c r="G79" s="673">
        <v>44732</v>
      </c>
      <c r="H79" s="674">
        <v>46.8</v>
      </c>
    </row>
    <row r="80" spans="1:8" ht="15.5">
      <c r="A80" s="671" t="s">
        <v>1065</v>
      </c>
      <c r="B80" s="671" t="s">
        <v>1066</v>
      </c>
      <c r="C80" s="672">
        <v>894</v>
      </c>
      <c r="D80" s="672">
        <v>505</v>
      </c>
      <c r="E80" s="672">
        <v>2067</v>
      </c>
      <c r="F80" s="672">
        <v>3466</v>
      </c>
      <c r="G80" s="673">
        <v>41082</v>
      </c>
      <c r="H80" s="674">
        <v>84.4</v>
      </c>
    </row>
    <row r="81" spans="1:8" ht="15.5">
      <c r="A81" s="671" t="s">
        <v>1067</v>
      </c>
      <c r="B81" s="671" t="s">
        <v>1068</v>
      </c>
      <c r="C81" s="672">
        <v>1240</v>
      </c>
      <c r="D81" s="672">
        <v>694</v>
      </c>
      <c r="E81" s="672">
        <v>1601</v>
      </c>
      <c r="F81" s="672">
        <v>3535</v>
      </c>
      <c r="G81" s="673">
        <v>41579</v>
      </c>
      <c r="H81" s="674">
        <v>85</v>
      </c>
    </row>
    <row r="82" spans="1:8" ht="15.5">
      <c r="A82" s="671" t="s">
        <v>1069</v>
      </c>
      <c r="B82" s="671" t="s">
        <v>1070</v>
      </c>
      <c r="C82" s="672">
        <v>1389</v>
      </c>
      <c r="D82" s="672">
        <v>1638</v>
      </c>
      <c r="E82" s="672">
        <v>1732</v>
      </c>
      <c r="F82" s="672">
        <v>4759</v>
      </c>
      <c r="G82" s="673">
        <v>46316</v>
      </c>
      <c r="H82" s="674">
        <v>102.8</v>
      </c>
    </row>
    <row r="83" spans="1:8" ht="15.5">
      <c r="A83" s="671" t="s">
        <v>1071</v>
      </c>
      <c r="B83" s="671" t="s">
        <v>1072</v>
      </c>
      <c r="C83" s="672">
        <v>1344</v>
      </c>
      <c r="D83" s="672">
        <v>878</v>
      </c>
      <c r="E83" s="672">
        <v>1094</v>
      </c>
      <c r="F83" s="672">
        <v>3316</v>
      </c>
      <c r="G83" s="673">
        <v>53770</v>
      </c>
      <c r="H83" s="674">
        <v>61.7</v>
      </c>
    </row>
    <row r="84" spans="1:8" ht="15.5">
      <c r="A84" s="671" t="s">
        <v>1073</v>
      </c>
      <c r="B84" s="671" t="s">
        <v>555</v>
      </c>
      <c r="C84" s="672">
        <v>1426</v>
      </c>
      <c r="D84" s="672">
        <v>421</v>
      </c>
      <c r="E84" s="672">
        <v>1166</v>
      </c>
      <c r="F84" s="672">
        <v>3013</v>
      </c>
      <c r="G84" s="673">
        <v>40464</v>
      </c>
      <c r="H84" s="674">
        <v>74.5</v>
      </c>
    </row>
    <row r="85" spans="1:8" ht="15.5">
      <c r="A85" s="671" t="s">
        <v>1074</v>
      </c>
      <c r="B85" s="671" t="s">
        <v>1075</v>
      </c>
      <c r="C85" s="672">
        <v>1569</v>
      </c>
      <c r="D85" s="672">
        <v>433</v>
      </c>
      <c r="E85" s="672">
        <v>448</v>
      </c>
      <c r="F85" s="672">
        <v>2450</v>
      </c>
      <c r="G85" s="673">
        <v>37027</v>
      </c>
      <c r="H85" s="674">
        <v>66.2</v>
      </c>
    </row>
    <row r="86" spans="1:8" ht="15.5">
      <c r="A86" s="671" t="s">
        <v>1076</v>
      </c>
      <c r="B86" s="671" t="s">
        <v>475</v>
      </c>
      <c r="C86" s="672">
        <v>2262</v>
      </c>
      <c r="D86" s="672">
        <v>1</v>
      </c>
      <c r="E86" s="672">
        <v>1694</v>
      </c>
      <c r="F86" s="672">
        <v>3957</v>
      </c>
      <c r="G86" s="673">
        <v>38290</v>
      </c>
      <c r="H86" s="674">
        <v>103.3</v>
      </c>
    </row>
    <row r="87" spans="1:8" ht="15.5">
      <c r="A87" s="671" t="s">
        <v>1077</v>
      </c>
      <c r="B87" s="671" t="s">
        <v>534</v>
      </c>
      <c r="C87" s="672">
        <v>1659</v>
      </c>
      <c r="D87" s="672">
        <v>94</v>
      </c>
      <c r="E87" s="672">
        <v>917</v>
      </c>
      <c r="F87" s="672">
        <v>2670</v>
      </c>
      <c r="G87" s="673">
        <v>39751</v>
      </c>
      <c r="H87" s="674">
        <v>67.2</v>
      </c>
    </row>
    <row r="88" spans="1:8" ht="15.5">
      <c r="A88" s="671" t="s">
        <v>1078</v>
      </c>
      <c r="B88" s="671" t="s">
        <v>412</v>
      </c>
      <c r="C88" s="672">
        <v>1470</v>
      </c>
      <c r="D88" s="672">
        <v>79</v>
      </c>
      <c r="E88" s="672">
        <v>1859</v>
      </c>
      <c r="F88" s="672">
        <v>3408</v>
      </c>
      <c r="G88" s="673">
        <v>40515</v>
      </c>
      <c r="H88" s="674">
        <v>84.1</v>
      </c>
    </row>
    <row r="89" spans="1:8" ht="15.5">
      <c r="A89" s="671" t="s">
        <v>1079</v>
      </c>
      <c r="B89" s="671" t="s">
        <v>1080</v>
      </c>
      <c r="C89" s="672">
        <v>1166</v>
      </c>
      <c r="D89" s="672">
        <v>63</v>
      </c>
      <c r="E89" s="672">
        <v>714</v>
      </c>
      <c r="F89" s="672">
        <v>1943</v>
      </c>
      <c r="G89" s="673">
        <v>37595</v>
      </c>
      <c r="H89" s="674">
        <v>51.7</v>
      </c>
    </row>
    <row r="90" spans="1:8" ht="15.5">
      <c r="A90" s="671" t="s">
        <v>1081</v>
      </c>
      <c r="B90" s="671" t="s">
        <v>266</v>
      </c>
      <c r="C90" s="672">
        <v>1579</v>
      </c>
      <c r="D90" s="672">
        <v>3144</v>
      </c>
      <c r="E90" s="672">
        <v>8415</v>
      </c>
      <c r="F90" s="672">
        <v>13138</v>
      </c>
      <c r="G90" s="673">
        <v>37550</v>
      </c>
      <c r="H90" s="674">
        <v>349.9</v>
      </c>
    </row>
    <row r="91" spans="1:8" ht="15.5">
      <c r="A91" s="671" t="s">
        <v>1082</v>
      </c>
      <c r="B91" s="671" t="s">
        <v>1083</v>
      </c>
      <c r="C91" s="672">
        <v>2045</v>
      </c>
      <c r="D91" s="672">
        <v>496</v>
      </c>
      <c r="E91" s="672">
        <v>3770</v>
      </c>
      <c r="F91" s="672">
        <v>6311</v>
      </c>
      <c r="G91" s="673">
        <v>42692</v>
      </c>
      <c r="H91" s="674">
        <v>147.80000000000001</v>
      </c>
    </row>
    <row r="92" spans="1:8" ht="15.5">
      <c r="A92" s="671" t="s">
        <v>1084</v>
      </c>
      <c r="B92" s="671" t="s">
        <v>1085</v>
      </c>
      <c r="C92" s="672">
        <v>2067</v>
      </c>
      <c r="D92" s="672">
        <v>916</v>
      </c>
      <c r="E92" s="672">
        <v>4945</v>
      </c>
      <c r="F92" s="672">
        <v>7928</v>
      </c>
      <c r="G92" s="673">
        <v>36815</v>
      </c>
      <c r="H92" s="674">
        <v>215.3</v>
      </c>
    </row>
    <row r="93" spans="1:8" ht="15.5">
      <c r="A93" s="671" t="s">
        <v>1086</v>
      </c>
      <c r="B93" s="671" t="s">
        <v>1087</v>
      </c>
      <c r="C93" s="672">
        <v>2789</v>
      </c>
      <c r="D93" s="672">
        <v>983</v>
      </c>
      <c r="E93" s="672">
        <v>5200</v>
      </c>
      <c r="F93" s="672">
        <v>8972</v>
      </c>
      <c r="G93" s="673">
        <v>41298</v>
      </c>
      <c r="H93" s="674">
        <v>217.3</v>
      </c>
    </row>
    <row r="94" spans="1:8" ht="15.5">
      <c r="A94" s="671" t="s">
        <v>1088</v>
      </c>
      <c r="B94" s="671" t="s">
        <v>1089</v>
      </c>
      <c r="C94" s="672">
        <v>1640</v>
      </c>
      <c r="D94" s="672">
        <v>13</v>
      </c>
      <c r="E94" s="672">
        <v>987</v>
      </c>
      <c r="F94" s="672">
        <v>2640</v>
      </c>
      <c r="G94" s="673">
        <v>47932</v>
      </c>
      <c r="H94" s="674">
        <v>55.1</v>
      </c>
    </row>
    <row r="95" spans="1:8" ht="15.5">
      <c r="A95" s="671" t="s">
        <v>1090</v>
      </c>
      <c r="B95" s="671" t="s">
        <v>1091</v>
      </c>
      <c r="C95" s="672">
        <v>1332</v>
      </c>
      <c r="D95" s="672">
        <v>424</v>
      </c>
      <c r="E95" s="672">
        <v>3772</v>
      </c>
      <c r="F95" s="672">
        <v>5528</v>
      </c>
      <c r="G95" s="673">
        <v>45823</v>
      </c>
      <c r="H95" s="674">
        <v>120.6</v>
      </c>
    </row>
    <row r="96" spans="1:8" ht="15.5">
      <c r="A96" s="671" t="s">
        <v>1092</v>
      </c>
      <c r="B96" s="671" t="s">
        <v>1093</v>
      </c>
      <c r="C96" s="672">
        <v>1639</v>
      </c>
      <c r="D96" s="672">
        <v>2234</v>
      </c>
      <c r="E96" s="672">
        <v>307</v>
      </c>
      <c r="F96" s="672">
        <v>4180</v>
      </c>
      <c r="G96" s="673">
        <v>50392</v>
      </c>
      <c r="H96" s="674">
        <v>82.9</v>
      </c>
    </row>
    <row r="97" spans="1:8" ht="15.5">
      <c r="A97" s="671" t="s">
        <v>1094</v>
      </c>
      <c r="B97" s="671" t="s">
        <v>1095</v>
      </c>
      <c r="C97" s="672">
        <v>693</v>
      </c>
      <c r="D97" s="672">
        <v>734</v>
      </c>
      <c r="E97" s="672">
        <v>3201</v>
      </c>
      <c r="F97" s="672">
        <v>4628</v>
      </c>
      <c r="G97" s="673">
        <v>42608</v>
      </c>
      <c r="H97" s="674">
        <v>108.6</v>
      </c>
    </row>
    <row r="98" spans="1:8" ht="15.5">
      <c r="A98" s="671" t="s">
        <v>1096</v>
      </c>
      <c r="B98" s="671" t="s">
        <v>496</v>
      </c>
      <c r="C98" s="672">
        <v>1098</v>
      </c>
      <c r="D98" s="672">
        <v>303</v>
      </c>
      <c r="E98" s="672">
        <v>546</v>
      </c>
      <c r="F98" s="672">
        <v>1947</v>
      </c>
      <c r="G98" s="673">
        <v>43290</v>
      </c>
      <c r="H98" s="674">
        <v>45</v>
      </c>
    </row>
    <row r="99" spans="1:8" ht="15.5">
      <c r="A99" s="671" t="s">
        <v>1097</v>
      </c>
      <c r="B99" s="671" t="s">
        <v>429</v>
      </c>
      <c r="C99" s="672">
        <v>2586</v>
      </c>
      <c r="D99" s="672">
        <v>709</v>
      </c>
      <c r="E99" s="672">
        <v>2567</v>
      </c>
      <c r="F99" s="672">
        <v>5862</v>
      </c>
      <c r="G99" s="673">
        <v>40664</v>
      </c>
      <c r="H99" s="674">
        <v>144.19999999999999</v>
      </c>
    </row>
    <row r="100" spans="1:8" ht="15.5">
      <c r="A100" s="671" t="s">
        <v>1098</v>
      </c>
      <c r="B100" s="671" t="s">
        <v>702</v>
      </c>
      <c r="C100" s="672">
        <v>1258</v>
      </c>
      <c r="D100" s="672">
        <v>520</v>
      </c>
      <c r="E100" s="672">
        <v>659</v>
      </c>
      <c r="F100" s="672">
        <v>2437</v>
      </c>
      <c r="G100" s="673">
        <v>43070</v>
      </c>
      <c r="H100" s="674">
        <v>56.6</v>
      </c>
    </row>
    <row r="101" spans="1:8" ht="15.5">
      <c r="A101" s="671" t="s">
        <v>1099</v>
      </c>
      <c r="B101" s="671" t="s">
        <v>234</v>
      </c>
      <c r="C101" s="672">
        <v>1286</v>
      </c>
      <c r="D101" s="672">
        <v>567</v>
      </c>
      <c r="E101" s="672">
        <v>2704</v>
      </c>
      <c r="F101" s="672">
        <v>4557</v>
      </c>
      <c r="G101" s="673">
        <v>38995</v>
      </c>
      <c r="H101" s="674">
        <v>116.9</v>
      </c>
    </row>
    <row r="102" spans="1:8" ht="15.5">
      <c r="A102" s="671" t="s">
        <v>1100</v>
      </c>
      <c r="B102" s="671" t="s">
        <v>1101</v>
      </c>
      <c r="C102" s="672">
        <v>1025</v>
      </c>
      <c r="D102" s="672">
        <v>209</v>
      </c>
      <c r="E102" s="672">
        <v>465</v>
      </c>
      <c r="F102" s="672">
        <v>1699</v>
      </c>
      <c r="G102" s="673">
        <v>38407</v>
      </c>
      <c r="H102" s="674">
        <v>44.2</v>
      </c>
    </row>
    <row r="103" spans="1:8" ht="15.5">
      <c r="A103" s="671" t="s">
        <v>1102</v>
      </c>
      <c r="B103" s="671" t="s">
        <v>514</v>
      </c>
      <c r="C103" s="672">
        <v>1943</v>
      </c>
      <c r="D103" s="672">
        <v>72</v>
      </c>
      <c r="E103" s="672">
        <v>1377</v>
      </c>
      <c r="F103" s="672">
        <v>3392</v>
      </c>
      <c r="G103" s="673">
        <v>36440</v>
      </c>
      <c r="H103" s="674">
        <v>93.1</v>
      </c>
    </row>
    <row r="104" spans="1:8" ht="15.5">
      <c r="A104" s="671" t="s">
        <v>1103</v>
      </c>
      <c r="B104" s="671" t="s">
        <v>1104</v>
      </c>
      <c r="C104" s="672">
        <v>780</v>
      </c>
      <c r="D104" s="672">
        <v>691</v>
      </c>
      <c r="E104" s="672">
        <v>3186</v>
      </c>
      <c r="F104" s="672">
        <v>4657</v>
      </c>
      <c r="G104" s="673">
        <v>37931</v>
      </c>
      <c r="H104" s="674">
        <v>122.8</v>
      </c>
    </row>
    <row r="105" spans="1:8" ht="15.5">
      <c r="A105" s="671" t="s">
        <v>1105</v>
      </c>
      <c r="B105" s="671" t="s">
        <v>1106</v>
      </c>
      <c r="C105" s="672">
        <v>1369</v>
      </c>
      <c r="D105" s="672">
        <v>179</v>
      </c>
      <c r="E105" s="672">
        <v>925</v>
      </c>
      <c r="F105" s="672">
        <v>2473</v>
      </c>
      <c r="G105" s="673">
        <v>40740</v>
      </c>
      <c r="H105" s="674">
        <v>60.7</v>
      </c>
    </row>
    <row r="106" spans="1:8" ht="15.5">
      <c r="A106" s="671" t="s">
        <v>1107</v>
      </c>
      <c r="B106" s="671" t="s">
        <v>373</v>
      </c>
      <c r="C106" s="672">
        <v>1562</v>
      </c>
      <c r="D106" s="672">
        <v>30</v>
      </c>
      <c r="E106" s="672">
        <v>4195</v>
      </c>
      <c r="F106" s="672">
        <v>5787</v>
      </c>
      <c r="G106" s="673">
        <v>39040</v>
      </c>
      <c r="H106" s="674">
        <v>148.19999999999999</v>
      </c>
    </row>
    <row r="107" spans="1:8" ht="15.5">
      <c r="A107" s="671" t="s">
        <v>1108</v>
      </c>
      <c r="B107" s="671" t="s">
        <v>1109</v>
      </c>
      <c r="C107" s="672">
        <v>1355</v>
      </c>
      <c r="D107" s="672">
        <v>684</v>
      </c>
      <c r="E107" s="672">
        <v>1257</v>
      </c>
      <c r="F107" s="672">
        <v>3296</v>
      </c>
      <c r="G107" s="673">
        <v>39172</v>
      </c>
      <c r="H107" s="674">
        <v>84.1</v>
      </c>
    </row>
    <row r="108" spans="1:8" ht="15.5">
      <c r="A108" s="671" t="s">
        <v>1110</v>
      </c>
      <c r="B108" s="671" t="s">
        <v>1111</v>
      </c>
      <c r="C108" s="672">
        <v>2526</v>
      </c>
      <c r="D108" s="672">
        <v>121</v>
      </c>
      <c r="E108" s="672">
        <v>2627</v>
      </c>
      <c r="F108" s="672">
        <v>5274</v>
      </c>
      <c r="G108" s="673">
        <v>37565</v>
      </c>
      <c r="H108" s="674">
        <v>140.4</v>
      </c>
    </row>
    <row r="109" spans="1:8" ht="15.5">
      <c r="A109" s="671" t="s">
        <v>1112</v>
      </c>
      <c r="B109" s="671" t="s">
        <v>516</v>
      </c>
      <c r="C109" s="672">
        <v>2004</v>
      </c>
      <c r="D109" s="672">
        <v>73</v>
      </c>
      <c r="E109" s="672">
        <v>908</v>
      </c>
      <c r="F109" s="672">
        <v>2985</v>
      </c>
      <c r="G109" s="673">
        <v>44183</v>
      </c>
      <c r="H109" s="674">
        <v>67.599999999999994</v>
      </c>
    </row>
    <row r="110" spans="1:8" ht="15.5">
      <c r="A110" s="671" t="s">
        <v>1113</v>
      </c>
      <c r="B110" s="671" t="s">
        <v>1114</v>
      </c>
      <c r="C110" s="672">
        <v>225</v>
      </c>
      <c r="D110" s="672">
        <v>28</v>
      </c>
      <c r="E110" s="672">
        <v>207</v>
      </c>
      <c r="F110" s="672">
        <v>460</v>
      </c>
      <c r="G110" s="673">
        <v>49644</v>
      </c>
      <c r="H110" s="674">
        <v>9.3000000000000007</v>
      </c>
    </row>
    <row r="111" spans="1:8" ht="15.5">
      <c r="A111" s="671" t="s">
        <v>1115</v>
      </c>
      <c r="B111" s="671" t="s">
        <v>809</v>
      </c>
      <c r="C111" s="672">
        <v>1446</v>
      </c>
      <c r="D111" s="672">
        <v>285</v>
      </c>
      <c r="E111" s="672">
        <v>1010</v>
      </c>
      <c r="F111" s="672">
        <v>2741</v>
      </c>
      <c r="G111" s="673">
        <v>46137</v>
      </c>
      <c r="H111" s="674">
        <v>59.4</v>
      </c>
    </row>
    <row r="112" spans="1:8" ht="15.5">
      <c r="A112" s="671" t="s">
        <v>1116</v>
      </c>
      <c r="B112" s="671" t="s">
        <v>1117</v>
      </c>
      <c r="C112" s="672">
        <v>1107</v>
      </c>
      <c r="D112" s="672">
        <v>0</v>
      </c>
      <c r="E112" s="672">
        <v>412</v>
      </c>
      <c r="F112" s="672">
        <v>1519</v>
      </c>
      <c r="G112" s="673">
        <v>36946</v>
      </c>
      <c r="H112" s="674">
        <v>41.1</v>
      </c>
    </row>
    <row r="113" spans="1:8" ht="15.5">
      <c r="A113" s="671" t="s">
        <v>1118</v>
      </c>
      <c r="B113" s="671" t="s">
        <v>357</v>
      </c>
      <c r="C113" s="672">
        <v>2013</v>
      </c>
      <c r="D113" s="672">
        <v>468</v>
      </c>
      <c r="E113" s="672">
        <v>2188</v>
      </c>
      <c r="F113" s="672">
        <v>4669</v>
      </c>
      <c r="G113" s="673">
        <v>42181</v>
      </c>
      <c r="H113" s="674">
        <v>110.7</v>
      </c>
    </row>
    <row r="114" spans="1:8" ht="15.5">
      <c r="A114" s="671" t="s">
        <v>1119</v>
      </c>
      <c r="B114" s="671" t="s">
        <v>765</v>
      </c>
      <c r="C114" s="672">
        <v>1742</v>
      </c>
      <c r="D114" s="672">
        <v>327</v>
      </c>
      <c r="E114" s="672">
        <v>1113</v>
      </c>
      <c r="F114" s="672">
        <v>3182</v>
      </c>
      <c r="G114" s="673">
        <v>45794</v>
      </c>
      <c r="H114" s="674">
        <v>69.5</v>
      </c>
    </row>
    <row r="115" spans="1:8" ht="15.5">
      <c r="A115" s="671" t="s">
        <v>1120</v>
      </c>
      <c r="B115" s="671" t="s">
        <v>1121</v>
      </c>
      <c r="C115" s="672">
        <v>1133</v>
      </c>
      <c r="D115" s="672">
        <v>642</v>
      </c>
      <c r="E115" s="672">
        <v>1015</v>
      </c>
      <c r="F115" s="672">
        <v>2790</v>
      </c>
      <c r="G115" s="673">
        <v>35404</v>
      </c>
      <c r="H115" s="674">
        <v>78.8</v>
      </c>
    </row>
    <row r="116" spans="1:8" ht="15.5">
      <c r="A116" s="671" t="s">
        <v>1122</v>
      </c>
      <c r="B116" s="671" t="s">
        <v>1123</v>
      </c>
      <c r="C116" s="672">
        <v>1656</v>
      </c>
      <c r="D116" s="672">
        <v>64</v>
      </c>
      <c r="E116" s="672">
        <v>1023</v>
      </c>
      <c r="F116" s="672">
        <v>2743</v>
      </c>
      <c r="G116" s="673">
        <v>44781</v>
      </c>
      <c r="H116" s="674">
        <v>61.3</v>
      </c>
    </row>
    <row r="117" spans="1:8" ht="15.5">
      <c r="A117" s="671" t="s">
        <v>1124</v>
      </c>
      <c r="B117" s="671" t="s">
        <v>1125</v>
      </c>
      <c r="C117" s="672">
        <v>1241</v>
      </c>
      <c r="D117" s="672">
        <v>14</v>
      </c>
      <c r="E117" s="672">
        <v>662</v>
      </c>
      <c r="F117" s="672">
        <v>1917</v>
      </c>
      <c r="G117" s="673">
        <v>44364</v>
      </c>
      <c r="H117" s="674">
        <v>43.2</v>
      </c>
    </row>
    <row r="118" spans="1:8" ht="15.5">
      <c r="A118" s="671" t="s">
        <v>1126</v>
      </c>
      <c r="B118" s="671" t="s">
        <v>268</v>
      </c>
      <c r="C118" s="672">
        <v>2138</v>
      </c>
      <c r="D118" s="672">
        <v>669</v>
      </c>
      <c r="E118" s="672">
        <v>3651</v>
      </c>
      <c r="F118" s="672">
        <v>6458</v>
      </c>
      <c r="G118" s="673">
        <v>40563</v>
      </c>
      <c r="H118" s="674">
        <v>159.19999999999999</v>
      </c>
    </row>
    <row r="119" spans="1:8" ht="15.5">
      <c r="A119" s="671" t="s">
        <v>1127</v>
      </c>
      <c r="B119" s="671" t="s">
        <v>803</v>
      </c>
      <c r="C119" s="672">
        <v>1221</v>
      </c>
      <c r="D119" s="672">
        <v>51</v>
      </c>
      <c r="E119" s="672">
        <v>948</v>
      </c>
      <c r="F119" s="672">
        <v>2220</v>
      </c>
      <c r="G119" s="673">
        <v>37643</v>
      </c>
      <c r="H119" s="674">
        <v>59</v>
      </c>
    </row>
    <row r="120" spans="1:8" ht="15.5">
      <c r="A120" s="671" t="s">
        <v>1128</v>
      </c>
      <c r="B120" s="671" t="s">
        <v>1129</v>
      </c>
      <c r="C120" s="672">
        <v>382</v>
      </c>
      <c r="D120" s="672">
        <v>0</v>
      </c>
      <c r="E120" s="672">
        <v>11</v>
      </c>
      <c r="F120" s="672">
        <v>393</v>
      </c>
      <c r="G120" s="673">
        <v>56672</v>
      </c>
      <c r="H120" s="674">
        <v>6.9</v>
      </c>
    </row>
    <row r="121" spans="1:8" ht="15.5">
      <c r="A121" s="671" t="s">
        <v>1130</v>
      </c>
      <c r="B121" s="671" t="s">
        <v>1131</v>
      </c>
      <c r="C121" s="672">
        <v>1324</v>
      </c>
      <c r="D121" s="672">
        <v>258</v>
      </c>
      <c r="E121" s="672">
        <v>2037</v>
      </c>
      <c r="F121" s="672">
        <v>3619</v>
      </c>
      <c r="G121" s="673">
        <v>47859</v>
      </c>
      <c r="H121" s="674">
        <v>75.599999999999994</v>
      </c>
    </row>
    <row r="122" spans="1:8" ht="15.5">
      <c r="A122" s="671" t="s">
        <v>1132</v>
      </c>
      <c r="B122" s="671" t="s">
        <v>1133</v>
      </c>
      <c r="C122" s="672">
        <v>1818</v>
      </c>
      <c r="D122" s="672">
        <v>901</v>
      </c>
      <c r="E122" s="672">
        <v>3524</v>
      </c>
      <c r="F122" s="672">
        <v>6243</v>
      </c>
      <c r="G122" s="673">
        <v>38131</v>
      </c>
      <c r="H122" s="674">
        <v>163.69999999999999</v>
      </c>
    </row>
    <row r="123" spans="1:8" ht="15.5">
      <c r="A123" s="671" t="s">
        <v>1134</v>
      </c>
      <c r="B123" s="671" t="s">
        <v>1135</v>
      </c>
      <c r="C123" s="672">
        <v>1787</v>
      </c>
      <c r="D123" s="672">
        <v>853</v>
      </c>
      <c r="E123" s="672">
        <v>4576</v>
      </c>
      <c r="F123" s="672">
        <v>7216</v>
      </c>
      <c r="G123" s="673">
        <v>39357</v>
      </c>
      <c r="H123" s="674">
        <v>183.3</v>
      </c>
    </row>
    <row r="124" spans="1:8" ht="15.5">
      <c r="A124" s="671" t="s">
        <v>1136</v>
      </c>
      <c r="B124" s="671" t="s">
        <v>1137</v>
      </c>
      <c r="C124" s="672">
        <v>1546</v>
      </c>
      <c r="D124" s="672">
        <v>562</v>
      </c>
      <c r="E124" s="672">
        <v>3285</v>
      </c>
      <c r="F124" s="672">
        <v>5393</v>
      </c>
      <c r="G124" s="673">
        <v>40653</v>
      </c>
      <c r="H124" s="674">
        <v>132.69999999999999</v>
      </c>
    </row>
    <row r="125" spans="1:8" ht="15.5">
      <c r="A125" s="671" t="s">
        <v>1138</v>
      </c>
      <c r="B125" s="671" t="s">
        <v>518</v>
      </c>
      <c r="C125" s="672">
        <v>1885</v>
      </c>
      <c r="D125" s="672">
        <v>228</v>
      </c>
      <c r="E125" s="672">
        <v>1325</v>
      </c>
      <c r="F125" s="672">
        <v>3438</v>
      </c>
      <c r="G125" s="673">
        <v>45489</v>
      </c>
      <c r="H125" s="674">
        <v>75.599999999999994</v>
      </c>
    </row>
    <row r="126" spans="1:8" ht="15.5">
      <c r="A126" s="671" t="s">
        <v>1139</v>
      </c>
      <c r="B126" s="671" t="s">
        <v>1140</v>
      </c>
      <c r="C126" s="672">
        <v>1013</v>
      </c>
      <c r="D126" s="672">
        <v>660</v>
      </c>
      <c r="E126" s="672">
        <v>6227</v>
      </c>
      <c r="F126" s="672">
        <v>7900</v>
      </c>
      <c r="G126" s="673">
        <v>52741</v>
      </c>
      <c r="H126" s="674">
        <v>149.80000000000001</v>
      </c>
    </row>
    <row r="127" spans="1:8" ht="15.5">
      <c r="A127" s="671" t="s">
        <v>1141</v>
      </c>
      <c r="B127" s="671" t="s">
        <v>1142</v>
      </c>
      <c r="C127" s="672">
        <v>1866</v>
      </c>
      <c r="D127" s="672">
        <v>125</v>
      </c>
      <c r="E127" s="672">
        <v>1433</v>
      </c>
      <c r="F127" s="672">
        <v>3424</v>
      </c>
      <c r="G127" s="673">
        <v>39783</v>
      </c>
      <c r="H127" s="674">
        <v>86.1</v>
      </c>
    </row>
    <row r="128" spans="1:8" ht="15.5">
      <c r="A128" s="671" t="s">
        <v>1143</v>
      </c>
      <c r="B128" s="671" t="s">
        <v>236</v>
      </c>
      <c r="C128" s="672">
        <v>1245</v>
      </c>
      <c r="D128" s="672">
        <v>1340</v>
      </c>
      <c r="E128" s="672">
        <v>1400</v>
      </c>
      <c r="F128" s="672">
        <v>3985</v>
      </c>
      <c r="G128" s="673">
        <v>34999</v>
      </c>
      <c r="H128" s="674">
        <v>113.9</v>
      </c>
    </row>
    <row r="129" spans="1:8" ht="15.5">
      <c r="A129" s="671" t="s">
        <v>1144</v>
      </c>
      <c r="B129" s="671" t="s">
        <v>400</v>
      </c>
      <c r="C129" s="672">
        <v>1944</v>
      </c>
      <c r="D129" s="672">
        <v>778</v>
      </c>
      <c r="E129" s="672">
        <v>1747</v>
      </c>
      <c r="F129" s="672">
        <v>4469</v>
      </c>
      <c r="G129" s="673">
        <v>45062</v>
      </c>
      <c r="H129" s="674">
        <v>99.2</v>
      </c>
    </row>
    <row r="130" spans="1:8" ht="15.5">
      <c r="A130" s="671" t="s">
        <v>1145</v>
      </c>
      <c r="B130" s="671" t="s">
        <v>1146</v>
      </c>
      <c r="C130" s="672">
        <v>2395</v>
      </c>
      <c r="D130" s="672">
        <v>2105</v>
      </c>
      <c r="E130" s="672">
        <v>6967</v>
      </c>
      <c r="F130" s="672">
        <v>11467</v>
      </c>
      <c r="G130" s="673">
        <v>44157</v>
      </c>
      <c r="H130" s="674">
        <v>259.7</v>
      </c>
    </row>
    <row r="131" spans="1:8" ht="15.5">
      <c r="A131" s="671" t="s">
        <v>1147</v>
      </c>
      <c r="B131" s="671" t="s">
        <v>1148</v>
      </c>
      <c r="C131" s="672">
        <v>2200</v>
      </c>
      <c r="D131" s="672">
        <v>800</v>
      </c>
      <c r="E131" s="672">
        <v>4536</v>
      </c>
      <c r="F131" s="672">
        <v>7536</v>
      </c>
      <c r="G131" s="673">
        <v>42766</v>
      </c>
      <c r="H131" s="674">
        <v>176.2</v>
      </c>
    </row>
    <row r="132" spans="1:8" ht="15.5">
      <c r="A132" s="671" t="s">
        <v>1149</v>
      </c>
      <c r="B132" s="671" t="s">
        <v>1150</v>
      </c>
      <c r="C132" s="672">
        <v>1731</v>
      </c>
      <c r="D132" s="672">
        <v>1247</v>
      </c>
      <c r="E132" s="672">
        <v>3296</v>
      </c>
      <c r="F132" s="672">
        <v>6274</v>
      </c>
      <c r="G132" s="673">
        <v>41669</v>
      </c>
      <c r="H132" s="674">
        <v>150.6</v>
      </c>
    </row>
    <row r="133" spans="1:8" ht="15.5">
      <c r="A133" s="671" t="s">
        <v>1151</v>
      </c>
      <c r="B133" s="671" t="s">
        <v>767</v>
      </c>
      <c r="C133" s="672">
        <v>1689</v>
      </c>
      <c r="D133" s="672">
        <v>6</v>
      </c>
      <c r="E133" s="672">
        <v>885</v>
      </c>
      <c r="F133" s="672">
        <v>2580</v>
      </c>
      <c r="G133" s="673">
        <v>42727</v>
      </c>
      <c r="H133" s="674">
        <v>60.4</v>
      </c>
    </row>
    <row r="134" spans="1:8" ht="15.5">
      <c r="A134" s="671" t="s">
        <v>1152</v>
      </c>
      <c r="B134" s="671" t="s">
        <v>1153</v>
      </c>
      <c r="C134" s="672">
        <v>1866</v>
      </c>
      <c r="D134" s="672">
        <v>715</v>
      </c>
      <c r="E134" s="672">
        <v>2742</v>
      </c>
      <c r="F134" s="672">
        <v>5323</v>
      </c>
      <c r="G134" s="673">
        <v>45340</v>
      </c>
      <c r="H134" s="674">
        <v>117.4</v>
      </c>
    </row>
    <row r="135" spans="1:8" ht="15.5">
      <c r="A135" s="671" t="s">
        <v>1154</v>
      </c>
      <c r="B135" s="671" t="s">
        <v>1155</v>
      </c>
      <c r="C135" s="672">
        <v>1197</v>
      </c>
      <c r="D135" s="672">
        <v>735</v>
      </c>
      <c r="E135" s="672">
        <v>835</v>
      </c>
      <c r="F135" s="672">
        <v>2767</v>
      </c>
      <c r="G135" s="673">
        <v>46885</v>
      </c>
      <c r="H135" s="674">
        <v>59</v>
      </c>
    </row>
    <row r="136" spans="1:8" ht="15.5">
      <c r="A136" s="671" t="s">
        <v>1156</v>
      </c>
      <c r="B136" s="671" t="s">
        <v>1157</v>
      </c>
      <c r="C136" s="672">
        <v>797</v>
      </c>
      <c r="D136" s="672">
        <v>589</v>
      </c>
      <c r="E136" s="672">
        <v>1468</v>
      </c>
      <c r="F136" s="672">
        <v>2854</v>
      </c>
      <c r="G136" s="673">
        <v>53398</v>
      </c>
      <c r="H136" s="674">
        <v>53.4</v>
      </c>
    </row>
    <row r="137" spans="1:8" ht="15.5">
      <c r="A137" s="671" t="s">
        <v>1158</v>
      </c>
      <c r="B137" s="671" t="s">
        <v>1159</v>
      </c>
      <c r="C137" s="672">
        <v>1339</v>
      </c>
      <c r="D137" s="672">
        <v>91</v>
      </c>
      <c r="E137" s="672">
        <v>499</v>
      </c>
      <c r="F137" s="672">
        <v>1929</v>
      </c>
      <c r="G137" s="673">
        <v>44727</v>
      </c>
      <c r="H137" s="674">
        <v>43.1</v>
      </c>
    </row>
    <row r="138" spans="1:8" ht="15.5">
      <c r="A138" s="671" t="s">
        <v>1160</v>
      </c>
      <c r="B138" s="671" t="s">
        <v>1161</v>
      </c>
      <c r="C138" s="672">
        <v>1438</v>
      </c>
      <c r="D138" s="672">
        <v>1538</v>
      </c>
      <c r="E138" s="672">
        <v>2340</v>
      </c>
      <c r="F138" s="672">
        <v>5316</v>
      </c>
      <c r="G138" s="673">
        <v>40069</v>
      </c>
      <c r="H138" s="674">
        <v>132.69999999999999</v>
      </c>
    </row>
    <row r="139" spans="1:8" ht="15.5">
      <c r="A139" s="671" t="s">
        <v>1162</v>
      </c>
      <c r="B139" s="671" t="s">
        <v>1163</v>
      </c>
      <c r="C139" s="672">
        <v>1485</v>
      </c>
      <c r="D139" s="672">
        <v>1411</v>
      </c>
      <c r="E139" s="672">
        <v>4252</v>
      </c>
      <c r="F139" s="672">
        <v>7148</v>
      </c>
      <c r="G139" s="673">
        <v>40740</v>
      </c>
      <c r="H139" s="674">
        <v>175.5</v>
      </c>
    </row>
    <row r="140" spans="1:8" ht="15.5">
      <c r="A140" s="671" t="s">
        <v>1164</v>
      </c>
      <c r="B140" s="671" t="s">
        <v>704</v>
      </c>
      <c r="C140" s="672">
        <v>1271</v>
      </c>
      <c r="D140" s="672">
        <v>273</v>
      </c>
      <c r="E140" s="672">
        <v>849</v>
      </c>
      <c r="F140" s="672">
        <v>2393</v>
      </c>
      <c r="G140" s="673">
        <v>42486</v>
      </c>
      <c r="H140" s="674">
        <v>56.3</v>
      </c>
    </row>
    <row r="141" spans="1:8" ht="15.5">
      <c r="A141" s="671" t="s">
        <v>1165</v>
      </c>
      <c r="B141" s="671" t="s">
        <v>401</v>
      </c>
      <c r="C141" s="672">
        <v>1005</v>
      </c>
      <c r="D141" s="672">
        <v>74</v>
      </c>
      <c r="E141" s="672">
        <v>1101</v>
      </c>
      <c r="F141" s="672">
        <v>2180</v>
      </c>
      <c r="G141" s="673">
        <v>38307</v>
      </c>
      <c r="H141" s="674">
        <v>56.9</v>
      </c>
    </row>
    <row r="142" spans="1:8" ht="15.5">
      <c r="A142" s="671" t="s">
        <v>1166</v>
      </c>
      <c r="B142" s="671" t="s">
        <v>1167</v>
      </c>
      <c r="C142" s="672">
        <v>2917</v>
      </c>
      <c r="D142" s="672">
        <v>1654</v>
      </c>
      <c r="E142" s="672">
        <v>3614</v>
      </c>
      <c r="F142" s="672">
        <v>8185</v>
      </c>
      <c r="G142" s="673">
        <v>37964</v>
      </c>
      <c r="H142" s="674">
        <v>215.6</v>
      </c>
    </row>
    <row r="143" spans="1:8" ht="15.5">
      <c r="A143" s="671" t="s">
        <v>1168</v>
      </c>
      <c r="B143" s="671" t="s">
        <v>1169</v>
      </c>
      <c r="C143" s="672">
        <v>1446</v>
      </c>
      <c r="D143" s="672">
        <v>431</v>
      </c>
      <c r="E143" s="672">
        <v>5678</v>
      </c>
      <c r="F143" s="672">
        <v>7555</v>
      </c>
      <c r="G143" s="673">
        <v>41882</v>
      </c>
      <c r="H143" s="674">
        <v>180.4</v>
      </c>
    </row>
    <row r="144" spans="1:8" ht="15.5">
      <c r="A144" s="671" t="s">
        <v>1170</v>
      </c>
      <c r="B144" s="671" t="s">
        <v>1171</v>
      </c>
      <c r="C144" s="672">
        <v>1092</v>
      </c>
      <c r="D144" s="672">
        <v>1058</v>
      </c>
      <c r="E144" s="672">
        <v>11292</v>
      </c>
      <c r="F144" s="672">
        <v>13442</v>
      </c>
      <c r="G144" s="673">
        <v>43537</v>
      </c>
      <c r="H144" s="674">
        <v>308.7</v>
      </c>
    </row>
    <row r="145" spans="1:8" ht="15.5">
      <c r="A145" s="671" t="s">
        <v>1172</v>
      </c>
      <c r="B145" s="671" t="s">
        <v>359</v>
      </c>
      <c r="C145" s="672">
        <v>860</v>
      </c>
      <c r="D145" s="672">
        <v>175</v>
      </c>
      <c r="E145" s="672">
        <v>952</v>
      </c>
      <c r="F145" s="672">
        <v>1987</v>
      </c>
      <c r="G145" s="673">
        <v>34003</v>
      </c>
      <c r="H145" s="674">
        <v>58.4</v>
      </c>
    </row>
    <row r="146" spans="1:8" ht="15.5">
      <c r="A146" s="671" t="s">
        <v>1173</v>
      </c>
      <c r="B146" s="671" t="s">
        <v>1174</v>
      </c>
      <c r="C146" s="672">
        <v>1240</v>
      </c>
      <c r="D146" s="672">
        <v>216</v>
      </c>
      <c r="E146" s="672">
        <v>2175</v>
      </c>
      <c r="F146" s="672">
        <v>3631</v>
      </c>
      <c r="G146" s="673">
        <v>37689</v>
      </c>
      <c r="H146" s="674">
        <v>96.3</v>
      </c>
    </row>
    <row r="147" spans="1:8" ht="15.5">
      <c r="A147" s="671" t="s">
        <v>1175</v>
      </c>
      <c r="B147" s="671" t="s">
        <v>1176</v>
      </c>
      <c r="C147" s="672">
        <v>881</v>
      </c>
      <c r="D147" s="672">
        <v>1078</v>
      </c>
      <c r="E147" s="672">
        <v>9631</v>
      </c>
      <c r="F147" s="672">
        <v>11590</v>
      </c>
      <c r="G147" s="673">
        <v>44680</v>
      </c>
      <c r="H147" s="674">
        <v>259.39999999999998</v>
      </c>
    </row>
    <row r="148" spans="1:8" ht="15.5">
      <c r="A148" s="671" t="s">
        <v>1177</v>
      </c>
      <c r="B148" s="671" t="s">
        <v>1178</v>
      </c>
      <c r="C148" s="672">
        <v>1179</v>
      </c>
      <c r="D148" s="672">
        <v>880</v>
      </c>
      <c r="E148" s="672">
        <v>3540</v>
      </c>
      <c r="F148" s="672">
        <v>5599</v>
      </c>
      <c r="G148" s="673">
        <v>40612</v>
      </c>
      <c r="H148" s="674">
        <v>137.9</v>
      </c>
    </row>
    <row r="149" spans="1:8" ht="15.5">
      <c r="A149" s="671" t="s">
        <v>1179</v>
      </c>
      <c r="B149" s="671" t="s">
        <v>1180</v>
      </c>
      <c r="C149" s="672">
        <v>1391</v>
      </c>
      <c r="D149" s="672">
        <v>1302</v>
      </c>
      <c r="E149" s="672">
        <v>6149</v>
      </c>
      <c r="F149" s="672">
        <v>8842</v>
      </c>
      <c r="G149" s="673">
        <v>44497</v>
      </c>
      <c r="H149" s="674">
        <v>198.7</v>
      </c>
    </row>
    <row r="150" spans="1:8" ht="15.5">
      <c r="A150" s="671" t="s">
        <v>1181</v>
      </c>
      <c r="B150" s="671" t="s">
        <v>1182</v>
      </c>
      <c r="C150" s="672">
        <v>2642</v>
      </c>
      <c r="D150" s="672">
        <v>2159</v>
      </c>
      <c r="E150" s="672">
        <v>4383</v>
      </c>
      <c r="F150" s="672">
        <v>9184</v>
      </c>
      <c r="G150" s="673">
        <v>41378</v>
      </c>
      <c r="H150" s="674">
        <v>222</v>
      </c>
    </row>
    <row r="151" spans="1:8" ht="15.5">
      <c r="A151" s="671" t="s">
        <v>1183</v>
      </c>
      <c r="B151" s="671" t="s">
        <v>706</v>
      </c>
      <c r="C151" s="672">
        <v>906</v>
      </c>
      <c r="D151" s="672">
        <v>648</v>
      </c>
      <c r="E151" s="672">
        <v>1525</v>
      </c>
      <c r="F151" s="672">
        <v>3079</v>
      </c>
      <c r="G151" s="673">
        <v>42260</v>
      </c>
      <c r="H151" s="674">
        <v>72.900000000000006</v>
      </c>
    </row>
    <row r="152" spans="1:8" ht="15.5">
      <c r="A152" s="671" t="s">
        <v>1184</v>
      </c>
      <c r="B152" s="671" t="s">
        <v>1185</v>
      </c>
      <c r="C152" s="672">
        <v>1103</v>
      </c>
      <c r="D152" s="672">
        <v>1064</v>
      </c>
      <c r="E152" s="672">
        <v>4388</v>
      </c>
      <c r="F152" s="672">
        <v>6555</v>
      </c>
      <c r="G152" s="673">
        <v>33135</v>
      </c>
      <c r="H152" s="674">
        <v>197.8</v>
      </c>
    </row>
    <row r="153" spans="1:8" ht="15.5">
      <c r="A153" s="671" t="s">
        <v>1186</v>
      </c>
      <c r="B153" s="671" t="s">
        <v>1187</v>
      </c>
      <c r="C153" s="672">
        <v>1271</v>
      </c>
      <c r="D153" s="672">
        <v>852</v>
      </c>
      <c r="E153" s="672">
        <v>3267</v>
      </c>
      <c r="F153" s="672">
        <v>5390</v>
      </c>
      <c r="G153" s="673">
        <v>33142</v>
      </c>
      <c r="H153" s="674">
        <v>162.6</v>
      </c>
    </row>
    <row r="154" spans="1:8" ht="15.5">
      <c r="A154" s="671" t="s">
        <v>1188</v>
      </c>
      <c r="B154" s="671" t="s">
        <v>1189</v>
      </c>
      <c r="C154" s="672">
        <v>905</v>
      </c>
      <c r="D154" s="672">
        <v>597</v>
      </c>
      <c r="E154" s="672">
        <v>381</v>
      </c>
      <c r="F154" s="672">
        <v>1883</v>
      </c>
      <c r="G154" s="673">
        <v>46444</v>
      </c>
      <c r="H154" s="674">
        <v>40.5</v>
      </c>
    </row>
    <row r="155" spans="1:8" ht="15.5">
      <c r="A155" s="671" t="s">
        <v>1190</v>
      </c>
      <c r="B155" s="671" t="s">
        <v>1191</v>
      </c>
      <c r="C155" s="672">
        <v>1090</v>
      </c>
      <c r="D155" s="672">
        <v>279</v>
      </c>
      <c r="E155" s="672">
        <v>557</v>
      </c>
      <c r="F155" s="672">
        <v>1926</v>
      </c>
      <c r="G155" s="673">
        <v>48939</v>
      </c>
      <c r="H155" s="674">
        <v>39.4</v>
      </c>
    </row>
    <row r="156" spans="1:8" ht="15.5">
      <c r="A156" s="671" t="s">
        <v>1192</v>
      </c>
      <c r="B156" s="671" t="s">
        <v>1193</v>
      </c>
      <c r="C156" s="672">
        <v>2638</v>
      </c>
      <c r="D156" s="672">
        <v>1797</v>
      </c>
      <c r="E156" s="672">
        <v>1804</v>
      </c>
      <c r="F156" s="672">
        <v>6239</v>
      </c>
      <c r="G156" s="673">
        <v>43710</v>
      </c>
      <c r="H156" s="674">
        <v>142.69999999999999</v>
      </c>
    </row>
    <row r="157" spans="1:8" ht="15.5">
      <c r="A157" s="671" t="s">
        <v>1194</v>
      </c>
      <c r="B157" s="671" t="s">
        <v>1195</v>
      </c>
      <c r="C157" s="672">
        <v>814</v>
      </c>
      <c r="D157" s="672">
        <v>719</v>
      </c>
      <c r="E157" s="672">
        <v>3310</v>
      </c>
      <c r="F157" s="672">
        <v>4843</v>
      </c>
      <c r="G157" s="673">
        <v>31433</v>
      </c>
      <c r="H157" s="674">
        <v>154.1</v>
      </c>
    </row>
    <row r="158" spans="1:8" ht="15.5">
      <c r="A158" s="671" t="s">
        <v>1196</v>
      </c>
      <c r="B158" s="671" t="s">
        <v>1197</v>
      </c>
      <c r="C158" s="672">
        <v>1058</v>
      </c>
      <c r="D158" s="672">
        <v>1554</v>
      </c>
      <c r="E158" s="672">
        <v>5137</v>
      </c>
      <c r="F158" s="672">
        <v>7749</v>
      </c>
      <c r="G158" s="673">
        <v>38332</v>
      </c>
      <c r="H158" s="674">
        <v>202.2</v>
      </c>
    </row>
    <row r="159" spans="1:8" ht="15.5">
      <c r="A159" s="671" t="s">
        <v>1198</v>
      </c>
      <c r="B159" s="671" t="s">
        <v>788</v>
      </c>
      <c r="C159" s="672">
        <v>1319</v>
      </c>
      <c r="D159" s="672">
        <v>66</v>
      </c>
      <c r="E159" s="672">
        <v>1704</v>
      </c>
      <c r="F159" s="672">
        <v>3089</v>
      </c>
      <c r="G159" s="673">
        <v>42571</v>
      </c>
      <c r="H159" s="674">
        <v>72.599999999999994</v>
      </c>
    </row>
    <row r="160" spans="1:8" ht="15.5">
      <c r="A160" s="671" t="s">
        <v>1199</v>
      </c>
      <c r="B160" s="671" t="s">
        <v>1200</v>
      </c>
      <c r="C160" s="672">
        <v>594</v>
      </c>
      <c r="D160" s="672">
        <v>1959</v>
      </c>
      <c r="E160" s="672">
        <v>6657</v>
      </c>
      <c r="F160" s="672">
        <v>9210</v>
      </c>
      <c r="G160" s="673">
        <v>46009</v>
      </c>
      <c r="H160" s="674">
        <v>200.2</v>
      </c>
    </row>
    <row r="161" spans="1:8" ht="15.5">
      <c r="A161" s="671" t="s">
        <v>1201</v>
      </c>
      <c r="B161" s="671" t="s">
        <v>678</v>
      </c>
      <c r="C161" s="672">
        <v>1348</v>
      </c>
      <c r="D161" s="672">
        <v>77</v>
      </c>
      <c r="E161" s="672">
        <v>1602</v>
      </c>
      <c r="F161" s="672">
        <v>3027</v>
      </c>
      <c r="G161" s="673">
        <v>38897</v>
      </c>
      <c r="H161" s="674">
        <v>77.8</v>
      </c>
    </row>
    <row r="162" spans="1:8" ht="15.5">
      <c r="A162" s="671" t="s">
        <v>1202</v>
      </c>
      <c r="B162" s="671" t="s">
        <v>1203</v>
      </c>
      <c r="C162" s="672">
        <v>1793</v>
      </c>
      <c r="D162" s="672">
        <v>59</v>
      </c>
      <c r="E162" s="672">
        <v>410</v>
      </c>
      <c r="F162" s="672">
        <v>2262</v>
      </c>
      <c r="G162" s="673">
        <v>42399</v>
      </c>
      <c r="H162" s="674">
        <v>53.4</v>
      </c>
    </row>
    <row r="163" spans="1:8" ht="15.5">
      <c r="A163" s="671" t="s">
        <v>1204</v>
      </c>
      <c r="B163" s="671" t="s">
        <v>1205</v>
      </c>
      <c r="C163" s="672">
        <v>2009</v>
      </c>
      <c r="D163" s="672">
        <v>254</v>
      </c>
      <c r="E163" s="672">
        <v>1209</v>
      </c>
      <c r="F163" s="672">
        <v>3472</v>
      </c>
      <c r="G163" s="673">
        <v>41852</v>
      </c>
      <c r="H163" s="674">
        <v>83</v>
      </c>
    </row>
    <row r="164" spans="1:8" ht="15.5">
      <c r="A164" s="671" t="s">
        <v>1206</v>
      </c>
      <c r="B164" s="671" t="s">
        <v>1207</v>
      </c>
      <c r="C164" s="672">
        <v>2361</v>
      </c>
      <c r="D164" s="672">
        <v>739</v>
      </c>
      <c r="E164" s="672">
        <v>3563</v>
      </c>
      <c r="F164" s="672">
        <v>6663</v>
      </c>
      <c r="G164" s="673">
        <v>43945</v>
      </c>
      <c r="H164" s="674">
        <v>151.6</v>
      </c>
    </row>
    <row r="165" spans="1:8" ht="15.5">
      <c r="A165" s="671" t="s">
        <v>1208</v>
      </c>
      <c r="B165" s="671" t="s">
        <v>664</v>
      </c>
      <c r="C165" s="672">
        <v>1580</v>
      </c>
      <c r="D165" s="672">
        <v>529</v>
      </c>
      <c r="E165" s="672">
        <v>1388</v>
      </c>
      <c r="F165" s="672">
        <v>3497</v>
      </c>
      <c r="G165" s="673">
        <v>45012</v>
      </c>
      <c r="H165" s="674">
        <v>77.7</v>
      </c>
    </row>
    <row r="166" spans="1:8" ht="15.5">
      <c r="A166" s="671" t="s">
        <v>1209</v>
      </c>
      <c r="B166" s="671" t="s">
        <v>680</v>
      </c>
      <c r="C166" s="672">
        <v>2171</v>
      </c>
      <c r="D166" s="672">
        <v>56</v>
      </c>
      <c r="E166" s="672">
        <v>775</v>
      </c>
      <c r="F166" s="672">
        <v>3002</v>
      </c>
      <c r="G166" s="673">
        <v>43281</v>
      </c>
      <c r="H166" s="674">
        <v>69.400000000000006</v>
      </c>
    </row>
    <row r="167" spans="1:8" ht="15.5">
      <c r="A167" s="671" t="s">
        <v>1210</v>
      </c>
      <c r="B167" s="671" t="s">
        <v>1211</v>
      </c>
      <c r="C167" s="672">
        <v>1559</v>
      </c>
      <c r="D167" s="672">
        <v>437</v>
      </c>
      <c r="E167" s="672">
        <v>1666</v>
      </c>
      <c r="F167" s="672">
        <v>3662</v>
      </c>
      <c r="G167" s="673">
        <v>40504</v>
      </c>
      <c r="H167" s="674">
        <v>90.4</v>
      </c>
    </row>
    <row r="168" spans="1:8" ht="15.5">
      <c r="A168" s="671" t="s">
        <v>1212</v>
      </c>
      <c r="B168" s="671" t="s">
        <v>1213</v>
      </c>
      <c r="C168" s="672">
        <v>655</v>
      </c>
      <c r="D168" s="672">
        <v>1489</v>
      </c>
      <c r="E168" s="672">
        <v>2568</v>
      </c>
      <c r="F168" s="672">
        <v>4712</v>
      </c>
      <c r="G168" s="673">
        <v>41506</v>
      </c>
      <c r="H168" s="674">
        <v>113.5</v>
      </c>
    </row>
    <row r="169" spans="1:8" ht="15.5">
      <c r="A169" s="671" t="s">
        <v>1214</v>
      </c>
      <c r="B169" s="671" t="s">
        <v>1215</v>
      </c>
      <c r="C169" s="672">
        <v>1140</v>
      </c>
      <c r="D169" s="672">
        <v>500</v>
      </c>
      <c r="E169" s="672">
        <v>2673</v>
      </c>
      <c r="F169" s="672">
        <v>4313</v>
      </c>
      <c r="G169" s="673">
        <v>32934</v>
      </c>
      <c r="H169" s="674">
        <v>131</v>
      </c>
    </row>
    <row r="170" spans="1:8" ht="15.5">
      <c r="A170" s="671" t="s">
        <v>1216</v>
      </c>
      <c r="B170" s="671" t="s">
        <v>1217</v>
      </c>
      <c r="C170" s="672">
        <v>1861</v>
      </c>
      <c r="D170" s="672">
        <v>219</v>
      </c>
      <c r="E170" s="672">
        <v>1824</v>
      </c>
      <c r="F170" s="672">
        <v>3904</v>
      </c>
      <c r="G170" s="673">
        <v>42308</v>
      </c>
      <c r="H170" s="674">
        <v>92.3</v>
      </c>
    </row>
    <row r="171" spans="1:8" ht="15.5">
      <c r="A171" s="671" t="s">
        <v>1218</v>
      </c>
      <c r="B171" s="671" t="s">
        <v>1219</v>
      </c>
      <c r="C171" s="672">
        <v>620</v>
      </c>
      <c r="D171" s="672">
        <v>691</v>
      </c>
      <c r="E171" s="672">
        <v>558</v>
      </c>
      <c r="F171" s="672">
        <v>1869</v>
      </c>
      <c r="G171" s="673">
        <v>35884</v>
      </c>
      <c r="H171" s="674">
        <v>52.1</v>
      </c>
    </row>
    <row r="172" spans="1:8" ht="15.5">
      <c r="A172" s="671" t="s">
        <v>1220</v>
      </c>
      <c r="B172" s="671" t="s">
        <v>1221</v>
      </c>
      <c r="C172" s="672">
        <v>1355</v>
      </c>
      <c r="D172" s="672">
        <v>1778</v>
      </c>
      <c r="E172" s="672">
        <v>1660</v>
      </c>
      <c r="F172" s="672">
        <v>4793</v>
      </c>
      <c r="G172" s="673">
        <v>40231</v>
      </c>
      <c r="H172" s="674">
        <v>119.1</v>
      </c>
    </row>
    <row r="173" spans="1:8" ht="15.5">
      <c r="A173" s="671" t="s">
        <v>1222</v>
      </c>
      <c r="B173" s="671" t="s">
        <v>1223</v>
      </c>
      <c r="C173" s="672">
        <v>1056</v>
      </c>
      <c r="D173" s="672">
        <v>92</v>
      </c>
      <c r="E173" s="672">
        <v>859</v>
      </c>
      <c r="F173" s="672">
        <v>2007</v>
      </c>
      <c r="G173" s="673">
        <v>38179</v>
      </c>
      <c r="H173" s="674">
        <v>52.6</v>
      </c>
    </row>
    <row r="174" spans="1:8" ht="15.5">
      <c r="A174" s="671" t="s">
        <v>1224</v>
      </c>
      <c r="B174" s="671" t="s">
        <v>520</v>
      </c>
      <c r="C174" s="672">
        <v>1825</v>
      </c>
      <c r="D174" s="672">
        <v>176</v>
      </c>
      <c r="E174" s="672">
        <v>794</v>
      </c>
      <c r="F174" s="672">
        <v>2795</v>
      </c>
      <c r="G174" s="673">
        <v>39751</v>
      </c>
      <c r="H174" s="674">
        <v>70.3</v>
      </c>
    </row>
    <row r="175" spans="1:8" ht="15.5">
      <c r="A175" s="671" t="s">
        <v>1225</v>
      </c>
      <c r="B175" s="671" t="s">
        <v>739</v>
      </c>
      <c r="C175" s="672">
        <v>1276</v>
      </c>
      <c r="D175" s="672">
        <v>0</v>
      </c>
      <c r="E175" s="672">
        <v>390</v>
      </c>
      <c r="F175" s="672">
        <v>1666</v>
      </c>
      <c r="G175" s="673">
        <v>41434</v>
      </c>
      <c r="H175" s="674">
        <v>40.200000000000003</v>
      </c>
    </row>
    <row r="176" spans="1:8" ht="15.5">
      <c r="A176" s="671" t="s">
        <v>1226</v>
      </c>
      <c r="B176" s="671" t="s">
        <v>361</v>
      </c>
      <c r="C176" s="672">
        <v>1333</v>
      </c>
      <c r="D176" s="672">
        <v>406</v>
      </c>
      <c r="E176" s="672">
        <v>2327</v>
      </c>
      <c r="F176" s="672">
        <v>4066</v>
      </c>
      <c r="G176" s="673">
        <v>41013</v>
      </c>
      <c r="H176" s="674">
        <v>99.1</v>
      </c>
    </row>
    <row r="177" spans="1:8" ht="15.5">
      <c r="A177" s="671" t="s">
        <v>1227</v>
      </c>
      <c r="B177" s="671" t="s">
        <v>1228</v>
      </c>
      <c r="C177" s="672">
        <v>1432</v>
      </c>
      <c r="D177" s="672">
        <v>655</v>
      </c>
      <c r="E177" s="672">
        <v>1222</v>
      </c>
      <c r="F177" s="672">
        <v>3309</v>
      </c>
      <c r="G177" s="673">
        <v>41619</v>
      </c>
      <c r="H177" s="674">
        <v>79.5</v>
      </c>
    </row>
    <row r="178" spans="1:8" ht="15.5">
      <c r="A178" s="671" t="s">
        <v>1229</v>
      </c>
      <c r="B178" s="671" t="s">
        <v>1230</v>
      </c>
      <c r="C178" s="672">
        <v>1453</v>
      </c>
      <c r="D178" s="672">
        <v>58</v>
      </c>
      <c r="E178" s="672">
        <v>324</v>
      </c>
      <c r="F178" s="672">
        <v>1835</v>
      </c>
      <c r="G178" s="673">
        <v>43691</v>
      </c>
      <c r="H178" s="674">
        <v>42</v>
      </c>
    </row>
    <row r="179" spans="1:8" ht="15.5">
      <c r="A179" s="671" t="s">
        <v>1231</v>
      </c>
      <c r="B179" s="671" t="s">
        <v>790</v>
      </c>
      <c r="C179" s="672">
        <v>1631</v>
      </c>
      <c r="D179" s="672">
        <v>309</v>
      </c>
      <c r="E179" s="672">
        <v>1493</v>
      </c>
      <c r="F179" s="672">
        <v>3433</v>
      </c>
      <c r="G179" s="673">
        <v>43900</v>
      </c>
      <c r="H179" s="674">
        <v>78.2</v>
      </c>
    </row>
    <row r="180" spans="1:8" ht="15.5">
      <c r="A180" s="671" t="s">
        <v>1232</v>
      </c>
      <c r="B180" s="671" t="s">
        <v>682</v>
      </c>
      <c r="C180" s="672">
        <v>2011</v>
      </c>
      <c r="D180" s="672">
        <v>26</v>
      </c>
      <c r="E180" s="672">
        <v>881</v>
      </c>
      <c r="F180" s="672">
        <v>2918</v>
      </c>
      <c r="G180" s="673">
        <v>40548</v>
      </c>
      <c r="H180" s="674">
        <v>72</v>
      </c>
    </row>
    <row r="181" spans="1:8" ht="15.5">
      <c r="A181" s="671" t="s">
        <v>1233</v>
      </c>
      <c r="B181" s="671" t="s">
        <v>1234</v>
      </c>
      <c r="C181" s="672">
        <v>1081</v>
      </c>
      <c r="D181" s="672">
        <v>407</v>
      </c>
      <c r="E181" s="672">
        <v>774</v>
      </c>
      <c r="F181" s="672">
        <v>2262</v>
      </c>
      <c r="G181" s="673">
        <v>37820</v>
      </c>
      <c r="H181" s="674">
        <v>59.8</v>
      </c>
    </row>
    <row r="182" spans="1:8" ht="15.5">
      <c r="A182" s="671" t="s">
        <v>1235</v>
      </c>
      <c r="B182" s="671" t="s">
        <v>1236</v>
      </c>
      <c r="C182" s="672">
        <v>2161</v>
      </c>
      <c r="D182" s="672">
        <v>449</v>
      </c>
      <c r="E182" s="672">
        <v>1910</v>
      </c>
      <c r="F182" s="672">
        <v>4520</v>
      </c>
      <c r="G182" s="673">
        <v>43819</v>
      </c>
      <c r="H182" s="674">
        <v>103.2</v>
      </c>
    </row>
    <row r="183" spans="1:8" ht="15.5">
      <c r="A183" s="671" t="s">
        <v>1237</v>
      </c>
      <c r="B183" s="671" t="s">
        <v>1238</v>
      </c>
      <c r="C183" s="672">
        <v>1805</v>
      </c>
      <c r="D183" s="672">
        <v>10</v>
      </c>
      <c r="E183" s="672">
        <v>1669</v>
      </c>
      <c r="F183" s="672">
        <v>3484</v>
      </c>
      <c r="G183" s="673">
        <v>38067</v>
      </c>
      <c r="H183" s="674">
        <v>91.5</v>
      </c>
    </row>
    <row r="184" spans="1:8" ht="15.5">
      <c r="A184" s="671" t="s">
        <v>1239</v>
      </c>
      <c r="B184" s="671" t="s">
        <v>1240</v>
      </c>
      <c r="C184" s="672">
        <v>1173</v>
      </c>
      <c r="D184" s="672">
        <v>231</v>
      </c>
      <c r="E184" s="672">
        <v>850</v>
      </c>
      <c r="F184" s="672">
        <v>2254</v>
      </c>
      <c r="G184" s="673">
        <v>46640</v>
      </c>
      <c r="H184" s="674">
        <v>48.3</v>
      </c>
    </row>
    <row r="185" spans="1:8" ht="15.5">
      <c r="A185" s="671" t="s">
        <v>1241</v>
      </c>
      <c r="B185" s="671" t="s">
        <v>1242</v>
      </c>
      <c r="C185" s="672">
        <v>1688</v>
      </c>
      <c r="D185" s="672">
        <v>808</v>
      </c>
      <c r="E185" s="672">
        <v>1877</v>
      </c>
      <c r="F185" s="672">
        <v>4373</v>
      </c>
      <c r="G185" s="673">
        <v>49389</v>
      </c>
      <c r="H185" s="674">
        <v>88.5</v>
      </c>
    </row>
    <row r="186" spans="1:8" ht="15.5">
      <c r="A186" s="671" t="s">
        <v>1243</v>
      </c>
      <c r="B186" s="671" t="s">
        <v>813</v>
      </c>
      <c r="C186" s="672">
        <v>1106</v>
      </c>
      <c r="D186" s="672">
        <v>231</v>
      </c>
      <c r="E186" s="672">
        <v>2809</v>
      </c>
      <c r="F186" s="672">
        <v>4146</v>
      </c>
      <c r="G186" s="673">
        <v>35858</v>
      </c>
      <c r="H186" s="674">
        <v>115.6</v>
      </c>
    </row>
    <row r="187" spans="1:8" ht="15.5">
      <c r="A187" s="671" t="s">
        <v>1244</v>
      </c>
      <c r="B187" s="671" t="s">
        <v>270</v>
      </c>
      <c r="C187" s="672">
        <v>2799</v>
      </c>
      <c r="D187" s="672">
        <v>234</v>
      </c>
      <c r="E187" s="672">
        <v>3486</v>
      </c>
      <c r="F187" s="672">
        <v>6519</v>
      </c>
      <c r="G187" s="673">
        <v>37288</v>
      </c>
      <c r="H187" s="674">
        <v>174.8</v>
      </c>
    </row>
    <row r="188" spans="1:8" ht="15.5">
      <c r="A188" s="671" t="s">
        <v>1245</v>
      </c>
      <c r="B188" s="671" t="s">
        <v>1246</v>
      </c>
      <c r="C188" s="672">
        <v>1038</v>
      </c>
      <c r="D188" s="672">
        <v>393</v>
      </c>
      <c r="E188" s="672">
        <v>2381</v>
      </c>
      <c r="F188" s="672">
        <v>3812</v>
      </c>
      <c r="G188" s="673">
        <v>39490</v>
      </c>
      <c r="H188" s="674">
        <v>96.5</v>
      </c>
    </row>
    <row r="189" spans="1:8" ht="15.5">
      <c r="A189" s="671" t="s">
        <v>1247</v>
      </c>
      <c r="B189" s="671" t="s">
        <v>1248</v>
      </c>
      <c r="C189" s="672">
        <v>1391</v>
      </c>
      <c r="D189" s="672">
        <v>1563</v>
      </c>
      <c r="E189" s="672">
        <v>5092</v>
      </c>
      <c r="F189" s="672">
        <v>8046</v>
      </c>
      <c r="G189" s="673">
        <v>42669</v>
      </c>
      <c r="H189" s="674">
        <v>188.6</v>
      </c>
    </row>
    <row r="190" spans="1:8" ht="15.5">
      <c r="A190" s="671" t="s">
        <v>1249</v>
      </c>
      <c r="B190" s="671" t="s">
        <v>211</v>
      </c>
      <c r="C190" s="672">
        <v>2417</v>
      </c>
      <c r="D190" s="672">
        <v>2249</v>
      </c>
      <c r="E190" s="672">
        <v>3573</v>
      </c>
      <c r="F190" s="672">
        <v>8239</v>
      </c>
      <c r="G190" s="673">
        <v>42712</v>
      </c>
      <c r="H190" s="674">
        <v>192.9</v>
      </c>
    </row>
    <row r="191" spans="1:8" ht="15.5">
      <c r="A191" s="671" t="s">
        <v>1250</v>
      </c>
      <c r="B191" s="671" t="s">
        <v>414</v>
      </c>
      <c r="C191" s="672">
        <v>2266</v>
      </c>
      <c r="D191" s="672">
        <v>202</v>
      </c>
      <c r="E191" s="672">
        <v>3006</v>
      </c>
      <c r="F191" s="672">
        <v>5474</v>
      </c>
      <c r="G191" s="673">
        <v>40286</v>
      </c>
      <c r="H191" s="674">
        <v>135.9</v>
      </c>
    </row>
    <row r="192" spans="1:8" ht="15.5">
      <c r="A192" s="671" t="s">
        <v>1251</v>
      </c>
      <c r="B192" s="671" t="s">
        <v>1252</v>
      </c>
      <c r="C192" s="672">
        <v>1588</v>
      </c>
      <c r="D192" s="672">
        <v>411</v>
      </c>
      <c r="E192" s="672">
        <v>1088</v>
      </c>
      <c r="F192" s="672">
        <v>3087</v>
      </c>
      <c r="G192" s="673">
        <v>39657</v>
      </c>
      <c r="H192" s="674">
        <v>77.8</v>
      </c>
    </row>
    <row r="193" spans="1:8" ht="15.5">
      <c r="A193" s="671" t="s">
        <v>1253</v>
      </c>
      <c r="B193" s="671" t="s">
        <v>815</v>
      </c>
      <c r="C193" s="672">
        <v>2050</v>
      </c>
      <c r="D193" s="672">
        <v>806</v>
      </c>
      <c r="E193" s="672">
        <v>3434</v>
      </c>
      <c r="F193" s="672">
        <v>6290</v>
      </c>
      <c r="G193" s="673">
        <v>46444</v>
      </c>
      <c r="H193" s="674">
        <v>135.4</v>
      </c>
    </row>
    <row r="194" spans="1:8" ht="15.5">
      <c r="A194" s="671" t="s">
        <v>1254</v>
      </c>
      <c r="B194" s="671" t="s">
        <v>684</v>
      </c>
      <c r="C194" s="672">
        <v>2296</v>
      </c>
      <c r="D194" s="672">
        <v>268</v>
      </c>
      <c r="E194" s="672">
        <v>2135</v>
      </c>
      <c r="F194" s="672">
        <v>4699</v>
      </c>
      <c r="G194" s="673">
        <v>41461</v>
      </c>
      <c r="H194" s="674">
        <v>113.3</v>
      </c>
    </row>
    <row r="195" spans="1:8" ht="15.5">
      <c r="A195" s="671" t="s">
        <v>1255</v>
      </c>
      <c r="B195" s="671" t="s">
        <v>1256</v>
      </c>
      <c r="C195" s="672">
        <v>1798</v>
      </c>
      <c r="D195" s="672">
        <v>89</v>
      </c>
      <c r="E195" s="672">
        <v>1340</v>
      </c>
      <c r="F195" s="672">
        <v>3227</v>
      </c>
      <c r="G195" s="673">
        <v>44858</v>
      </c>
      <c r="H195" s="674">
        <v>71.900000000000006</v>
      </c>
    </row>
    <row r="196" spans="1:8" ht="15.5">
      <c r="A196" s="671" t="s">
        <v>1257</v>
      </c>
      <c r="B196" s="671" t="s">
        <v>708</v>
      </c>
      <c r="C196" s="672">
        <v>1348</v>
      </c>
      <c r="D196" s="672">
        <v>566</v>
      </c>
      <c r="E196" s="672">
        <v>992</v>
      </c>
      <c r="F196" s="672">
        <v>2906</v>
      </c>
      <c r="G196" s="673">
        <v>40431</v>
      </c>
      <c r="H196" s="674">
        <v>71.900000000000006</v>
      </c>
    </row>
    <row r="197" spans="1:8" ht="15.5">
      <c r="A197" s="671" t="s">
        <v>1258</v>
      </c>
      <c r="B197" s="671" t="s">
        <v>1259</v>
      </c>
      <c r="C197" s="672">
        <v>1093</v>
      </c>
      <c r="D197" s="672">
        <v>911</v>
      </c>
      <c r="E197" s="672">
        <v>4225</v>
      </c>
      <c r="F197" s="672">
        <v>6229</v>
      </c>
      <c r="G197" s="673">
        <v>38612</v>
      </c>
      <c r="H197" s="674">
        <v>161.30000000000001</v>
      </c>
    </row>
    <row r="198" spans="1:8" ht="15.5">
      <c r="A198" s="671" t="s">
        <v>1260</v>
      </c>
      <c r="B198" s="671" t="s">
        <v>557</v>
      </c>
      <c r="C198" s="672">
        <v>1065</v>
      </c>
      <c r="D198" s="672">
        <v>859</v>
      </c>
      <c r="E198" s="672">
        <v>2881</v>
      </c>
      <c r="F198" s="672">
        <v>4805</v>
      </c>
      <c r="G198" s="673">
        <v>42079</v>
      </c>
      <c r="H198" s="674">
        <v>114.2</v>
      </c>
    </row>
    <row r="199" spans="1:8" ht="15.5">
      <c r="A199" s="671" t="s">
        <v>1261</v>
      </c>
      <c r="B199" s="671" t="s">
        <v>1262</v>
      </c>
      <c r="C199" s="672">
        <v>888</v>
      </c>
      <c r="D199" s="672">
        <v>668</v>
      </c>
      <c r="E199" s="672">
        <v>448</v>
      </c>
      <c r="F199" s="672">
        <v>2004</v>
      </c>
      <c r="G199" s="673">
        <v>46358</v>
      </c>
      <c r="H199" s="674">
        <v>43.2</v>
      </c>
    </row>
    <row r="200" spans="1:8" ht="15.5">
      <c r="A200" s="671" t="s">
        <v>1263</v>
      </c>
      <c r="B200" s="671" t="s">
        <v>741</v>
      </c>
      <c r="C200" s="672">
        <v>1618</v>
      </c>
      <c r="D200" s="672">
        <v>12</v>
      </c>
      <c r="E200" s="672">
        <v>372</v>
      </c>
      <c r="F200" s="672">
        <v>2002</v>
      </c>
      <c r="G200" s="673">
        <v>41361</v>
      </c>
      <c r="H200" s="674">
        <v>48.4</v>
      </c>
    </row>
    <row r="201" spans="1:8" ht="15.5">
      <c r="A201" s="671" t="s">
        <v>1264</v>
      </c>
      <c r="B201" s="671" t="s">
        <v>1265</v>
      </c>
      <c r="C201" s="672">
        <v>1043</v>
      </c>
      <c r="D201" s="672">
        <v>1013</v>
      </c>
      <c r="E201" s="672">
        <v>725</v>
      </c>
      <c r="F201" s="672">
        <v>2781</v>
      </c>
      <c r="G201" s="673">
        <v>50948</v>
      </c>
      <c r="H201" s="674">
        <v>54.6</v>
      </c>
    </row>
    <row r="202" spans="1:8" ht="15.5">
      <c r="A202" s="671" t="s">
        <v>1266</v>
      </c>
      <c r="B202" s="671" t="s">
        <v>1267</v>
      </c>
      <c r="C202" s="672">
        <v>1462</v>
      </c>
      <c r="D202" s="672">
        <v>1004</v>
      </c>
      <c r="E202" s="672">
        <v>301</v>
      </c>
      <c r="F202" s="672">
        <v>2767</v>
      </c>
      <c r="G202" s="673">
        <v>50742</v>
      </c>
      <c r="H202" s="674">
        <v>54.5</v>
      </c>
    </row>
    <row r="203" spans="1:8" ht="15.5">
      <c r="A203" s="671" t="s">
        <v>1268</v>
      </c>
      <c r="B203" s="671" t="s">
        <v>1269</v>
      </c>
      <c r="C203" s="672">
        <v>1547</v>
      </c>
      <c r="D203" s="672">
        <v>942</v>
      </c>
      <c r="E203" s="672">
        <v>3692</v>
      </c>
      <c r="F203" s="672">
        <v>6181</v>
      </c>
      <c r="G203" s="673">
        <v>36549</v>
      </c>
      <c r="H203" s="674">
        <v>169.1</v>
      </c>
    </row>
    <row r="204" spans="1:8" ht="15.5">
      <c r="A204" s="671" t="s">
        <v>1270</v>
      </c>
      <c r="B204" s="671" t="s">
        <v>1271</v>
      </c>
      <c r="C204" s="672">
        <v>1781</v>
      </c>
      <c r="D204" s="672">
        <v>2764</v>
      </c>
      <c r="E204" s="672">
        <v>10699</v>
      </c>
      <c r="F204" s="672">
        <v>15244</v>
      </c>
      <c r="G204" s="673">
        <v>42798</v>
      </c>
      <c r="H204" s="674">
        <v>356.2</v>
      </c>
    </row>
    <row r="205" spans="1:8" ht="15.5">
      <c r="A205" s="671" t="s">
        <v>1272</v>
      </c>
      <c r="B205" s="671" t="s">
        <v>1273</v>
      </c>
      <c r="C205" s="672">
        <v>1386</v>
      </c>
      <c r="D205" s="672">
        <v>39</v>
      </c>
      <c r="E205" s="672">
        <v>1385</v>
      </c>
      <c r="F205" s="672">
        <v>2810</v>
      </c>
      <c r="G205" s="673">
        <v>36912</v>
      </c>
      <c r="H205" s="674">
        <v>76.099999999999994</v>
      </c>
    </row>
    <row r="206" spans="1:8" ht="15.5">
      <c r="A206" s="671" t="s">
        <v>1274</v>
      </c>
      <c r="B206" s="671" t="s">
        <v>1275</v>
      </c>
      <c r="C206" s="672">
        <v>2838</v>
      </c>
      <c r="D206" s="672">
        <v>1865</v>
      </c>
      <c r="E206" s="672">
        <v>3188</v>
      </c>
      <c r="F206" s="672">
        <v>7891</v>
      </c>
      <c r="G206" s="673">
        <v>40755</v>
      </c>
      <c r="H206" s="674">
        <v>193.6</v>
      </c>
    </row>
    <row r="207" spans="1:8" ht="15.5">
      <c r="A207" s="671" t="s">
        <v>1276</v>
      </c>
      <c r="B207" s="671" t="s">
        <v>1277</v>
      </c>
      <c r="C207" s="672">
        <v>597</v>
      </c>
      <c r="D207" s="672">
        <v>368</v>
      </c>
      <c r="E207" s="672">
        <v>663</v>
      </c>
      <c r="F207" s="672">
        <v>1628</v>
      </c>
      <c r="G207" s="673">
        <v>52319</v>
      </c>
      <c r="H207" s="674">
        <v>31.1</v>
      </c>
    </row>
    <row r="208" spans="1:8" ht="15.5">
      <c r="A208" s="671" t="s">
        <v>1278</v>
      </c>
      <c r="B208" s="671" t="s">
        <v>1279</v>
      </c>
      <c r="C208" s="672">
        <v>787</v>
      </c>
      <c r="D208" s="672">
        <v>874</v>
      </c>
      <c r="E208" s="672">
        <v>150</v>
      </c>
      <c r="F208" s="672">
        <v>1811</v>
      </c>
      <c r="G208" s="673">
        <v>58341</v>
      </c>
      <c r="H208" s="674">
        <v>31</v>
      </c>
    </row>
    <row r="209" spans="1:8" ht="15.5">
      <c r="A209" s="671" t="s">
        <v>1280</v>
      </c>
      <c r="B209" s="671" t="s">
        <v>375</v>
      </c>
      <c r="C209" s="672">
        <v>2292</v>
      </c>
      <c r="D209" s="672">
        <v>2</v>
      </c>
      <c r="E209" s="672">
        <v>4988</v>
      </c>
      <c r="F209" s="672">
        <v>7282</v>
      </c>
      <c r="G209" s="673">
        <v>39736</v>
      </c>
      <c r="H209" s="674">
        <v>183.3</v>
      </c>
    </row>
    <row r="210" spans="1:8" ht="15.5">
      <c r="A210" s="671" t="s">
        <v>1281</v>
      </c>
      <c r="B210" s="671" t="s">
        <v>522</v>
      </c>
      <c r="C210" s="672">
        <v>2483</v>
      </c>
      <c r="D210" s="672">
        <v>240</v>
      </c>
      <c r="E210" s="672">
        <v>715</v>
      </c>
      <c r="F210" s="672">
        <v>3438</v>
      </c>
      <c r="G210" s="673">
        <v>38878</v>
      </c>
      <c r="H210" s="674">
        <v>88.4</v>
      </c>
    </row>
    <row r="211" spans="1:8" ht="15.5">
      <c r="A211" s="671" t="s">
        <v>1282</v>
      </c>
      <c r="B211" s="671" t="s">
        <v>1283</v>
      </c>
      <c r="C211" s="672">
        <v>2028</v>
      </c>
      <c r="D211" s="672">
        <v>88</v>
      </c>
      <c r="E211" s="672">
        <v>1345</v>
      </c>
      <c r="F211" s="672">
        <v>3461</v>
      </c>
      <c r="G211" s="673">
        <v>44001</v>
      </c>
      <c r="H211" s="674">
        <v>78.7</v>
      </c>
    </row>
    <row r="212" spans="1:8" ht="15.5">
      <c r="A212" s="671" t="s">
        <v>1284</v>
      </c>
      <c r="B212" s="671" t="s">
        <v>1285</v>
      </c>
      <c r="C212" s="672">
        <v>1517</v>
      </c>
      <c r="D212" s="672">
        <v>139</v>
      </c>
      <c r="E212" s="672">
        <v>1274</v>
      </c>
      <c r="F212" s="672">
        <v>2930</v>
      </c>
      <c r="G212" s="673">
        <v>35102</v>
      </c>
      <c r="H212" s="674">
        <v>83.5</v>
      </c>
    </row>
    <row r="213" spans="1:8" ht="15.5">
      <c r="A213" s="671" t="s">
        <v>1286</v>
      </c>
      <c r="B213" s="671" t="s">
        <v>1287</v>
      </c>
      <c r="C213" s="672">
        <v>645</v>
      </c>
      <c r="D213" s="672">
        <v>31</v>
      </c>
      <c r="E213" s="672">
        <v>1300</v>
      </c>
      <c r="F213" s="672">
        <v>1976</v>
      </c>
      <c r="G213" s="673">
        <v>37129</v>
      </c>
      <c r="H213" s="674">
        <v>53.2</v>
      </c>
    </row>
    <row r="214" spans="1:8" ht="15.5">
      <c r="A214" s="671" t="s">
        <v>1288</v>
      </c>
      <c r="B214" s="671" t="s">
        <v>1289</v>
      </c>
      <c r="C214" s="672">
        <v>1460</v>
      </c>
      <c r="D214" s="672">
        <v>1697</v>
      </c>
      <c r="E214" s="672">
        <v>11439</v>
      </c>
      <c r="F214" s="672">
        <v>14596</v>
      </c>
      <c r="G214" s="673">
        <v>40434</v>
      </c>
      <c r="H214" s="674">
        <v>361</v>
      </c>
    </row>
    <row r="215" spans="1:8" ht="15.5">
      <c r="A215" s="671" t="s">
        <v>1290</v>
      </c>
      <c r="B215" s="671" t="s">
        <v>1291</v>
      </c>
      <c r="C215" s="672">
        <v>1189</v>
      </c>
      <c r="D215" s="672">
        <v>211</v>
      </c>
      <c r="E215" s="672">
        <v>1323</v>
      </c>
      <c r="F215" s="672">
        <v>2723</v>
      </c>
      <c r="G215" s="673">
        <v>38128</v>
      </c>
      <c r="H215" s="674">
        <v>71.400000000000006</v>
      </c>
    </row>
    <row r="216" spans="1:8" ht="15.5">
      <c r="A216" s="671" t="s">
        <v>1292</v>
      </c>
      <c r="B216" s="671" t="s">
        <v>1293</v>
      </c>
      <c r="C216" s="672">
        <v>1286</v>
      </c>
      <c r="D216" s="672">
        <v>906</v>
      </c>
      <c r="E216" s="672">
        <v>1702</v>
      </c>
      <c r="F216" s="672">
        <v>3894</v>
      </c>
      <c r="G216" s="673">
        <v>49289</v>
      </c>
      <c r="H216" s="674">
        <v>79</v>
      </c>
    </row>
    <row r="217" spans="1:8" ht="15.5">
      <c r="A217" s="671" t="s">
        <v>1294</v>
      </c>
      <c r="B217" s="671" t="s">
        <v>688</v>
      </c>
      <c r="C217" s="672">
        <v>1868</v>
      </c>
      <c r="D217" s="672">
        <v>1465</v>
      </c>
      <c r="E217" s="672">
        <v>2128</v>
      </c>
      <c r="F217" s="672">
        <v>5461</v>
      </c>
      <c r="G217" s="673">
        <v>38976</v>
      </c>
      <c r="H217" s="674">
        <v>140.1</v>
      </c>
    </row>
    <row r="218" spans="1:8" ht="15.5">
      <c r="A218" s="671" t="s">
        <v>1295</v>
      </c>
      <c r="B218" s="671" t="s">
        <v>1296</v>
      </c>
      <c r="C218" s="672">
        <v>2352</v>
      </c>
      <c r="D218" s="672">
        <v>917</v>
      </c>
      <c r="E218" s="672">
        <v>2239</v>
      </c>
      <c r="F218" s="672">
        <v>5508</v>
      </c>
      <c r="G218" s="673">
        <v>37412</v>
      </c>
      <c r="H218" s="674">
        <v>147.19999999999999</v>
      </c>
    </row>
    <row r="219" spans="1:8" ht="15.5">
      <c r="A219" s="671" t="s">
        <v>1297</v>
      </c>
      <c r="B219" s="671" t="s">
        <v>1298</v>
      </c>
      <c r="C219" s="672">
        <v>2081</v>
      </c>
      <c r="D219" s="672">
        <v>333</v>
      </c>
      <c r="E219" s="672">
        <v>1925</v>
      </c>
      <c r="F219" s="672">
        <v>4339</v>
      </c>
      <c r="G219" s="673">
        <v>34098</v>
      </c>
      <c r="H219" s="674">
        <v>127.3</v>
      </c>
    </row>
    <row r="220" spans="1:8" ht="15.5">
      <c r="A220" s="671" t="s">
        <v>1299</v>
      </c>
      <c r="B220" s="671" t="s">
        <v>1300</v>
      </c>
      <c r="C220" s="672">
        <v>1976</v>
      </c>
      <c r="D220" s="672">
        <v>0</v>
      </c>
      <c r="E220" s="672">
        <v>748</v>
      </c>
      <c r="F220" s="672">
        <v>2724</v>
      </c>
      <c r="G220" s="673">
        <v>41134</v>
      </c>
      <c r="H220" s="674">
        <v>66.2</v>
      </c>
    </row>
    <row r="221" spans="1:8" ht="15.5">
      <c r="A221" s="671" t="s">
        <v>1301</v>
      </c>
      <c r="B221" s="671" t="s">
        <v>1302</v>
      </c>
      <c r="C221" s="672">
        <v>1129</v>
      </c>
      <c r="D221" s="672">
        <v>1382</v>
      </c>
      <c r="E221" s="672">
        <v>3035</v>
      </c>
      <c r="F221" s="672">
        <v>5546</v>
      </c>
      <c r="G221" s="673">
        <v>40115</v>
      </c>
      <c r="H221" s="674">
        <v>138.30000000000001</v>
      </c>
    </row>
    <row r="222" spans="1:8" ht="15.5">
      <c r="A222" s="671" t="s">
        <v>1303</v>
      </c>
      <c r="B222" s="671" t="s">
        <v>1304</v>
      </c>
      <c r="C222" s="672">
        <v>1462</v>
      </c>
      <c r="D222" s="672">
        <v>222</v>
      </c>
      <c r="E222" s="672">
        <v>1097</v>
      </c>
      <c r="F222" s="672">
        <v>2781</v>
      </c>
      <c r="G222" s="673">
        <v>44912</v>
      </c>
      <c r="H222" s="674">
        <v>61.9</v>
      </c>
    </row>
    <row r="223" spans="1:8" ht="15.5">
      <c r="A223" s="671" t="s">
        <v>1305</v>
      </c>
      <c r="B223" s="671" t="s">
        <v>1306</v>
      </c>
      <c r="C223" s="672">
        <v>1015</v>
      </c>
      <c r="D223" s="672">
        <v>85</v>
      </c>
      <c r="E223" s="672">
        <v>496</v>
      </c>
      <c r="F223" s="672">
        <v>1596</v>
      </c>
      <c r="G223" s="673">
        <v>39256</v>
      </c>
      <c r="H223" s="674">
        <v>40.700000000000003</v>
      </c>
    </row>
    <row r="224" spans="1:8" ht="15.5">
      <c r="A224" s="671" t="s">
        <v>1307</v>
      </c>
      <c r="B224" s="671" t="s">
        <v>1308</v>
      </c>
      <c r="C224" s="672">
        <v>982</v>
      </c>
      <c r="D224" s="672">
        <v>512</v>
      </c>
      <c r="E224" s="672">
        <v>1866</v>
      </c>
      <c r="F224" s="672">
        <v>3360</v>
      </c>
      <c r="G224" s="673">
        <v>41731</v>
      </c>
      <c r="H224" s="674">
        <v>80.5</v>
      </c>
    </row>
    <row r="225" spans="1:8" ht="15.5">
      <c r="A225" s="671" t="s">
        <v>1309</v>
      </c>
      <c r="B225" s="671" t="s">
        <v>1310</v>
      </c>
      <c r="C225" s="672">
        <v>1551</v>
      </c>
      <c r="D225" s="672">
        <v>8</v>
      </c>
      <c r="E225" s="672">
        <v>629</v>
      </c>
      <c r="F225" s="672">
        <v>2188</v>
      </c>
      <c r="G225" s="673">
        <v>44188</v>
      </c>
      <c r="H225" s="674">
        <v>49.5</v>
      </c>
    </row>
    <row r="226" spans="1:8" ht="15.5">
      <c r="A226" s="671" t="s">
        <v>1311</v>
      </c>
      <c r="B226" s="671" t="s">
        <v>538</v>
      </c>
      <c r="C226" s="672">
        <v>1402</v>
      </c>
      <c r="D226" s="672">
        <v>257</v>
      </c>
      <c r="E226" s="672">
        <v>663</v>
      </c>
      <c r="F226" s="672">
        <v>2322</v>
      </c>
      <c r="G226" s="673">
        <v>39778</v>
      </c>
      <c r="H226" s="674">
        <v>58.4</v>
      </c>
    </row>
    <row r="227" spans="1:8" ht="15.5">
      <c r="A227" s="671" t="s">
        <v>1312</v>
      </c>
      <c r="B227" s="671" t="s">
        <v>1313</v>
      </c>
      <c r="C227" s="672">
        <v>1558</v>
      </c>
      <c r="D227" s="672">
        <v>396</v>
      </c>
      <c r="E227" s="672">
        <v>1717</v>
      </c>
      <c r="F227" s="672">
        <v>3671</v>
      </c>
      <c r="G227" s="673">
        <v>31521</v>
      </c>
      <c r="H227" s="674">
        <v>116.5</v>
      </c>
    </row>
    <row r="228" spans="1:8" ht="15.5">
      <c r="A228" s="671" t="s">
        <v>1314</v>
      </c>
      <c r="B228" s="671" t="s">
        <v>1315</v>
      </c>
      <c r="C228" s="672">
        <v>1997</v>
      </c>
      <c r="D228" s="672">
        <v>2335</v>
      </c>
      <c r="E228" s="672">
        <v>4966</v>
      </c>
      <c r="F228" s="672">
        <v>9298</v>
      </c>
      <c r="G228" s="673">
        <v>44919</v>
      </c>
      <c r="H228" s="674">
        <v>207</v>
      </c>
    </row>
    <row r="229" spans="1:8" ht="15.5">
      <c r="A229" s="671" t="s">
        <v>1316</v>
      </c>
      <c r="B229" s="671" t="s">
        <v>363</v>
      </c>
      <c r="C229" s="672">
        <v>1315</v>
      </c>
      <c r="D229" s="672">
        <v>198</v>
      </c>
      <c r="E229" s="672">
        <v>1771</v>
      </c>
      <c r="F229" s="672">
        <v>3284</v>
      </c>
      <c r="G229" s="673">
        <v>38946</v>
      </c>
      <c r="H229" s="674">
        <v>84.3</v>
      </c>
    </row>
    <row r="230" spans="1:8" ht="15.5">
      <c r="A230" s="671" t="s">
        <v>1317</v>
      </c>
      <c r="B230" s="671" t="s">
        <v>1318</v>
      </c>
      <c r="C230" s="672">
        <v>1358</v>
      </c>
      <c r="D230" s="672">
        <v>13</v>
      </c>
      <c r="E230" s="672">
        <v>527</v>
      </c>
      <c r="F230" s="672">
        <v>1898</v>
      </c>
      <c r="G230" s="673">
        <v>40609</v>
      </c>
      <c r="H230" s="674">
        <v>46.7</v>
      </c>
    </row>
    <row r="231" spans="1:8" ht="15.5">
      <c r="A231" s="671" t="s">
        <v>1319</v>
      </c>
      <c r="B231" s="671" t="s">
        <v>1320</v>
      </c>
      <c r="C231" s="672">
        <v>2148</v>
      </c>
      <c r="D231" s="672">
        <v>964</v>
      </c>
      <c r="E231" s="672">
        <v>153</v>
      </c>
      <c r="F231" s="672">
        <v>3265</v>
      </c>
      <c r="G231" s="673">
        <v>58463</v>
      </c>
      <c r="H231" s="674">
        <v>55.8</v>
      </c>
    </row>
    <row r="232" spans="1:8" ht="15.5">
      <c r="A232" s="671" t="s">
        <v>1321</v>
      </c>
      <c r="B232" s="671" t="s">
        <v>1322</v>
      </c>
      <c r="C232" s="672">
        <v>1297</v>
      </c>
      <c r="D232" s="672">
        <v>529</v>
      </c>
      <c r="E232" s="672">
        <v>893</v>
      </c>
      <c r="F232" s="672">
        <v>2719</v>
      </c>
      <c r="G232" s="673">
        <v>42278</v>
      </c>
      <c r="H232" s="674">
        <v>64.3</v>
      </c>
    </row>
    <row r="233" spans="1:8" ht="15.5">
      <c r="A233" s="671" t="s">
        <v>1323</v>
      </c>
      <c r="B233" s="671" t="s">
        <v>1324</v>
      </c>
      <c r="C233" s="672">
        <v>1074</v>
      </c>
      <c r="D233" s="672">
        <v>484</v>
      </c>
      <c r="E233" s="672">
        <v>551</v>
      </c>
      <c r="F233" s="672">
        <v>2109</v>
      </c>
      <c r="G233" s="673">
        <v>53065</v>
      </c>
      <c r="H233" s="674">
        <v>39.700000000000003</v>
      </c>
    </row>
    <row r="234" spans="1:8" ht="15.5">
      <c r="A234" s="671" t="s">
        <v>1325</v>
      </c>
      <c r="B234" s="671" t="s">
        <v>769</v>
      </c>
      <c r="C234" s="672">
        <v>1778</v>
      </c>
      <c r="D234" s="672">
        <v>3</v>
      </c>
      <c r="E234" s="672">
        <v>1609</v>
      </c>
      <c r="F234" s="672">
        <v>3390</v>
      </c>
      <c r="G234" s="673">
        <v>42310</v>
      </c>
      <c r="H234" s="674">
        <v>80.099999999999994</v>
      </c>
    </row>
    <row r="235" spans="1:8" ht="15.5">
      <c r="A235" s="671" t="s">
        <v>1326</v>
      </c>
      <c r="B235" s="671" t="s">
        <v>1327</v>
      </c>
      <c r="C235" s="672">
        <v>1519</v>
      </c>
      <c r="D235" s="672">
        <v>811</v>
      </c>
      <c r="E235" s="672">
        <v>4248</v>
      </c>
      <c r="F235" s="672">
        <v>6578</v>
      </c>
      <c r="G235" s="673">
        <v>38228</v>
      </c>
      <c r="H235" s="674">
        <v>172.1</v>
      </c>
    </row>
    <row r="236" spans="1:8" ht="15.5">
      <c r="A236" s="671" t="s">
        <v>1328</v>
      </c>
      <c r="B236" s="671" t="s">
        <v>1329</v>
      </c>
      <c r="C236" s="672">
        <v>2276</v>
      </c>
      <c r="D236" s="672">
        <v>361</v>
      </c>
      <c r="E236" s="672">
        <v>740</v>
      </c>
      <c r="F236" s="672">
        <v>3377</v>
      </c>
      <c r="G236" s="673">
        <v>46090</v>
      </c>
      <c r="H236" s="674">
        <v>73.3</v>
      </c>
    </row>
    <row r="237" spans="1:8" ht="15.5">
      <c r="A237" s="671" t="s">
        <v>1330</v>
      </c>
      <c r="B237" s="671" t="s">
        <v>1331</v>
      </c>
      <c r="C237" s="672">
        <v>1121</v>
      </c>
      <c r="D237" s="672">
        <v>863</v>
      </c>
      <c r="E237" s="672">
        <v>7572</v>
      </c>
      <c r="F237" s="672">
        <v>9556</v>
      </c>
      <c r="G237" s="673">
        <v>32533</v>
      </c>
      <c r="H237" s="674">
        <v>293.7</v>
      </c>
    </row>
    <row r="238" spans="1:8" ht="15.5">
      <c r="A238" s="671" t="s">
        <v>1332</v>
      </c>
      <c r="B238" s="671" t="s">
        <v>1333</v>
      </c>
      <c r="C238" s="672">
        <v>2121</v>
      </c>
      <c r="D238" s="672">
        <v>75</v>
      </c>
      <c r="E238" s="672">
        <v>937</v>
      </c>
      <c r="F238" s="672">
        <v>3133</v>
      </c>
      <c r="G238" s="673">
        <v>47562</v>
      </c>
      <c r="H238" s="674">
        <v>65.900000000000006</v>
      </c>
    </row>
    <row r="239" spans="1:8" ht="15.5">
      <c r="A239" s="671" t="s">
        <v>1334</v>
      </c>
      <c r="B239" s="671" t="s">
        <v>272</v>
      </c>
      <c r="C239" s="672">
        <v>1328</v>
      </c>
      <c r="D239" s="672">
        <v>1610</v>
      </c>
      <c r="E239" s="672">
        <v>9277</v>
      </c>
      <c r="F239" s="672">
        <v>12215</v>
      </c>
      <c r="G239" s="673">
        <v>39260</v>
      </c>
      <c r="H239" s="674">
        <v>311.10000000000002</v>
      </c>
    </row>
    <row r="240" spans="1:8" ht="15.5">
      <c r="A240" s="671" t="s">
        <v>1335</v>
      </c>
      <c r="B240" s="671" t="s">
        <v>1336</v>
      </c>
      <c r="C240" s="672">
        <v>1960</v>
      </c>
      <c r="D240" s="672">
        <v>333</v>
      </c>
      <c r="E240" s="672">
        <v>2126</v>
      </c>
      <c r="F240" s="672">
        <v>4419</v>
      </c>
      <c r="G240" s="673">
        <v>37867</v>
      </c>
      <c r="H240" s="674">
        <v>116.7</v>
      </c>
    </row>
    <row r="241" spans="1:8" ht="15.5">
      <c r="A241" s="671" t="s">
        <v>1337</v>
      </c>
      <c r="B241" s="671" t="s">
        <v>1338</v>
      </c>
      <c r="C241" s="672">
        <v>881</v>
      </c>
      <c r="D241" s="672">
        <v>197</v>
      </c>
      <c r="E241" s="672">
        <v>6198</v>
      </c>
      <c r="F241" s="672">
        <v>7276</v>
      </c>
      <c r="G241" s="673">
        <v>41952</v>
      </c>
      <c r="H241" s="674">
        <v>173.4</v>
      </c>
    </row>
    <row r="242" spans="1:8" ht="15.5">
      <c r="A242" s="671" t="s">
        <v>1339</v>
      </c>
      <c r="B242" s="671" t="s">
        <v>571</v>
      </c>
      <c r="C242" s="672">
        <v>2025</v>
      </c>
      <c r="D242" s="672">
        <v>626</v>
      </c>
      <c r="E242" s="672">
        <v>1068</v>
      </c>
      <c r="F242" s="672">
        <v>3719</v>
      </c>
      <c r="G242" s="673">
        <v>47269</v>
      </c>
      <c r="H242" s="674">
        <v>78.7</v>
      </c>
    </row>
    <row r="243" spans="1:8" ht="15.5">
      <c r="A243" s="671" t="s">
        <v>1340</v>
      </c>
      <c r="B243" s="671" t="s">
        <v>1341</v>
      </c>
      <c r="C243" s="672">
        <v>1868</v>
      </c>
      <c r="D243" s="672">
        <v>228</v>
      </c>
      <c r="E243" s="672">
        <v>3147</v>
      </c>
      <c r="F243" s="672">
        <v>5243</v>
      </c>
      <c r="G243" s="673">
        <v>61085</v>
      </c>
      <c r="H243" s="674">
        <v>85.8</v>
      </c>
    </row>
    <row r="244" spans="1:8" ht="15.5">
      <c r="A244" s="671" t="s">
        <v>1342</v>
      </c>
      <c r="B244" s="671" t="s">
        <v>1343</v>
      </c>
      <c r="C244" s="672">
        <v>1313</v>
      </c>
      <c r="D244" s="672">
        <v>890</v>
      </c>
      <c r="E244" s="672">
        <v>232</v>
      </c>
      <c r="F244" s="672">
        <v>2435</v>
      </c>
      <c r="G244" s="673">
        <v>46490</v>
      </c>
      <c r="H244" s="674">
        <v>52.4</v>
      </c>
    </row>
    <row r="245" spans="1:8" ht="15.5">
      <c r="A245" s="671" t="s">
        <v>1344</v>
      </c>
      <c r="B245" s="671" t="s">
        <v>1345</v>
      </c>
      <c r="C245" s="672">
        <v>2018</v>
      </c>
      <c r="D245" s="672">
        <v>440</v>
      </c>
      <c r="E245" s="672">
        <v>85</v>
      </c>
      <c r="F245" s="672">
        <v>2543</v>
      </c>
      <c r="G245" s="673">
        <v>47066</v>
      </c>
      <c r="H245" s="674">
        <v>54</v>
      </c>
    </row>
    <row r="246" spans="1:8" ht="15.5">
      <c r="A246" s="671" t="s">
        <v>1346</v>
      </c>
      <c r="B246" s="671" t="s">
        <v>1347</v>
      </c>
      <c r="C246" s="672">
        <v>1050</v>
      </c>
      <c r="D246" s="672">
        <v>611</v>
      </c>
      <c r="E246" s="672">
        <v>2616</v>
      </c>
      <c r="F246" s="672">
        <v>4277</v>
      </c>
      <c r="G246" s="673">
        <v>36941</v>
      </c>
      <c r="H246" s="674">
        <v>115.8</v>
      </c>
    </row>
    <row r="247" spans="1:8" ht="15.5">
      <c r="A247" s="671" t="s">
        <v>1348</v>
      </c>
      <c r="B247" s="671" t="s">
        <v>1349</v>
      </c>
      <c r="C247" s="672">
        <v>1179</v>
      </c>
      <c r="D247" s="672">
        <v>1590</v>
      </c>
      <c r="E247" s="672">
        <v>10420</v>
      </c>
      <c r="F247" s="672">
        <v>13189</v>
      </c>
      <c r="G247" s="673">
        <v>39785</v>
      </c>
      <c r="H247" s="674">
        <v>331.5</v>
      </c>
    </row>
    <row r="248" spans="1:8" ht="15.5">
      <c r="A248" s="671" t="s">
        <v>1350</v>
      </c>
      <c r="B248" s="671" t="s">
        <v>1351</v>
      </c>
      <c r="C248" s="672">
        <v>1109</v>
      </c>
      <c r="D248" s="672">
        <v>123</v>
      </c>
      <c r="E248" s="672">
        <v>831</v>
      </c>
      <c r="F248" s="672">
        <v>2063</v>
      </c>
      <c r="G248" s="673">
        <v>35242</v>
      </c>
      <c r="H248" s="674">
        <v>58.5</v>
      </c>
    </row>
    <row r="249" spans="1:8" ht="15.5">
      <c r="A249" s="671" t="s">
        <v>1352</v>
      </c>
      <c r="B249" s="671" t="s">
        <v>1353</v>
      </c>
      <c r="C249" s="672">
        <v>502</v>
      </c>
      <c r="D249" s="672">
        <v>699</v>
      </c>
      <c r="E249" s="672">
        <v>265</v>
      </c>
      <c r="F249" s="672">
        <v>1466</v>
      </c>
      <c r="G249" s="673">
        <v>57163</v>
      </c>
      <c r="H249" s="674">
        <v>25.6</v>
      </c>
    </row>
    <row r="250" spans="1:8" ht="15.5">
      <c r="A250" s="671" t="s">
        <v>1354</v>
      </c>
      <c r="B250" s="671" t="s">
        <v>402</v>
      </c>
      <c r="C250" s="672">
        <v>1354</v>
      </c>
      <c r="D250" s="672">
        <v>658</v>
      </c>
      <c r="E250" s="672">
        <v>1469</v>
      </c>
      <c r="F250" s="672">
        <v>3481</v>
      </c>
      <c r="G250" s="673">
        <v>39701</v>
      </c>
      <c r="H250" s="674">
        <v>87.7</v>
      </c>
    </row>
    <row r="251" spans="1:8" ht="15.5">
      <c r="A251" s="671" t="s">
        <v>1355</v>
      </c>
      <c r="B251" s="671" t="s">
        <v>1356</v>
      </c>
      <c r="C251" s="672">
        <v>2017</v>
      </c>
      <c r="D251" s="672">
        <v>1</v>
      </c>
      <c r="E251" s="672">
        <v>449</v>
      </c>
      <c r="F251" s="672">
        <v>2467</v>
      </c>
      <c r="G251" s="673">
        <v>47550</v>
      </c>
      <c r="H251" s="674">
        <v>51.9</v>
      </c>
    </row>
    <row r="252" spans="1:8" ht="15.5">
      <c r="A252" s="671" t="s">
        <v>1357</v>
      </c>
      <c r="B252" s="671" t="s">
        <v>1358</v>
      </c>
      <c r="C252" s="672">
        <v>959</v>
      </c>
      <c r="D252" s="672">
        <v>1478</v>
      </c>
      <c r="E252" s="672">
        <v>2333</v>
      </c>
      <c r="F252" s="672">
        <v>4770</v>
      </c>
      <c r="G252" s="673">
        <v>40028</v>
      </c>
      <c r="H252" s="674">
        <v>119.2</v>
      </c>
    </row>
    <row r="253" spans="1:8" ht="15.5">
      <c r="A253" s="671" t="s">
        <v>1359</v>
      </c>
      <c r="B253" s="671" t="s">
        <v>1360</v>
      </c>
      <c r="C253" s="672">
        <v>1453</v>
      </c>
      <c r="D253" s="672">
        <v>1839</v>
      </c>
      <c r="E253" s="672">
        <v>2178</v>
      </c>
      <c r="F253" s="672">
        <v>5470</v>
      </c>
      <c r="G253" s="673">
        <v>39439</v>
      </c>
      <c r="H253" s="674">
        <v>138.69999999999999</v>
      </c>
    </row>
    <row r="254" spans="1:8" ht="15.5">
      <c r="A254" s="671" t="s">
        <v>1361</v>
      </c>
      <c r="B254" s="671" t="s">
        <v>1362</v>
      </c>
      <c r="C254" s="672">
        <v>965</v>
      </c>
      <c r="D254" s="672">
        <v>1690</v>
      </c>
      <c r="E254" s="672">
        <v>2948</v>
      </c>
      <c r="F254" s="672">
        <v>5603</v>
      </c>
      <c r="G254" s="673">
        <v>39435</v>
      </c>
      <c r="H254" s="674">
        <v>142.1</v>
      </c>
    </row>
    <row r="255" spans="1:8" ht="15.5">
      <c r="A255" s="671" t="s">
        <v>1363</v>
      </c>
      <c r="B255" s="671" t="s">
        <v>1364</v>
      </c>
      <c r="C255" s="672">
        <v>1748</v>
      </c>
      <c r="D255" s="672">
        <v>15</v>
      </c>
      <c r="E255" s="672">
        <v>1331</v>
      </c>
      <c r="F255" s="672">
        <v>3094</v>
      </c>
      <c r="G255" s="673">
        <v>36098</v>
      </c>
      <c r="H255" s="674">
        <v>85.7</v>
      </c>
    </row>
    <row r="256" spans="1:8" ht="15.5">
      <c r="A256" s="671" t="s">
        <v>1365</v>
      </c>
      <c r="B256" s="671" t="s">
        <v>1366</v>
      </c>
      <c r="C256" s="672">
        <v>1730</v>
      </c>
      <c r="D256" s="672">
        <v>2186</v>
      </c>
      <c r="E256" s="672">
        <v>6766</v>
      </c>
      <c r="F256" s="672">
        <v>10682</v>
      </c>
      <c r="G256" s="673">
        <v>43800</v>
      </c>
      <c r="H256" s="674">
        <v>243.9</v>
      </c>
    </row>
    <row r="257" spans="1:8" ht="15.5">
      <c r="A257" s="671" t="s">
        <v>1367</v>
      </c>
      <c r="B257" s="671" t="s">
        <v>1368</v>
      </c>
      <c r="C257" s="672">
        <v>1278</v>
      </c>
      <c r="D257" s="672">
        <v>729</v>
      </c>
      <c r="E257" s="672">
        <v>3312</v>
      </c>
      <c r="F257" s="672">
        <v>5319</v>
      </c>
      <c r="G257" s="673">
        <v>34277</v>
      </c>
      <c r="H257" s="674">
        <v>155.19999999999999</v>
      </c>
    </row>
    <row r="258" spans="1:8" ht="15.5">
      <c r="A258" s="671" t="s">
        <v>1369</v>
      </c>
      <c r="B258" s="671" t="s">
        <v>1370</v>
      </c>
      <c r="C258" s="672">
        <v>3154</v>
      </c>
      <c r="D258" s="672">
        <v>3909</v>
      </c>
      <c r="E258" s="672">
        <v>9281</v>
      </c>
      <c r="F258" s="672">
        <v>16344</v>
      </c>
      <c r="G258" s="673">
        <v>57208</v>
      </c>
      <c r="H258" s="674">
        <v>285.7</v>
      </c>
    </row>
    <row r="259" spans="1:8" ht="15.5">
      <c r="A259" s="671" t="s">
        <v>1371</v>
      </c>
      <c r="B259" s="671" t="s">
        <v>1372</v>
      </c>
      <c r="C259" s="672">
        <v>1644</v>
      </c>
      <c r="D259" s="672">
        <v>2713</v>
      </c>
      <c r="E259" s="672">
        <v>8200</v>
      </c>
      <c r="F259" s="672">
        <v>12557</v>
      </c>
      <c r="G259" s="673">
        <v>39385</v>
      </c>
      <c r="H259" s="674">
        <v>318.8</v>
      </c>
    </row>
    <row r="260" spans="1:8" ht="15.5">
      <c r="A260" s="671" t="s">
        <v>1373</v>
      </c>
      <c r="B260" s="671" t="s">
        <v>1374</v>
      </c>
      <c r="C260" s="672">
        <v>2295</v>
      </c>
      <c r="D260" s="672">
        <v>1017</v>
      </c>
      <c r="E260" s="672">
        <v>5091</v>
      </c>
      <c r="F260" s="672">
        <v>8403</v>
      </c>
      <c r="G260" s="673">
        <v>39182</v>
      </c>
      <c r="H260" s="674">
        <v>214.5</v>
      </c>
    </row>
    <row r="261" spans="1:8" ht="15.5">
      <c r="A261" s="671" t="s">
        <v>1375</v>
      </c>
      <c r="B261" s="671" t="s">
        <v>1376</v>
      </c>
      <c r="C261" s="672">
        <v>2175</v>
      </c>
      <c r="D261" s="672">
        <v>290</v>
      </c>
      <c r="E261" s="672">
        <v>1630</v>
      </c>
      <c r="F261" s="672">
        <v>4095</v>
      </c>
      <c r="G261" s="673">
        <v>33744</v>
      </c>
      <c r="H261" s="674">
        <v>121.4</v>
      </c>
    </row>
    <row r="262" spans="1:8" ht="15.5">
      <c r="A262" s="671" t="s">
        <v>1377</v>
      </c>
      <c r="B262" s="671" t="s">
        <v>1378</v>
      </c>
      <c r="C262" s="672">
        <v>2348</v>
      </c>
      <c r="D262" s="672">
        <v>1569</v>
      </c>
      <c r="E262" s="672">
        <v>3966</v>
      </c>
      <c r="F262" s="672">
        <v>7883</v>
      </c>
      <c r="G262" s="673">
        <v>41147</v>
      </c>
      <c r="H262" s="674">
        <v>191.6</v>
      </c>
    </row>
    <row r="263" spans="1:8" ht="15.5">
      <c r="A263" s="671" t="s">
        <v>1379</v>
      </c>
      <c r="B263" s="671" t="s">
        <v>1380</v>
      </c>
      <c r="C263" s="672">
        <v>1335</v>
      </c>
      <c r="D263" s="672">
        <v>1262</v>
      </c>
      <c r="E263" s="672">
        <v>18922</v>
      </c>
      <c r="F263" s="672">
        <v>21519</v>
      </c>
      <c r="G263" s="673">
        <v>38145</v>
      </c>
      <c r="H263" s="674">
        <v>564.1</v>
      </c>
    </row>
    <row r="264" spans="1:8" ht="15.5">
      <c r="A264" s="671" t="s">
        <v>1381</v>
      </c>
      <c r="B264" s="671" t="s">
        <v>1382</v>
      </c>
      <c r="C264" s="672">
        <v>706</v>
      </c>
      <c r="D264" s="672">
        <v>1362</v>
      </c>
      <c r="E264" s="672">
        <v>13427</v>
      </c>
      <c r="F264" s="672">
        <v>15495</v>
      </c>
      <c r="G264" s="673">
        <v>43565</v>
      </c>
      <c r="H264" s="674">
        <v>355.7</v>
      </c>
    </row>
    <row r="265" spans="1:8" ht="15.5">
      <c r="A265" s="671" t="s">
        <v>1383</v>
      </c>
      <c r="B265" s="671" t="s">
        <v>1384</v>
      </c>
      <c r="C265" s="672">
        <v>946</v>
      </c>
      <c r="D265" s="672">
        <v>1776</v>
      </c>
      <c r="E265" s="672">
        <v>8435</v>
      </c>
      <c r="F265" s="672">
        <v>11157</v>
      </c>
      <c r="G265" s="673">
        <v>41415</v>
      </c>
      <c r="H265" s="674">
        <v>269.39999999999998</v>
      </c>
    </row>
    <row r="266" spans="1:8" ht="15.5">
      <c r="A266" s="671" t="s">
        <v>1385</v>
      </c>
      <c r="B266" s="671" t="s">
        <v>1386</v>
      </c>
      <c r="C266" s="672">
        <v>2424</v>
      </c>
      <c r="D266" s="672">
        <v>1328</v>
      </c>
      <c r="E266" s="672">
        <v>3859</v>
      </c>
      <c r="F266" s="672">
        <v>7611</v>
      </c>
      <c r="G266" s="673">
        <v>44748</v>
      </c>
      <c r="H266" s="674">
        <v>170.1</v>
      </c>
    </row>
    <row r="267" spans="1:8" ht="15.5">
      <c r="A267" s="671" t="s">
        <v>1387</v>
      </c>
      <c r="B267" s="671" t="s">
        <v>668</v>
      </c>
      <c r="C267" s="672">
        <v>1109</v>
      </c>
      <c r="D267" s="672">
        <v>78</v>
      </c>
      <c r="E267" s="672">
        <v>644</v>
      </c>
      <c r="F267" s="672">
        <v>1831</v>
      </c>
      <c r="G267" s="673">
        <v>36142</v>
      </c>
      <c r="H267" s="674">
        <v>50.7</v>
      </c>
    </row>
    <row r="268" spans="1:8" ht="15.5">
      <c r="A268" s="671" t="s">
        <v>1388</v>
      </c>
      <c r="B268" s="671" t="s">
        <v>1389</v>
      </c>
      <c r="C268" s="672">
        <v>528</v>
      </c>
      <c r="D268" s="672">
        <v>1211</v>
      </c>
      <c r="E268" s="672">
        <v>946</v>
      </c>
      <c r="F268" s="672">
        <v>2685</v>
      </c>
      <c r="G268" s="673">
        <v>42482</v>
      </c>
      <c r="H268" s="674">
        <v>63.2</v>
      </c>
    </row>
    <row r="269" spans="1:8" ht="15.5">
      <c r="A269" s="671" t="s">
        <v>1390</v>
      </c>
      <c r="B269" s="671" t="s">
        <v>1391</v>
      </c>
      <c r="C269" s="672">
        <v>967</v>
      </c>
      <c r="D269" s="672">
        <v>874</v>
      </c>
      <c r="E269" s="672">
        <v>562</v>
      </c>
      <c r="F269" s="672">
        <v>2403</v>
      </c>
      <c r="G269" s="673">
        <v>46798</v>
      </c>
      <c r="H269" s="674">
        <v>51.3</v>
      </c>
    </row>
    <row r="270" spans="1:8" ht="15.5">
      <c r="A270" s="671" t="s">
        <v>1392</v>
      </c>
      <c r="B270" s="671" t="s">
        <v>1393</v>
      </c>
      <c r="C270" s="672">
        <v>458</v>
      </c>
      <c r="D270" s="672">
        <v>442</v>
      </c>
      <c r="E270" s="672">
        <v>466</v>
      </c>
      <c r="F270" s="672">
        <v>1366</v>
      </c>
      <c r="G270" s="673">
        <v>47496</v>
      </c>
      <c r="H270" s="674">
        <v>28.8</v>
      </c>
    </row>
    <row r="271" spans="1:8" ht="15.5">
      <c r="A271" s="671" t="s">
        <v>1394</v>
      </c>
      <c r="B271" s="671" t="s">
        <v>1395</v>
      </c>
      <c r="C271" s="672">
        <v>627</v>
      </c>
      <c r="D271" s="672">
        <v>811</v>
      </c>
      <c r="E271" s="672">
        <v>2212</v>
      </c>
      <c r="F271" s="672">
        <v>3650</v>
      </c>
      <c r="G271" s="673">
        <v>39159</v>
      </c>
      <c r="H271" s="674">
        <v>93.2</v>
      </c>
    </row>
    <row r="272" spans="1:8" ht="15.5">
      <c r="A272" s="671" t="s">
        <v>1396</v>
      </c>
      <c r="B272" s="671" t="s">
        <v>433</v>
      </c>
      <c r="C272" s="672">
        <v>2069</v>
      </c>
      <c r="D272" s="672">
        <v>263</v>
      </c>
      <c r="E272" s="672">
        <v>1675</v>
      </c>
      <c r="F272" s="672">
        <v>4007</v>
      </c>
      <c r="G272" s="673">
        <v>38638</v>
      </c>
      <c r="H272" s="674">
        <v>103.7</v>
      </c>
    </row>
    <row r="273" spans="1:8" ht="15.5">
      <c r="A273" s="671" t="s">
        <v>1397</v>
      </c>
      <c r="B273" s="671" t="s">
        <v>391</v>
      </c>
      <c r="C273" s="672">
        <v>1128</v>
      </c>
      <c r="D273" s="672">
        <v>839</v>
      </c>
      <c r="E273" s="672">
        <v>1531</v>
      </c>
      <c r="F273" s="672">
        <v>3498</v>
      </c>
      <c r="G273" s="673">
        <v>46132</v>
      </c>
      <c r="H273" s="674">
        <v>75.8</v>
      </c>
    </row>
    <row r="274" spans="1:8" ht="15.5">
      <c r="A274" s="671" t="s">
        <v>1398</v>
      </c>
      <c r="B274" s="671" t="s">
        <v>1399</v>
      </c>
      <c r="C274" s="672">
        <v>1040</v>
      </c>
      <c r="D274" s="672">
        <v>1472</v>
      </c>
      <c r="E274" s="672">
        <v>4731</v>
      </c>
      <c r="F274" s="672">
        <v>7243</v>
      </c>
      <c r="G274" s="673">
        <v>52273</v>
      </c>
      <c r="H274" s="674">
        <v>138.6</v>
      </c>
    </row>
    <row r="275" spans="1:8" ht="15.5">
      <c r="A275" s="671" t="s">
        <v>1400</v>
      </c>
      <c r="B275" s="671" t="s">
        <v>1401</v>
      </c>
      <c r="C275" s="672">
        <v>658</v>
      </c>
      <c r="D275" s="672">
        <v>2222</v>
      </c>
      <c r="E275" s="672">
        <v>9789</v>
      </c>
      <c r="F275" s="672">
        <v>12669</v>
      </c>
      <c r="G275" s="673">
        <v>41041</v>
      </c>
      <c r="H275" s="674">
        <v>308.7</v>
      </c>
    </row>
    <row r="276" spans="1:8" ht="15.5">
      <c r="A276" s="671" t="s">
        <v>1402</v>
      </c>
      <c r="B276" s="671" t="s">
        <v>1403</v>
      </c>
      <c r="C276" s="672">
        <v>1086</v>
      </c>
      <c r="D276" s="672">
        <v>1469</v>
      </c>
      <c r="E276" s="672">
        <v>7624</v>
      </c>
      <c r="F276" s="672">
        <v>10179</v>
      </c>
      <c r="G276" s="673">
        <v>40221</v>
      </c>
      <c r="H276" s="674">
        <v>253.1</v>
      </c>
    </row>
    <row r="277" spans="1:8" ht="15.5">
      <c r="A277" s="671" t="s">
        <v>1404</v>
      </c>
      <c r="B277" s="671" t="s">
        <v>1405</v>
      </c>
      <c r="C277" s="672">
        <v>949</v>
      </c>
      <c r="D277" s="672">
        <v>1625</v>
      </c>
      <c r="E277" s="672">
        <v>7668</v>
      </c>
      <c r="F277" s="672">
        <v>10242</v>
      </c>
      <c r="G277" s="673">
        <v>38693</v>
      </c>
      <c r="H277" s="674">
        <v>264.7</v>
      </c>
    </row>
    <row r="278" spans="1:8" ht="15.5">
      <c r="A278" s="671" t="s">
        <v>1406</v>
      </c>
      <c r="B278" s="671" t="s">
        <v>1407</v>
      </c>
      <c r="C278" s="672">
        <v>1818</v>
      </c>
      <c r="D278" s="672">
        <v>184</v>
      </c>
      <c r="E278" s="672">
        <v>2511</v>
      </c>
      <c r="F278" s="672">
        <v>4513</v>
      </c>
      <c r="G278" s="673">
        <v>38941</v>
      </c>
      <c r="H278" s="674">
        <v>115.9</v>
      </c>
    </row>
    <row r="279" spans="1:8" ht="15.5">
      <c r="A279" s="671" t="s">
        <v>1408</v>
      </c>
      <c r="B279" s="671" t="s">
        <v>1409</v>
      </c>
      <c r="C279" s="672">
        <v>939</v>
      </c>
      <c r="D279" s="672">
        <v>1494</v>
      </c>
      <c r="E279" s="672">
        <v>3452</v>
      </c>
      <c r="F279" s="672">
        <v>5885</v>
      </c>
      <c r="G279" s="673">
        <v>43277</v>
      </c>
      <c r="H279" s="674">
        <v>136</v>
      </c>
    </row>
    <row r="280" spans="1:8" ht="15.5">
      <c r="A280" s="671" t="s">
        <v>1410</v>
      </c>
      <c r="B280" s="671" t="s">
        <v>1411</v>
      </c>
      <c r="C280" s="672">
        <v>1446</v>
      </c>
      <c r="D280" s="672">
        <v>817</v>
      </c>
      <c r="E280" s="672">
        <v>2151</v>
      </c>
      <c r="F280" s="672">
        <v>4414</v>
      </c>
      <c r="G280" s="673">
        <v>37009</v>
      </c>
      <c r="H280" s="674">
        <v>119.3</v>
      </c>
    </row>
    <row r="281" spans="1:8" ht="15.5">
      <c r="A281" s="671" t="s">
        <v>1412</v>
      </c>
      <c r="B281" s="671" t="s">
        <v>1413</v>
      </c>
      <c r="C281" s="672">
        <v>3082</v>
      </c>
      <c r="D281" s="672">
        <v>712</v>
      </c>
      <c r="E281" s="672">
        <v>6364</v>
      </c>
      <c r="F281" s="672">
        <v>10158</v>
      </c>
      <c r="G281" s="673">
        <v>36091</v>
      </c>
      <c r="H281" s="674">
        <v>281.5</v>
      </c>
    </row>
    <row r="282" spans="1:8" ht="15.5">
      <c r="A282" s="671" t="s">
        <v>1414</v>
      </c>
      <c r="B282" s="671" t="s">
        <v>1415</v>
      </c>
      <c r="C282" s="672">
        <v>1923</v>
      </c>
      <c r="D282" s="672">
        <v>987</v>
      </c>
      <c r="E282" s="672">
        <v>7412</v>
      </c>
      <c r="F282" s="672">
        <v>10322</v>
      </c>
      <c r="G282" s="673">
        <v>42046</v>
      </c>
      <c r="H282" s="674">
        <v>245.5</v>
      </c>
    </row>
    <row r="283" spans="1:8" ht="15.5">
      <c r="A283" s="671" t="s">
        <v>1416</v>
      </c>
      <c r="B283" s="671" t="s">
        <v>1417</v>
      </c>
      <c r="C283" s="672">
        <v>1512</v>
      </c>
      <c r="D283" s="672">
        <v>132</v>
      </c>
      <c r="E283" s="672">
        <v>1486</v>
      </c>
      <c r="F283" s="672">
        <v>3130</v>
      </c>
      <c r="G283" s="673">
        <v>40935</v>
      </c>
      <c r="H283" s="674">
        <v>76.5</v>
      </c>
    </row>
    <row r="284" spans="1:8" ht="15.5">
      <c r="A284" s="671" t="s">
        <v>1418</v>
      </c>
      <c r="B284" s="671" t="s">
        <v>1419</v>
      </c>
      <c r="C284" s="672">
        <v>1860</v>
      </c>
      <c r="D284" s="672">
        <v>2</v>
      </c>
      <c r="E284" s="672">
        <v>759</v>
      </c>
      <c r="F284" s="672">
        <v>2621</v>
      </c>
      <c r="G284" s="673">
        <v>40783</v>
      </c>
      <c r="H284" s="674">
        <v>64.3</v>
      </c>
    </row>
    <row r="285" spans="1:8" ht="15.5">
      <c r="A285" s="671" t="s">
        <v>1420</v>
      </c>
      <c r="B285" s="671" t="s">
        <v>1421</v>
      </c>
      <c r="C285" s="672">
        <v>1484</v>
      </c>
      <c r="D285" s="672">
        <v>211</v>
      </c>
      <c r="E285" s="672">
        <v>603</v>
      </c>
      <c r="F285" s="672">
        <v>2298</v>
      </c>
      <c r="G285" s="673">
        <v>41147</v>
      </c>
      <c r="H285" s="674">
        <v>55.8</v>
      </c>
    </row>
    <row r="286" spans="1:8" ht="15.5">
      <c r="A286" s="671" t="s">
        <v>1422</v>
      </c>
      <c r="B286" s="671" t="s">
        <v>1423</v>
      </c>
      <c r="C286" s="672">
        <v>2813</v>
      </c>
      <c r="D286" s="672">
        <v>761</v>
      </c>
      <c r="E286" s="672">
        <v>3708</v>
      </c>
      <c r="F286" s="672">
        <v>7282</v>
      </c>
      <c r="G286" s="673">
        <v>40952</v>
      </c>
      <c r="H286" s="674">
        <v>177.8</v>
      </c>
    </row>
    <row r="287" spans="1:8" ht="15.5">
      <c r="A287" s="671" t="s">
        <v>1424</v>
      </c>
      <c r="B287" s="671" t="s">
        <v>524</v>
      </c>
      <c r="C287" s="672">
        <v>1601</v>
      </c>
      <c r="D287" s="672">
        <v>127</v>
      </c>
      <c r="E287" s="672">
        <v>1231</v>
      </c>
      <c r="F287" s="672">
        <v>2959</v>
      </c>
      <c r="G287" s="673">
        <v>36715</v>
      </c>
      <c r="H287" s="674">
        <v>80.599999999999994</v>
      </c>
    </row>
    <row r="288" spans="1:8" ht="15.5">
      <c r="A288" s="671" t="s">
        <v>1425</v>
      </c>
      <c r="B288" s="671" t="s">
        <v>1426</v>
      </c>
      <c r="C288" s="672">
        <v>1754</v>
      </c>
      <c r="D288" s="672">
        <v>2383</v>
      </c>
      <c r="E288" s="672">
        <v>4134</v>
      </c>
      <c r="F288" s="672">
        <v>8271</v>
      </c>
      <c r="G288" s="673">
        <v>56485</v>
      </c>
      <c r="H288" s="674">
        <v>146.4</v>
      </c>
    </row>
    <row r="289" spans="1:8" ht="15.5">
      <c r="A289" s="671" t="s">
        <v>1427</v>
      </c>
      <c r="B289" s="671" t="s">
        <v>1428</v>
      </c>
      <c r="C289" s="672">
        <v>2510</v>
      </c>
      <c r="D289" s="672">
        <v>3747</v>
      </c>
      <c r="E289" s="672">
        <v>11516</v>
      </c>
      <c r="F289" s="672">
        <v>17773</v>
      </c>
      <c r="G289" s="673">
        <v>40300</v>
      </c>
      <c r="H289" s="674">
        <v>441</v>
      </c>
    </row>
    <row r="290" spans="1:8" ht="15.5">
      <c r="A290" s="671" t="s">
        <v>1429</v>
      </c>
      <c r="B290" s="671" t="s">
        <v>1430</v>
      </c>
      <c r="C290" s="672">
        <v>1924</v>
      </c>
      <c r="D290" s="672">
        <v>824</v>
      </c>
      <c r="E290" s="672">
        <v>4101</v>
      </c>
      <c r="F290" s="672">
        <v>6849</v>
      </c>
      <c r="G290" s="673">
        <v>40885</v>
      </c>
      <c r="H290" s="674">
        <v>167.5</v>
      </c>
    </row>
    <row r="291" spans="1:8" ht="15.5">
      <c r="A291" s="671" t="s">
        <v>1431</v>
      </c>
      <c r="B291" s="671" t="s">
        <v>416</v>
      </c>
      <c r="C291" s="672">
        <v>1649</v>
      </c>
      <c r="D291" s="672">
        <v>1392</v>
      </c>
      <c r="E291" s="672">
        <v>2876</v>
      </c>
      <c r="F291" s="672">
        <v>5917</v>
      </c>
      <c r="G291" s="673">
        <v>44928</v>
      </c>
      <c r="H291" s="674">
        <v>131.69999999999999</v>
      </c>
    </row>
    <row r="292" spans="1:8" ht="15.5">
      <c r="A292" s="671" t="s">
        <v>1432</v>
      </c>
      <c r="B292" s="671" t="s">
        <v>1433</v>
      </c>
      <c r="C292" s="672">
        <v>1416</v>
      </c>
      <c r="D292" s="672">
        <v>97</v>
      </c>
      <c r="E292" s="672">
        <v>1253</v>
      </c>
      <c r="F292" s="672">
        <v>2766</v>
      </c>
      <c r="G292" s="673">
        <v>37147</v>
      </c>
      <c r="H292" s="674">
        <v>74.5</v>
      </c>
    </row>
    <row r="293" spans="1:8" ht="15.5">
      <c r="A293" s="671" t="s">
        <v>1434</v>
      </c>
      <c r="B293" s="671" t="s">
        <v>1435</v>
      </c>
      <c r="C293" s="672">
        <v>3224</v>
      </c>
      <c r="D293" s="672">
        <v>3470</v>
      </c>
      <c r="E293" s="672">
        <v>2133</v>
      </c>
      <c r="F293" s="672">
        <v>8827</v>
      </c>
      <c r="G293" s="673">
        <v>45081</v>
      </c>
      <c r="H293" s="674">
        <v>195.8</v>
      </c>
    </row>
    <row r="294" spans="1:8" ht="15.5">
      <c r="A294" s="671" t="s">
        <v>1436</v>
      </c>
      <c r="B294" s="671" t="s">
        <v>1437</v>
      </c>
      <c r="C294" s="672">
        <v>1186</v>
      </c>
      <c r="D294" s="672">
        <v>6</v>
      </c>
      <c r="E294" s="672">
        <v>827</v>
      </c>
      <c r="F294" s="672">
        <v>2019</v>
      </c>
      <c r="G294" s="673">
        <v>41996</v>
      </c>
      <c r="H294" s="674">
        <v>48.1</v>
      </c>
    </row>
    <row r="295" spans="1:8" ht="15.5">
      <c r="A295" s="671" t="s">
        <v>1438</v>
      </c>
      <c r="B295" s="671" t="s">
        <v>1439</v>
      </c>
      <c r="C295" s="672">
        <v>1464</v>
      </c>
      <c r="D295" s="672">
        <v>1</v>
      </c>
      <c r="E295" s="672">
        <v>2650</v>
      </c>
      <c r="F295" s="672">
        <v>4115</v>
      </c>
      <c r="G295" s="673">
        <v>36039</v>
      </c>
      <c r="H295" s="674">
        <v>114.2</v>
      </c>
    </row>
    <row r="296" spans="1:8" ht="15.5">
      <c r="A296" s="671" t="s">
        <v>1440</v>
      </c>
      <c r="B296" s="671" t="s">
        <v>1441</v>
      </c>
      <c r="C296" s="672">
        <v>1476</v>
      </c>
      <c r="D296" s="672">
        <v>19</v>
      </c>
      <c r="E296" s="672">
        <v>930</v>
      </c>
      <c r="F296" s="672">
        <v>2425</v>
      </c>
      <c r="G296" s="673">
        <v>33922</v>
      </c>
      <c r="H296" s="674">
        <v>71.5</v>
      </c>
    </row>
    <row r="297" spans="1:8" ht="15.5">
      <c r="A297" s="671" t="s">
        <v>1442</v>
      </c>
      <c r="B297" s="671" t="s">
        <v>1443</v>
      </c>
      <c r="C297" s="672">
        <v>1432</v>
      </c>
      <c r="D297" s="672">
        <v>185</v>
      </c>
      <c r="E297" s="672">
        <v>1331</v>
      </c>
      <c r="F297" s="672">
        <v>2948</v>
      </c>
      <c r="G297" s="673">
        <v>41811</v>
      </c>
      <c r="H297" s="674">
        <v>70.5</v>
      </c>
    </row>
    <row r="298" spans="1:8" ht="15.5">
      <c r="A298" s="671" t="s">
        <v>1444</v>
      </c>
      <c r="B298" s="671" t="s">
        <v>771</v>
      </c>
      <c r="C298" s="672">
        <v>1914</v>
      </c>
      <c r="D298" s="672">
        <v>0</v>
      </c>
      <c r="E298" s="672">
        <v>718</v>
      </c>
      <c r="F298" s="672">
        <v>2632</v>
      </c>
      <c r="G298" s="673">
        <v>43704</v>
      </c>
      <c r="H298" s="674">
        <v>60.2</v>
      </c>
    </row>
    <row r="299" spans="1:8" ht="15.5">
      <c r="A299" s="671" t="s">
        <v>1445</v>
      </c>
      <c r="B299" s="671" t="s">
        <v>1446</v>
      </c>
      <c r="C299" s="672">
        <v>2778</v>
      </c>
      <c r="D299" s="672">
        <v>297</v>
      </c>
      <c r="E299" s="672">
        <v>1420</v>
      </c>
      <c r="F299" s="672">
        <v>4495</v>
      </c>
      <c r="G299" s="673">
        <v>39645</v>
      </c>
      <c r="H299" s="674">
        <v>113.4</v>
      </c>
    </row>
    <row r="300" spans="1:8" ht="15.5">
      <c r="A300" s="671" t="s">
        <v>1447</v>
      </c>
      <c r="B300" s="671" t="s">
        <v>1448</v>
      </c>
      <c r="C300" s="672">
        <v>1830</v>
      </c>
      <c r="D300" s="672">
        <v>2207</v>
      </c>
      <c r="E300" s="672">
        <v>8163</v>
      </c>
      <c r="F300" s="672">
        <v>12200</v>
      </c>
      <c r="G300" s="673">
        <v>38546</v>
      </c>
      <c r="H300" s="674">
        <v>316.5</v>
      </c>
    </row>
    <row r="301" spans="1:8" ht="15.5">
      <c r="A301" s="671" t="s">
        <v>1449</v>
      </c>
      <c r="B301" s="671" t="s">
        <v>1450</v>
      </c>
      <c r="C301" s="672">
        <v>1674</v>
      </c>
      <c r="D301" s="672">
        <v>1213</v>
      </c>
      <c r="E301" s="672">
        <v>5454</v>
      </c>
      <c r="F301" s="672">
        <v>8341</v>
      </c>
      <c r="G301" s="673">
        <v>39976</v>
      </c>
      <c r="H301" s="674">
        <v>208.7</v>
      </c>
    </row>
    <row r="302" spans="1:8" ht="15.5">
      <c r="A302" s="671" t="s">
        <v>1451</v>
      </c>
      <c r="B302" s="671" t="s">
        <v>1452</v>
      </c>
      <c r="C302" s="672">
        <v>2624</v>
      </c>
      <c r="D302" s="672">
        <v>584</v>
      </c>
      <c r="E302" s="672">
        <v>1749</v>
      </c>
      <c r="F302" s="672">
        <v>4957</v>
      </c>
      <c r="G302" s="673">
        <v>48572</v>
      </c>
      <c r="H302" s="674">
        <v>102.1</v>
      </c>
    </row>
    <row r="303" spans="1:8" ht="15.5">
      <c r="A303" s="671" t="s">
        <v>1453</v>
      </c>
      <c r="B303" s="671" t="s">
        <v>1454</v>
      </c>
      <c r="C303" s="672">
        <v>2058</v>
      </c>
      <c r="D303" s="672">
        <v>238</v>
      </c>
      <c r="E303" s="672">
        <v>1706</v>
      </c>
      <c r="F303" s="672">
        <v>4002</v>
      </c>
      <c r="G303" s="673">
        <v>50012</v>
      </c>
      <c r="H303" s="674">
        <v>80</v>
      </c>
    </row>
    <row r="304" spans="1:8" ht="15.5">
      <c r="A304" s="671" t="s">
        <v>1455</v>
      </c>
      <c r="B304" s="671" t="s">
        <v>1456</v>
      </c>
      <c r="C304" s="672">
        <v>1404</v>
      </c>
      <c r="D304" s="672">
        <v>17</v>
      </c>
      <c r="E304" s="672">
        <v>1096</v>
      </c>
      <c r="F304" s="672">
        <v>2517</v>
      </c>
      <c r="G304" s="673">
        <v>38997</v>
      </c>
      <c r="H304" s="674">
        <v>64.5</v>
      </c>
    </row>
    <row r="305" spans="1:8" ht="15.5">
      <c r="A305" s="671" t="s">
        <v>1457</v>
      </c>
      <c r="B305" s="671" t="s">
        <v>743</v>
      </c>
      <c r="C305" s="672">
        <v>912</v>
      </c>
      <c r="D305" s="672">
        <v>0</v>
      </c>
      <c r="E305" s="672">
        <v>446</v>
      </c>
      <c r="F305" s="672">
        <v>1358</v>
      </c>
      <c r="G305" s="673">
        <v>39589</v>
      </c>
      <c r="H305" s="674">
        <v>34.299999999999997</v>
      </c>
    </row>
    <row r="306" spans="1:8" ht="15.5">
      <c r="A306" s="671" t="s">
        <v>1458</v>
      </c>
      <c r="B306" s="671" t="s">
        <v>1459</v>
      </c>
      <c r="C306" s="672">
        <v>1513</v>
      </c>
      <c r="D306" s="672">
        <v>1253</v>
      </c>
      <c r="E306" s="672">
        <v>4860</v>
      </c>
      <c r="F306" s="672">
        <v>7626</v>
      </c>
      <c r="G306" s="673">
        <v>39036</v>
      </c>
      <c r="H306" s="674">
        <v>195.4</v>
      </c>
    </row>
    <row r="307" spans="1:8" ht="15.5">
      <c r="A307" s="671" t="s">
        <v>1460</v>
      </c>
      <c r="B307" s="671" t="s">
        <v>1461</v>
      </c>
      <c r="C307" s="672">
        <v>2626</v>
      </c>
      <c r="D307" s="672">
        <v>159</v>
      </c>
      <c r="E307" s="672">
        <v>2610</v>
      </c>
      <c r="F307" s="672">
        <v>5395</v>
      </c>
      <c r="G307" s="673">
        <v>41718</v>
      </c>
      <c r="H307" s="674">
        <v>129.30000000000001</v>
      </c>
    </row>
    <row r="308" spans="1:8" ht="15.5">
      <c r="A308" s="671" t="s">
        <v>1462</v>
      </c>
      <c r="B308" s="671" t="s">
        <v>1463</v>
      </c>
      <c r="C308" s="672">
        <v>1660</v>
      </c>
      <c r="D308" s="672">
        <v>181</v>
      </c>
      <c r="E308" s="672">
        <v>667</v>
      </c>
      <c r="F308" s="672">
        <v>2508</v>
      </c>
      <c r="G308" s="673">
        <v>38895</v>
      </c>
      <c r="H308" s="674">
        <v>64.5</v>
      </c>
    </row>
    <row r="309" spans="1:8" ht="15.5">
      <c r="A309" s="671" t="s">
        <v>1464</v>
      </c>
      <c r="B309" s="671" t="s">
        <v>1465</v>
      </c>
      <c r="C309" s="672">
        <v>1319</v>
      </c>
      <c r="D309" s="672">
        <v>54</v>
      </c>
      <c r="E309" s="672">
        <v>707</v>
      </c>
      <c r="F309" s="672">
        <v>2080</v>
      </c>
      <c r="G309" s="673">
        <v>37944</v>
      </c>
      <c r="H309" s="674">
        <v>54.8</v>
      </c>
    </row>
    <row r="310" spans="1:8" ht="15.5">
      <c r="A310" s="671" t="s">
        <v>1466</v>
      </c>
      <c r="B310" s="671" t="s">
        <v>1467</v>
      </c>
      <c r="C310" s="672">
        <v>2157</v>
      </c>
      <c r="D310" s="672">
        <v>704</v>
      </c>
      <c r="E310" s="672">
        <v>1496</v>
      </c>
      <c r="F310" s="672">
        <v>4357</v>
      </c>
      <c r="G310" s="673">
        <v>41691</v>
      </c>
      <c r="H310" s="674">
        <v>104.5</v>
      </c>
    </row>
    <row r="311" spans="1:8" ht="15.5">
      <c r="A311" s="671" t="s">
        <v>1468</v>
      </c>
      <c r="B311" s="671" t="s">
        <v>1469</v>
      </c>
      <c r="C311" s="672">
        <v>1727</v>
      </c>
      <c r="D311" s="672">
        <v>73</v>
      </c>
      <c r="E311" s="672">
        <v>648</v>
      </c>
      <c r="F311" s="672">
        <v>2448</v>
      </c>
      <c r="G311" s="673">
        <v>43863</v>
      </c>
      <c r="H311" s="674">
        <v>55.8</v>
      </c>
    </row>
    <row r="312" spans="1:8" ht="15.5">
      <c r="A312" s="671" t="s">
        <v>1470</v>
      </c>
      <c r="B312" s="671" t="s">
        <v>1471</v>
      </c>
      <c r="C312" s="672">
        <v>1415</v>
      </c>
      <c r="D312" s="672">
        <v>759</v>
      </c>
      <c r="E312" s="672">
        <v>6209</v>
      </c>
      <c r="F312" s="672">
        <v>8383</v>
      </c>
      <c r="G312" s="673">
        <v>38239</v>
      </c>
      <c r="H312" s="674">
        <v>219.2</v>
      </c>
    </row>
    <row r="313" spans="1:8" ht="15.5">
      <c r="A313" s="671" t="s">
        <v>1472</v>
      </c>
      <c r="B313" s="671" t="s">
        <v>1473</v>
      </c>
      <c r="C313" s="672">
        <v>1252</v>
      </c>
      <c r="D313" s="672">
        <v>513</v>
      </c>
      <c r="E313" s="672">
        <v>2698</v>
      </c>
      <c r="F313" s="672">
        <v>4463</v>
      </c>
      <c r="G313" s="673">
        <v>39548</v>
      </c>
      <c r="H313" s="674">
        <v>112.9</v>
      </c>
    </row>
    <row r="314" spans="1:8" ht="15.5">
      <c r="A314" s="671" t="s">
        <v>1474</v>
      </c>
      <c r="B314" s="671" t="s">
        <v>1475</v>
      </c>
      <c r="C314" s="672">
        <v>1841</v>
      </c>
      <c r="D314" s="672">
        <v>656</v>
      </c>
      <c r="E314" s="672">
        <v>3221</v>
      </c>
      <c r="F314" s="672">
        <v>5718</v>
      </c>
      <c r="G314" s="673">
        <v>39366</v>
      </c>
      <c r="H314" s="674">
        <v>145.30000000000001</v>
      </c>
    </row>
    <row r="315" spans="1:8" ht="15.5">
      <c r="A315" s="671" t="s">
        <v>1476</v>
      </c>
      <c r="B315" s="671" t="s">
        <v>435</v>
      </c>
      <c r="C315" s="672">
        <v>1108</v>
      </c>
      <c r="D315" s="672">
        <v>372</v>
      </c>
      <c r="E315" s="672">
        <v>2032</v>
      </c>
      <c r="F315" s="672">
        <v>3512</v>
      </c>
      <c r="G315" s="673">
        <v>37774</v>
      </c>
      <c r="H315" s="674">
        <v>93</v>
      </c>
    </row>
    <row r="316" spans="1:8" ht="15.5">
      <c r="A316" s="671" t="s">
        <v>1477</v>
      </c>
      <c r="B316" s="671" t="s">
        <v>1478</v>
      </c>
      <c r="C316" s="672">
        <v>1409</v>
      </c>
      <c r="D316" s="672">
        <v>178</v>
      </c>
      <c r="E316" s="672">
        <v>2109</v>
      </c>
      <c r="F316" s="672">
        <v>3696</v>
      </c>
      <c r="G316" s="673">
        <v>37397</v>
      </c>
      <c r="H316" s="674">
        <v>98.8</v>
      </c>
    </row>
    <row r="317" spans="1:8" ht="15.5">
      <c r="A317" s="671" t="s">
        <v>1479</v>
      </c>
      <c r="B317" s="671" t="s">
        <v>1480</v>
      </c>
      <c r="C317" s="672">
        <v>1269</v>
      </c>
      <c r="D317" s="672">
        <v>1008</v>
      </c>
      <c r="E317" s="672">
        <v>2733</v>
      </c>
      <c r="F317" s="672">
        <v>5010</v>
      </c>
      <c r="G317" s="673">
        <v>46607</v>
      </c>
      <c r="H317" s="674">
        <v>107.5</v>
      </c>
    </row>
    <row r="318" spans="1:8" ht="15.5">
      <c r="A318" s="671" t="s">
        <v>1481</v>
      </c>
      <c r="B318" s="671" t="s">
        <v>1482</v>
      </c>
      <c r="C318" s="672">
        <v>402</v>
      </c>
      <c r="D318" s="672">
        <v>1148</v>
      </c>
      <c r="E318" s="672">
        <v>2523</v>
      </c>
      <c r="F318" s="672">
        <v>4073</v>
      </c>
      <c r="G318" s="673">
        <v>37449</v>
      </c>
      <c r="H318" s="674">
        <v>108.8</v>
      </c>
    </row>
    <row r="319" spans="1:8" ht="15.5">
      <c r="A319" s="671" t="s">
        <v>1483</v>
      </c>
      <c r="B319" s="671" t="s">
        <v>794</v>
      </c>
      <c r="C319" s="672">
        <v>690</v>
      </c>
      <c r="D319" s="672">
        <v>499</v>
      </c>
      <c r="E319" s="672">
        <v>2915</v>
      </c>
      <c r="F319" s="672">
        <v>4104</v>
      </c>
      <c r="G319" s="673">
        <v>40001</v>
      </c>
      <c r="H319" s="674">
        <v>102.6</v>
      </c>
    </row>
    <row r="320" spans="1:8" ht="15.5">
      <c r="A320" s="671" t="s">
        <v>1484</v>
      </c>
      <c r="B320" s="671" t="s">
        <v>804</v>
      </c>
      <c r="C320" s="672">
        <v>1117</v>
      </c>
      <c r="D320" s="672">
        <v>318</v>
      </c>
      <c r="E320" s="672">
        <v>1053</v>
      </c>
      <c r="F320" s="672">
        <v>2488</v>
      </c>
      <c r="G320" s="673">
        <v>39709</v>
      </c>
      <c r="H320" s="674">
        <v>62.7</v>
      </c>
    </row>
    <row r="321" spans="1:8" ht="15.5">
      <c r="A321" s="671" t="s">
        <v>1485</v>
      </c>
      <c r="B321" s="671" t="s">
        <v>1486</v>
      </c>
      <c r="C321" s="672">
        <v>1802</v>
      </c>
      <c r="D321" s="672">
        <v>1156</v>
      </c>
      <c r="E321" s="672">
        <v>4792</v>
      </c>
      <c r="F321" s="672">
        <v>7750</v>
      </c>
      <c r="G321" s="673">
        <v>38680</v>
      </c>
      <c r="H321" s="674">
        <v>200.4</v>
      </c>
    </row>
    <row r="322" spans="1:8" ht="15.5">
      <c r="A322" s="671" t="s">
        <v>1487</v>
      </c>
      <c r="B322" s="671" t="s">
        <v>1488</v>
      </c>
      <c r="C322" s="672">
        <v>1372</v>
      </c>
      <c r="D322" s="672">
        <v>73</v>
      </c>
      <c r="E322" s="672">
        <v>769</v>
      </c>
      <c r="F322" s="672">
        <v>2214</v>
      </c>
      <c r="G322" s="673">
        <v>32245</v>
      </c>
      <c r="H322" s="674">
        <v>68.7</v>
      </c>
    </row>
    <row r="323" spans="1:8" ht="15.5">
      <c r="A323" s="671" t="s">
        <v>1489</v>
      </c>
      <c r="B323" s="671" t="s">
        <v>1490</v>
      </c>
      <c r="C323" s="672">
        <v>1412</v>
      </c>
      <c r="D323" s="672">
        <v>681</v>
      </c>
      <c r="E323" s="672">
        <v>2280</v>
      </c>
      <c r="F323" s="672">
        <v>4373</v>
      </c>
      <c r="G323" s="673">
        <v>47618</v>
      </c>
      <c r="H323" s="674">
        <v>91.8</v>
      </c>
    </row>
    <row r="324" spans="1:8" ht="15.5">
      <c r="A324" s="671" t="s">
        <v>1491</v>
      </c>
      <c r="B324" s="671" t="s">
        <v>365</v>
      </c>
      <c r="C324" s="672">
        <v>2183</v>
      </c>
      <c r="D324" s="672">
        <v>699</v>
      </c>
      <c r="E324" s="672">
        <v>1968</v>
      </c>
      <c r="F324" s="672">
        <v>4850</v>
      </c>
      <c r="G324" s="673">
        <v>39572</v>
      </c>
      <c r="H324" s="674">
        <v>122.6</v>
      </c>
    </row>
    <row r="325" spans="1:8" ht="15.5">
      <c r="A325" s="671" t="s">
        <v>1492</v>
      </c>
      <c r="B325" s="671" t="s">
        <v>1493</v>
      </c>
      <c r="C325" s="672">
        <v>1496</v>
      </c>
      <c r="D325" s="672">
        <v>0</v>
      </c>
      <c r="E325" s="672">
        <v>532</v>
      </c>
      <c r="F325" s="672">
        <v>2028</v>
      </c>
      <c r="G325" s="673">
        <v>37943</v>
      </c>
      <c r="H325" s="674">
        <v>53.4</v>
      </c>
    </row>
    <row r="326" spans="1:8" ht="15.5">
      <c r="A326" s="671" t="s">
        <v>1494</v>
      </c>
      <c r="B326" s="671" t="s">
        <v>1495</v>
      </c>
      <c r="C326" s="672">
        <v>1051</v>
      </c>
      <c r="D326" s="672">
        <v>2</v>
      </c>
      <c r="E326" s="672">
        <v>586</v>
      </c>
      <c r="F326" s="672">
        <v>1639</v>
      </c>
      <c r="G326" s="673">
        <v>39375</v>
      </c>
      <c r="H326" s="674">
        <v>41.6</v>
      </c>
    </row>
    <row r="327" spans="1:8" ht="15.5">
      <c r="A327" s="671" t="s">
        <v>1496</v>
      </c>
      <c r="B327" s="671" t="s">
        <v>1497</v>
      </c>
      <c r="C327" s="672">
        <v>984</v>
      </c>
      <c r="D327" s="672">
        <v>115</v>
      </c>
      <c r="E327" s="672">
        <v>828</v>
      </c>
      <c r="F327" s="672">
        <v>1927</v>
      </c>
      <c r="G327" s="673">
        <v>35815</v>
      </c>
      <c r="H327" s="674">
        <v>53.8</v>
      </c>
    </row>
    <row r="328" spans="1:8" ht="15.5">
      <c r="A328" s="671" t="s">
        <v>1498</v>
      </c>
      <c r="B328" s="671" t="s">
        <v>1499</v>
      </c>
      <c r="C328" s="672">
        <v>717</v>
      </c>
      <c r="D328" s="672">
        <v>929</v>
      </c>
      <c r="E328" s="672">
        <v>1848</v>
      </c>
      <c r="F328" s="672">
        <v>3494</v>
      </c>
      <c r="G328" s="673">
        <v>36588</v>
      </c>
      <c r="H328" s="674">
        <v>95.5</v>
      </c>
    </row>
    <row r="329" spans="1:8" ht="15.5">
      <c r="A329" s="671" t="s">
        <v>1500</v>
      </c>
      <c r="B329" s="671" t="s">
        <v>561</v>
      </c>
      <c r="C329" s="672">
        <v>912</v>
      </c>
      <c r="D329" s="672">
        <v>698</v>
      </c>
      <c r="E329" s="672">
        <v>1260</v>
      </c>
      <c r="F329" s="672">
        <v>2870</v>
      </c>
      <c r="G329" s="673">
        <v>38486</v>
      </c>
      <c r="H329" s="674">
        <v>74.599999999999994</v>
      </c>
    </row>
    <row r="330" spans="1:8" ht="15.5">
      <c r="A330" s="671" t="s">
        <v>1501</v>
      </c>
      <c r="B330" s="671" t="s">
        <v>1502</v>
      </c>
      <c r="C330" s="672">
        <v>1259</v>
      </c>
      <c r="D330" s="672">
        <v>821</v>
      </c>
      <c r="E330" s="672">
        <v>2569</v>
      </c>
      <c r="F330" s="672">
        <v>4649</v>
      </c>
      <c r="G330" s="673">
        <v>42986</v>
      </c>
      <c r="H330" s="674">
        <v>108.2</v>
      </c>
    </row>
    <row r="331" spans="1:8" ht="15.5">
      <c r="A331" s="671" t="s">
        <v>1503</v>
      </c>
      <c r="B331" s="671" t="s">
        <v>1504</v>
      </c>
      <c r="C331" s="672">
        <v>1469</v>
      </c>
      <c r="D331" s="672">
        <v>3</v>
      </c>
      <c r="E331" s="672">
        <v>893</v>
      </c>
      <c r="F331" s="672">
        <v>2365</v>
      </c>
      <c r="G331" s="673">
        <v>42037</v>
      </c>
      <c r="H331" s="674">
        <v>56.3</v>
      </c>
    </row>
    <row r="332" spans="1:8" ht="15.5">
      <c r="A332" s="671" t="s">
        <v>1505</v>
      </c>
      <c r="B332" s="671" t="s">
        <v>1506</v>
      </c>
      <c r="C332" s="672">
        <v>2575</v>
      </c>
      <c r="D332" s="672">
        <v>325</v>
      </c>
      <c r="E332" s="672">
        <v>1253</v>
      </c>
      <c r="F332" s="672">
        <v>4153</v>
      </c>
      <c r="G332" s="673">
        <v>45218</v>
      </c>
      <c r="H332" s="674">
        <v>91.8</v>
      </c>
    </row>
    <row r="333" spans="1:8" ht="15.5">
      <c r="A333" s="671" t="s">
        <v>1507</v>
      </c>
      <c r="B333" s="671" t="s">
        <v>1508</v>
      </c>
      <c r="C333" s="672">
        <v>1030</v>
      </c>
      <c r="D333" s="672">
        <v>632</v>
      </c>
      <c r="E333" s="672">
        <v>1336</v>
      </c>
      <c r="F333" s="672">
        <v>2998</v>
      </c>
      <c r="G333" s="673">
        <v>40720</v>
      </c>
      <c r="H333" s="674">
        <v>73.599999999999994</v>
      </c>
    </row>
    <row r="334" spans="1:8" ht="15.5">
      <c r="A334" s="671" t="s">
        <v>1509</v>
      </c>
      <c r="B334" s="671" t="s">
        <v>215</v>
      </c>
      <c r="C334" s="672">
        <v>1396</v>
      </c>
      <c r="D334" s="672">
        <v>911</v>
      </c>
      <c r="E334" s="672">
        <v>3836</v>
      </c>
      <c r="F334" s="672">
        <v>6143</v>
      </c>
      <c r="G334" s="673">
        <v>47228</v>
      </c>
      <c r="H334" s="674">
        <v>130.1</v>
      </c>
    </row>
    <row r="335" spans="1:8" ht="15.5">
      <c r="A335" s="671" t="s">
        <v>1510</v>
      </c>
      <c r="B335" s="671" t="s">
        <v>447</v>
      </c>
      <c r="C335" s="672">
        <v>1704</v>
      </c>
      <c r="D335" s="672">
        <v>957</v>
      </c>
      <c r="E335" s="672">
        <v>2815</v>
      </c>
      <c r="F335" s="672">
        <v>5476</v>
      </c>
      <c r="G335" s="673">
        <v>37641</v>
      </c>
      <c r="H335" s="674">
        <v>145.5</v>
      </c>
    </row>
    <row r="336" spans="1:8" ht="15.5">
      <c r="A336" s="671" t="s">
        <v>1511</v>
      </c>
      <c r="B336" s="671" t="s">
        <v>1512</v>
      </c>
      <c r="C336" s="672">
        <v>1987</v>
      </c>
      <c r="D336" s="672">
        <v>561</v>
      </c>
      <c r="E336" s="672">
        <v>1622</v>
      </c>
      <c r="F336" s="672">
        <v>4170</v>
      </c>
      <c r="G336" s="673">
        <v>54456</v>
      </c>
      <c r="H336" s="674">
        <v>76.599999999999994</v>
      </c>
    </row>
    <row r="337" spans="1:8" ht="15.5">
      <c r="A337" s="671" t="s">
        <v>1513</v>
      </c>
      <c r="B337" s="671" t="s">
        <v>1514</v>
      </c>
      <c r="C337" s="672">
        <v>1817</v>
      </c>
      <c r="D337" s="672">
        <v>1335</v>
      </c>
      <c r="E337" s="672">
        <v>4745</v>
      </c>
      <c r="F337" s="672">
        <v>7897</v>
      </c>
      <c r="G337" s="673">
        <v>41135</v>
      </c>
      <c r="H337" s="674">
        <v>192</v>
      </c>
    </row>
    <row r="338" spans="1:8" ht="15.5">
      <c r="A338" s="671" t="s">
        <v>1515</v>
      </c>
      <c r="B338" s="671" t="s">
        <v>1516</v>
      </c>
      <c r="C338" s="672">
        <v>1421</v>
      </c>
      <c r="D338" s="672">
        <v>38</v>
      </c>
      <c r="E338" s="672">
        <v>806</v>
      </c>
      <c r="F338" s="672">
        <v>2265</v>
      </c>
      <c r="G338" s="673">
        <v>41389</v>
      </c>
      <c r="H338" s="674">
        <v>54.7</v>
      </c>
    </row>
    <row r="339" spans="1:8" ht="15.5">
      <c r="A339" s="671" t="s">
        <v>1517</v>
      </c>
      <c r="B339" s="671" t="s">
        <v>381</v>
      </c>
      <c r="C339" s="672">
        <v>1245</v>
      </c>
      <c r="D339" s="672">
        <v>326</v>
      </c>
      <c r="E339" s="672">
        <v>2074</v>
      </c>
      <c r="F339" s="672">
        <v>3645</v>
      </c>
      <c r="G339" s="673">
        <v>39128</v>
      </c>
      <c r="H339" s="674">
        <v>93.2</v>
      </c>
    </row>
    <row r="340" spans="1:8" ht="15.5">
      <c r="A340" s="671" t="s">
        <v>1518</v>
      </c>
      <c r="B340" s="671" t="s">
        <v>1519</v>
      </c>
      <c r="C340" s="672">
        <v>1208</v>
      </c>
      <c r="D340" s="672">
        <v>853</v>
      </c>
      <c r="E340" s="672">
        <v>2171</v>
      </c>
      <c r="F340" s="672">
        <v>4232</v>
      </c>
      <c r="G340" s="673">
        <v>41328</v>
      </c>
      <c r="H340" s="674">
        <v>102.4</v>
      </c>
    </row>
    <row r="341" spans="1:8" ht="15.5">
      <c r="A341" s="671" t="s">
        <v>1520</v>
      </c>
      <c r="B341" s="671" t="s">
        <v>1521</v>
      </c>
      <c r="C341" s="672">
        <v>1473</v>
      </c>
      <c r="D341" s="672">
        <v>94</v>
      </c>
      <c r="E341" s="672">
        <v>953</v>
      </c>
      <c r="F341" s="672">
        <v>2520</v>
      </c>
      <c r="G341" s="673">
        <v>32844</v>
      </c>
      <c r="H341" s="674">
        <v>76.7</v>
      </c>
    </row>
    <row r="342" spans="1:8" ht="15.5">
      <c r="A342" s="671" t="s">
        <v>1522</v>
      </c>
      <c r="B342" s="671" t="s">
        <v>1523</v>
      </c>
      <c r="C342" s="672">
        <v>869</v>
      </c>
      <c r="D342" s="672">
        <v>450</v>
      </c>
      <c r="E342" s="672">
        <v>1502</v>
      </c>
      <c r="F342" s="672">
        <v>2821</v>
      </c>
      <c r="G342" s="673">
        <v>40045</v>
      </c>
      <c r="H342" s="674">
        <v>70.400000000000006</v>
      </c>
    </row>
    <row r="343" spans="1:8" ht="15.5">
      <c r="A343" s="671" t="s">
        <v>1524</v>
      </c>
      <c r="B343" s="671" t="s">
        <v>1525</v>
      </c>
      <c r="C343" s="672">
        <v>1061</v>
      </c>
      <c r="D343" s="672">
        <v>765</v>
      </c>
      <c r="E343" s="672">
        <v>1690</v>
      </c>
      <c r="F343" s="672">
        <v>3516</v>
      </c>
      <c r="G343" s="673">
        <v>36269</v>
      </c>
      <c r="H343" s="674">
        <v>96.9</v>
      </c>
    </row>
    <row r="344" spans="1:8" ht="15.5">
      <c r="A344" s="671" t="s">
        <v>1526</v>
      </c>
      <c r="B344" s="671" t="s">
        <v>1527</v>
      </c>
      <c r="C344" s="672">
        <v>1809</v>
      </c>
      <c r="D344" s="672">
        <v>271</v>
      </c>
      <c r="E344" s="672">
        <v>1271</v>
      </c>
      <c r="F344" s="672">
        <v>3351</v>
      </c>
      <c r="G344" s="673">
        <v>38926</v>
      </c>
      <c r="H344" s="674">
        <v>86.1</v>
      </c>
    </row>
    <row r="345" spans="1:8" ht="15.5">
      <c r="A345" s="671" t="s">
        <v>1528</v>
      </c>
      <c r="B345" s="671" t="s">
        <v>1529</v>
      </c>
      <c r="C345" s="672">
        <v>995</v>
      </c>
      <c r="D345" s="672">
        <v>600</v>
      </c>
      <c r="E345" s="672">
        <v>789</v>
      </c>
      <c r="F345" s="672">
        <v>2384</v>
      </c>
      <c r="G345" s="673">
        <v>44159</v>
      </c>
      <c r="H345" s="674">
        <v>54</v>
      </c>
    </row>
    <row r="346" spans="1:8" ht="15.5">
      <c r="A346" s="671" t="s">
        <v>1530</v>
      </c>
      <c r="B346" s="671" t="s">
        <v>1531</v>
      </c>
      <c r="C346" s="672">
        <v>1716</v>
      </c>
      <c r="D346" s="672">
        <v>1785</v>
      </c>
      <c r="E346" s="672">
        <v>6301</v>
      </c>
      <c r="F346" s="672">
        <v>9802</v>
      </c>
      <c r="G346" s="673">
        <v>42068</v>
      </c>
      <c r="H346" s="674">
        <v>233</v>
      </c>
    </row>
    <row r="347" spans="1:8" ht="15.5">
      <c r="A347" s="671" t="s">
        <v>1532</v>
      </c>
      <c r="B347" s="671" t="s">
        <v>1533</v>
      </c>
      <c r="C347" s="672">
        <v>1773</v>
      </c>
      <c r="D347" s="672">
        <v>1792</v>
      </c>
      <c r="E347" s="672">
        <v>4306</v>
      </c>
      <c r="F347" s="672">
        <v>7871</v>
      </c>
      <c r="G347" s="673">
        <v>41571</v>
      </c>
      <c r="H347" s="674">
        <v>189.3</v>
      </c>
    </row>
    <row r="348" spans="1:8" ht="15.5">
      <c r="A348" s="671" t="s">
        <v>1534</v>
      </c>
      <c r="B348" s="671" t="s">
        <v>1535</v>
      </c>
      <c r="C348" s="672">
        <v>2994</v>
      </c>
      <c r="D348" s="672">
        <v>1959</v>
      </c>
      <c r="E348" s="672">
        <v>4867</v>
      </c>
      <c r="F348" s="672">
        <v>9820</v>
      </c>
      <c r="G348" s="673">
        <v>42492</v>
      </c>
      <c r="H348" s="674">
        <v>231.1</v>
      </c>
    </row>
    <row r="349" spans="1:8" ht="15.5">
      <c r="A349" s="671" t="s">
        <v>1536</v>
      </c>
      <c r="B349" s="671" t="s">
        <v>1537</v>
      </c>
      <c r="C349" s="672">
        <v>1778</v>
      </c>
      <c r="D349" s="672">
        <v>708</v>
      </c>
      <c r="E349" s="672">
        <v>3132</v>
      </c>
      <c r="F349" s="672">
        <v>5618</v>
      </c>
      <c r="G349" s="673">
        <v>38088</v>
      </c>
      <c r="H349" s="674">
        <v>147.5</v>
      </c>
    </row>
    <row r="350" spans="1:8" ht="15.5">
      <c r="A350" s="671" t="s">
        <v>1538</v>
      </c>
      <c r="B350" s="671" t="s">
        <v>1539</v>
      </c>
      <c r="C350" s="672">
        <v>1112</v>
      </c>
      <c r="D350" s="672">
        <v>127</v>
      </c>
      <c r="E350" s="672">
        <v>752</v>
      </c>
      <c r="F350" s="672">
        <v>1991</v>
      </c>
      <c r="G350" s="673">
        <v>34685</v>
      </c>
      <c r="H350" s="674">
        <v>57.4</v>
      </c>
    </row>
    <row r="351" spans="1:8" ht="15.5">
      <c r="A351" s="671" t="s">
        <v>1540</v>
      </c>
      <c r="B351" s="671" t="s">
        <v>1541</v>
      </c>
      <c r="C351" s="672">
        <v>3130</v>
      </c>
      <c r="D351" s="672">
        <v>3177</v>
      </c>
      <c r="E351" s="672">
        <v>7895</v>
      </c>
      <c r="F351" s="672">
        <v>14202</v>
      </c>
      <c r="G351" s="673">
        <v>41244</v>
      </c>
      <c r="H351" s="674">
        <v>344.3</v>
      </c>
    </row>
    <row r="352" spans="1:8" ht="15.5">
      <c r="A352" s="671" t="s">
        <v>1542</v>
      </c>
      <c r="B352" s="671" t="s">
        <v>1543</v>
      </c>
      <c r="C352" s="672">
        <v>2925</v>
      </c>
      <c r="D352" s="672">
        <v>3942</v>
      </c>
      <c r="E352" s="672">
        <v>10454</v>
      </c>
      <c r="F352" s="672">
        <v>17321</v>
      </c>
      <c r="G352" s="673">
        <v>39456</v>
      </c>
      <c r="H352" s="674">
        <v>439</v>
      </c>
    </row>
    <row r="353" spans="1:8" ht="15.5">
      <c r="A353" s="671" t="s">
        <v>1544</v>
      </c>
      <c r="B353" s="671" t="s">
        <v>1545</v>
      </c>
      <c r="C353" s="672">
        <v>1114</v>
      </c>
      <c r="D353" s="672">
        <v>319</v>
      </c>
      <c r="E353" s="672">
        <v>671</v>
      </c>
      <c r="F353" s="672">
        <v>2104</v>
      </c>
      <c r="G353" s="673">
        <v>36445</v>
      </c>
      <c r="H353" s="674">
        <v>57.7</v>
      </c>
    </row>
    <row r="354" spans="1:8" ht="15.5">
      <c r="A354" s="671" t="s">
        <v>1546</v>
      </c>
      <c r="B354" s="671" t="s">
        <v>1547</v>
      </c>
      <c r="C354" s="672">
        <v>1190</v>
      </c>
      <c r="D354" s="672">
        <v>567</v>
      </c>
      <c r="E354" s="672">
        <v>1062</v>
      </c>
      <c r="F354" s="672">
        <v>2819</v>
      </c>
      <c r="G354" s="673">
        <v>43342</v>
      </c>
      <c r="H354" s="674">
        <v>65</v>
      </c>
    </row>
    <row r="355" spans="1:8" ht="15.5">
      <c r="A355" s="671" t="s">
        <v>1548</v>
      </c>
      <c r="B355" s="671" t="s">
        <v>1549</v>
      </c>
      <c r="C355" s="672">
        <v>1189</v>
      </c>
      <c r="D355" s="672">
        <v>24</v>
      </c>
      <c r="E355" s="672">
        <v>513</v>
      </c>
      <c r="F355" s="672">
        <v>1726</v>
      </c>
      <c r="G355" s="673">
        <v>42869</v>
      </c>
      <c r="H355" s="674">
        <v>40.299999999999997</v>
      </c>
    </row>
    <row r="356" spans="1:8" ht="15.5">
      <c r="A356" s="671" t="s">
        <v>1550</v>
      </c>
      <c r="B356" s="671" t="s">
        <v>276</v>
      </c>
      <c r="C356" s="672">
        <v>1748</v>
      </c>
      <c r="D356" s="672">
        <v>2197</v>
      </c>
      <c r="E356" s="672">
        <v>10931</v>
      </c>
      <c r="F356" s="672">
        <v>14876</v>
      </c>
      <c r="G356" s="673">
        <v>37348</v>
      </c>
      <c r="H356" s="674">
        <v>398.3</v>
      </c>
    </row>
    <row r="357" spans="1:8" ht="15.5">
      <c r="A357" s="671" t="s">
        <v>1551</v>
      </c>
      <c r="B357" s="671" t="s">
        <v>1552</v>
      </c>
      <c r="C357" s="672">
        <v>1408</v>
      </c>
      <c r="D357" s="672">
        <v>274</v>
      </c>
      <c r="E357" s="672">
        <v>2251</v>
      </c>
      <c r="F357" s="672">
        <v>3933</v>
      </c>
      <c r="G357" s="673">
        <v>37846</v>
      </c>
      <c r="H357" s="674">
        <v>103.9</v>
      </c>
    </row>
    <row r="358" spans="1:8" ht="15.5">
      <c r="A358" s="671" t="s">
        <v>1553</v>
      </c>
      <c r="B358" s="671" t="s">
        <v>1554</v>
      </c>
      <c r="C358" s="672">
        <v>1152</v>
      </c>
      <c r="D358" s="672">
        <v>801</v>
      </c>
      <c r="E358" s="672">
        <v>2817</v>
      </c>
      <c r="F358" s="672">
        <v>4770</v>
      </c>
      <c r="G358" s="673">
        <v>35686</v>
      </c>
      <c r="H358" s="674">
        <v>133.69999999999999</v>
      </c>
    </row>
    <row r="359" spans="1:8" ht="15.5">
      <c r="A359" s="671" t="s">
        <v>1555</v>
      </c>
      <c r="B359" s="671" t="s">
        <v>1556</v>
      </c>
      <c r="C359" s="672">
        <v>1678</v>
      </c>
      <c r="D359" s="672">
        <v>1320</v>
      </c>
      <c r="E359" s="672">
        <v>6171</v>
      </c>
      <c r="F359" s="672">
        <v>9169</v>
      </c>
      <c r="G359" s="673">
        <v>41338</v>
      </c>
      <c r="H359" s="674">
        <v>221.8</v>
      </c>
    </row>
    <row r="360" spans="1:8" ht="15.5">
      <c r="A360" s="671" t="s">
        <v>1557</v>
      </c>
      <c r="B360" s="671" t="s">
        <v>1558</v>
      </c>
      <c r="C360" s="672">
        <v>3517</v>
      </c>
      <c r="D360" s="672">
        <v>2648</v>
      </c>
      <c r="E360" s="672">
        <v>2842</v>
      </c>
      <c r="F360" s="672">
        <v>9007</v>
      </c>
      <c r="G360" s="673">
        <v>38616</v>
      </c>
      <c r="H360" s="674">
        <v>233.2</v>
      </c>
    </row>
    <row r="361" spans="1:8" ht="15.5">
      <c r="A361" s="671" t="s">
        <v>1559</v>
      </c>
      <c r="B361" s="671" t="s">
        <v>1560</v>
      </c>
      <c r="C361" s="672">
        <v>1692</v>
      </c>
      <c r="D361" s="672">
        <v>981</v>
      </c>
      <c r="E361" s="672">
        <v>3258</v>
      </c>
      <c r="F361" s="672">
        <v>5931</v>
      </c>
      <c r="G361" s="673">
        <v>47877</v>
      </c>
      <c r="H361" s="674">
        <v>123.9</v>
      </c>
    </row>
    <row r="362" spans="1:8" ht="15.5">
      <c r="A362" s="671" t="s">
        <v>1561</v>
      </c>
      <c r="B362" s="671" t="s">
        <v>1562</v>
      </c>
      <c r="C362" s="672">
        <v>2423</v>
      </c>
      <c r="D362" s="672">
        <v>218</v>
      </c>
      <c r="E362" s="672">
        <v>1246</v>
      </c>
      <c r="F362" s="672">
        <v>3887</v>
      </c>
      <c r="G362" s="673">
        <v>42200</v>
      </c>
      <c r="H362" s="674">
        <v>92.1</v>
      </c>
    </row>
    <row r="363" spans="1:8" ht="15.5">
      <c r="A363" s="671" t="s">
        <v>1563</v>
      </c>
      <c r="B363" s="671" t="s">
        <v>1564</v>
      </c>
      <c r="C363" s="672">
        <v>1184</v>
      </c>
      <c r="D363" s="672">
        <v>1758</v>
      </c>
      <c r="E363" s="672">
        <v>499</v>
      </c>
      <c r="F363" s="672">
        <v>3441</v>
      </c>
      <c r="G363" s="673">
        <v>52667</v>
      </c>
      <c r="H363" s="674">
        <v>65.3</v>
      </c>
    </row>
    <row r="364" spans="1:8" ht="15.5">
      <c r="A364" s="671" t="s">
        <v>1565</v>
      </c>
      <c r="B364" s="671" t="s">
        <v>1566</v>
      </c>
      <c r="C364" s="672">
        <v>3121</v>
      </c>
      <c r="D364" s="672">
        <v>987</v>
      </c>
      <c r="E364" s="672">
        <v>2350</v>
      </c>
      <c r="F364" s="672">
        <v>6458</v>
      </c>
      <c r="G364" s="673">
        <v>39612</v>
      </c>
      <c r="H364" s="674">
        <v>163</v>
      </c>
    </row>
    <row r="365" spans="1:8" ht="15.5">
      <c r="A365" s="671" t="s">
        <v>1567</v>
      </c>
      <c r="B365" s="671" t="s">
        <v>1568</v>
      </c>
      <c r="C365" s="672">
        <v>2965</v>
      </c>
      <c r="D365" s="672">
        <v>880</v>
      </c>
      <c r="E365" s="672">
        <v>1815</v>
      </c>
      <c r="F365" s="672">
        <v>5660</v>
      </c>
      <c r="G365" s="673">
        <v>45861</v>
      </c>
      <c r="H365" s="674">
        <v>123.4</v>
      </c>
    </row>
    <row r="366" spans="1:8" ht="15.5">
      <c r="A366" s="671" t="s">
        <v>1569</v>
      </c>
      <c r="B366" s="671" t="s">
        <v>278</v>
      </c>
      <c r="C366" s="672">
        <v>1829</v>
      </c>
      <c r="D366" s="672">
        <v>1797</v>
      </c>
      <c r="E366" s="672">
        <v>7461</v>
      </c>
      <c r="F366" s="672">
        <v>11087</v>
      </c>
      <c r="G366" s="673">
        <v>40844</v>
      </c>
      <c r="H366" s="674">
        <v>271.39999999999998</v>
      </c>
    </row>
    <row r="367" spans="1:8" ht="15.5">
      <c r="A367" s="671" t="s">
        <v>1570</v>
      </c>
      <c r="B367" s="671" t="s">
        <v>1571</v>
      </c>
      <c r="C367" s="672">
        <v>1330</v>
      </c>
      <c r="D367" s="672">
        <v>151</v>
      </c>
      <c r="E367" s="672">
        <v>2741</v>
      </c>
      <c r="F367" s="672">
        <v>4222</v>
      </c>
      <c r="G367" s="673">
        <v>38524</v>
      </c>
      <c r="H367" s="674">
        <v>109.6</v>
      </c>
    </row>
    <row r="368" spans="1:8" ht="15.5">
      <c r="A368" s="671" t="s">
        <v>1572</v>
      </c>
      <c r="B368" s="671" t="s">
        <v>1573</v>
      </c>
      <c r="C368" s="672">
        <v>788</v>
      </c>
      <c r="D368" s="672">
        <v>63</v>
      </c>
      <c r="E368" s="672">
        <v>146</v>
      </c>
      <c r="F368" s="672">
        <v>997</v>
      </c>
      <c r="G368" s="673">
        <v>39373</v>
      </c>
      <c r="H368" s="674">
        <v>25.3</v>
      </c>
    </row>
    <row r="369" spans="1:8" ht="15.5">
      <c r="A369" s="671" t="s">
        <v>1574</v>
      </c>
      <c r="B369" s="671" t="s">
        <v>1575</v>
      </c>
      <c r="C369" s="672">
        <v>1454</v>
      </c>
      <c r="D369" s="672">
        <v>7</v>
      </c>
      <c r="E369" s="672">
        <v>983</v>
      </c>
      <c r="F369" s="672">
        <v>2444</v>
      </c>
      <c r="G369" s="673">
        <v>39609</v>
      </c>
      <c r="H369" s="674">
        <v>61.7</v>
      </c>
    </row>
    <row r="370" spans="1:8" ht="15.5">
      <c r="A370" s="671" t="s">
        <v>1576</v>
      </c>
      <c r="B370" s="671" t="s">
        <v>1577</v>
      </c>
      <c r="C370" s="672">
        <v>1466</v>
      </c>
      <c r="D370" s="672">
        <v>136</v>
      </c>
      <c r="E370" s="672">
        <v>1043</v>
      </c>
      <c r="F370" s="672">
        <v>2645</v>
      </c>
      <c r="G370" s="673">
        <v>42883</v>
      </c>
      <c r="H370" s="674">
        <v>61.7</v>
      </c>
    </row>
    <row r="371" spans="1:8" ht="15.5">
      <c r="A371" s="671" t="s">
        <v>1578</v>
      </c>
      <c r="B371" s="671" t="s">
        <v>1579</v>
      </c>
      <c r="C371" s="672">
        <v>2316</v>
      </c>
      <c r="D371" s="672">
        <v>366</v>
      </c>
      <c r="E371" s="672">
        <v>1211</v>
      </c>
      <c r="F371" s="672">
        <v>3893</v>
      </c>
      <c r="G371" s="673">
        <v>41409</v>
      </c>
      <c r="H371" s="674">
        <v>94</v>
      </c>
    </row>
    <row r="372" spans="1:8" ht="15.5">
      <c r="A372" s="671" t="s">
        <v>1580</v>
      </c>
      <c r="B372" s="671" t="s">
        <v>1581</v>
      </c>
      <c r="C372" s="672">
        <v>1679</v>
      </c>
      <c r="D372" s="672">
        <v>1295</v>
      </c>
      <c r="E372" s="672">
        <v>6662</v>
      </c>
      <c r="F372" s="672">
        <v>9636</v>
      </c>
      <c r="G372" s="673">
        <v>38286</v>
      </c>
      <c r="H372" s="674">
        <v>251.7</v>
      </c>
    </row>
    <row r="373" spans="1:8" ht="15.5">
      <c r="A373" s="671" t="s">
        <v>1582</v>
      </c>
      <c r="B373" s="671" t="s">
        <v>479</v>
      </c>
      <c r="C373" s="672">
        <v>2098</v>
      </c>
      <c r="D373" s="672">
        <v>973</v>
      </c>
      <c r="E373" s="672">
        <v>2456</v>
      </c>
      <c r="F373" s="672">
        <v>5527</v>
      </c>
      <c r="G373" s="673">
        <v>37003</v>
      </c>
      <c r="H373" s="674">
        <v>149.4</v>
      </c>
    </row>
    <row r="374" spans="1:8" ht="15.5">
      <c r="A374" s="671" t="s">
        <v>1583</v>
      </c>
      <c r="B374" s="671" t="s">
        <v>1584</v>
      </c>
      <c r="C374" s="672">
        <v>1196</v>
      </c>
      <c r="D374" s="672">
        <v>45</v>
      </c>
      <c r="E374" s="672">
        <v>308</v>
      </c>
      <c r="F374" s="672">
        <v>1549</v>
      </c>
      <c r="G374" s="673">
        <v>40355</v>
      </c>
      <c r="H374" s="674">
        <v>38.4</v>
      </c>
    </row>
    <row r="375" spans="1:8" ht="15.5">
      <c r="A375" s="671" t="s">
        <v>1585</v>
      </c>
      <c r="B375" s="671" t="s">
        <v>280</v>
      </c>
      <c r="C375" s="672">
        <v>1776</v>
      </c>
      <c r="D375" s="672">
        <v>108</v>
      </c>
      <c r="E375" s="672">
        <v>2502</v>
      </c>
      <c r="F375" s="672">
        <v>4386</v>
      </c>
      <c r="G375" s="673">
        <v>40823</v>
      </c>
      <c r="H375" s="674">
        <v>107.4</v>
      </c>
    </row>
    <row r="376" spans="1:8" ht="15.5">
      <c r="A376" s="671" t="s">
        <v>1586</v>
      </c>
      <c r="B376" s="671" t="s">
        <v>1587</v>
      </c>
      <c r="C376" s="672">
        <v>1970</v>
      </c>
      <c r="D376" s="672">
        <v>399</v>
      </c>
      <c r="E376" s="672">
        <v>1965</v>
      </c>
      <c r="F376" s="672">
        <v>4334</v>
      </c>
      <c r="G376" s="673">
        <v>44047</v>
      </c>
      <c r="H376" s="674">
        <v>98.4</v>
      </c>
    </row>
    <row r="377" spans="1:8" ht="15.5">
      <c r="A377" s="671" t="s">
        <v>1588</v>
      </c>
      <c r="B377" s="671" t="s">
        <v>1589</v>
      </c>
      <c r="C377" s="672">
        <v>820</v>
      </c>
      <c r="D377" s="672">
        <v>14</v>
      </c>
      <c r="E377" s="672">
        <v>131</v>
      </c>
      <c r="F377" s="672">
        <v>965</v>
      </c>
      <c r="G377" s="673">
        <v>48830</v>
      </c>
      <c r="H377" s="674">
        <v>19.8</v>
      </c>
    </row>
    <row r="378" spans="1:8" ht="15.5">
      <c r="A378" s="671" t="s">
        <v>1590</v>
      </c>
      <c r="B378" s="671" t="s">
        <v>252</v>
      </c>
      <c r="C378" s="672">
        <v>1514</v>
      </c>
      <c r="D378" s="672">
        <v>1919</v>
      </c>
      <c r="E378" s="672">
        <v>9922</v>
      </c>
      <c r="F378" s="672">
        <v>13355</v>
      </c>
      <c r="G378" s="673">
        <v>42633</v>
      </c>
      <c r="H378" s="674">
        <v>313.3</v>
      </c>
    </row>
    <row r="379" spans="1:8" ht="15.5">
      <c r="A379" s="671" t="s">
        <v>1591</v>
      </c>
      <c r="B379" s="671" t="s">
        <v>1592</v>
      </c>
      <c r="C379" s="672">
        <v>1917</v>
      </c>
      <c r="D379" s="672">
        <v>690</v>
      </c>
      <c r="E379" s="672">
        <v>976</v>
      </c>
      <c r="F379" s="672">
        <v>3583</v>
      </c>
      <c r="G379" s="673">
        <v>42574</v>
      </c>
      <c r="H379" s="674">
        <v>84.2</v>
      </c>
    </row>
    <row r="380" spans="1:8" ht="15.5">
      <c r="A380" s="671" t="s">
        <v>1593</v>
      </c>
      <c r="B380" s="671" t="s">
        <v>1594</v>
      </c>
      <c r="C380" s="672">
        <v>983</v>
      </c>
      <c r="D380" s="672">
        <v>664</v>
      </c>
      <c r="E380" s="672">
        <v>2140</v>
      </c>
      <c r="F380" s="672">
        <v>3787</v>
      </c>
      <c r="G380" s="673">
        <v>42889</v>
      </c>
      <c r="H380" s="674">
        <v>88.3</v>
      </c>
    </row>
    <row r="381" spans="1:8" ht="15.5">
      <c r="A381" s="671" t="s">
        <v>1595</v>
      </c>
      <c r="B381" s="671" t="s">
        <v>1596</v>
      </c>
      <c r="C381" s="672">
        <v>1095</v>
      </c>
      <c r="D381" s="672">
        <v>63</v>
      </c>
      <c r="E381" s="672">
        <v>1101</v>
      </c>
      <c r="F381" s="672">
        <v>2259</v>
      </c>
      <c r="G381" s="673">
        <v>39361</v>
      </c>
      <c r="H381" s="674">
        <v>57.4</v>
      </c>
    </row>
    <row r="382" spans="1:8" ht="15.5">
      <c r="A382" s="671" t="s">
        <v>1597</v>
      </c>
      <c r="B382" s="671" t="s">
        <v>1598</v>
      </c>
      <c r="C382" s="672">
        <v>1486</v>
      </c>
      <c r="D382" s="672">
        <v>120</v>
      </c>
      <c r="E382" s="672">
        <v>1161</v>
      </c>
      <c r="F382" s="672">
        <v>2767</v>
      </c>
      <c r="G382" s="673">
        <v>34729</v>
      </c>
      <c r="H382" s="674">
        <v>79.7</v>
      </c>
    </row>
    <row r="383" spans="1:8" ht="15.5">
      <c r="A383" s="671" t="s">
        <v>1599</v>
      </c>
      <c r="B383" s="671" t="s">
        <v>1600</v>
      </c>
      <c r="C383" s="672">
        <v>1587</v>
      </c>
      <c r="D383" s="672">
        <v>1225</v>
      </c>
      <c r="E383" s="672">
        <v>5065</v>
      </c>
      <c r="F383" s="672">
        <v>7877</v>
      </c>
      <c r="G383" s="673">
        <v>41320</v>
      </c>
      <c r="H383" s="674">
        <v>190.6</v>
      </c>
    </row>
    <row r="384" spans="1:8" ht="15.5">
      <c r="A384" s="671" t="s">
        <v>1601</v>
      </c>
      <c r="B384" s="671" t="s">
        <v>1602</v>
      </c>
      <c r="C384" s="672">
        <v>1680</v>
      </c>
      <c r="D384" s="672">
        <v>779</v>
      </c>
      <c r="E384" s="672">
        <v>9885</v>
      </c>
      <c r="F384" s="672">
        <v>12344</v>
      </c>
      <c r="G384" s="673">
        <v>39686</v>
      </c>
      <c r="H384" s="674">
        <v>311</v>
      </c>
    </row>
    <row r="385" spans="1:8" ht="15.5">
      <c r="A385" s="671" t="s">
        <v>1603</v>
      </c>
      <c r="B385" s="671" t="s">
        <v>1604</v>
      </c>
      <c r="C385" s="672">
        <v>1228</v>
      </c>
      <c r="D385" s="672">
        <v>1148</v>
      </c>
      <c r="E385" s="672">
        <v>9979</v>
      </c>
      <c r="F385" s="672">
        <v>12355</v>
      </c>
      <c r="G385" s="673">
        <v>37358</v>
      </c>
      <c r="H385" s="674">
        <v>330.7</v>
      </c>
    </row>
    <row r="386" spans="1:8" ht="15.5">
      <c r="A386" s="671" t="s">
        <v>1605</v>
      </c>
      <c r="B386" s="671" t="s">
        <v>451</v>
      </c>
      <c r="C386" s="672">
        <v>1408</v>
      </c>
      <c r="D386" s="672">
        <v>161</v>
      </c>
      <c r="E386" s="672">
        <v>1795</v>
      </c>
      <c r="F386" s="672">
        <v>3364</v>
      </c>
      <c r="G386" s="673">
        <v>40632</v>
      </c>
      <c r="H386" s="674">
        <v>82.8</v>
      </c>
    </row>
    <row r="387" spans="1:8" ht="15.5">
      <c r="A387" s="671" t="s">
        <v>1606</v>
      </c>
      <c r="B387" s="671" t="s">
        <v>1607</v>
      </c>
      <c r="C387" s="672">
        <v>1508</v>
      </c>
      <c r="D387" s="672">
        <v>185</v>
      </c>
      <c r="E387" s="672">
        <v>454</v>
      </c>
      <c r="F387" s="672">
        <v>2147</v>
      </c>
      <c r="G387" s="673">
        <v>37548</v>
      </c>
      <c r="H387" s="674">
        <v>57.2</v>
      </c>
    </row>
    <row r="388" spans="1:8" ht="15.5">
      <c r="A388" s="671" t="s">
        <v>1608</v>
      </c>
      <c r="B388" s="671" t="s">
        <v>1609</v>
      </c>
      <c r="C388" s="672">
        <v>1642</v>
      </c>
      <c r="D388" s="672">
        <v>0</v>
      </c>
      <c r="E388" s="672">
        <v>1123</v>
      </c>
      <c r="F388" s="672">
        <v>2765</v>
      </c>
      <c r="G388" s="673">
        <v>41945</v>
      </c>
      <c r="H388" s="674">
        <v>65.900000000000006</v>
      </c>
    </row>
    <row r="389" spans="1:8" ht="15.5">
      <c r="A389" s="671" t="s">
        <v>1610</v>
      </c>
      <c r="B389" s="671" t="s">
        <v>420</v>
      </c>
      <c r="C389" s="672">
        <v>1480</v>
      </c>
      <c r="D389" s="672">
        <v>179</v>
      </c>
      <c r="E389" s="672">
        <v>1752</v>
      </c>
      <c r="F389" s="672">
        <v>3411</v>
      </c>
      <c r="G389" s="673">
        <v>39331</v>
      </c>
      <c r="H389" s="674">
        <v>86.7</v>
      </c>
    </row>
    <row r="390" spans="1:8" ht="15.5">
      <c r="A390" s="671" t="s">
        <v>1611</v>
      </c>
      <c r="B390" s="671" t="s">
        <v>1612</v>
      </c>
      <c r="C390" s="672">
        <v>1634</v>
      </c>
      <c r="D390" s="672">
        <v>66</v>
      </c>
      <c r="E390" s="672">
        <v>2660</v>
      </c>
      <c r="F390" s="672">
        <v>4360</v>
      </c>
      <c r="G390" s="673">
        <v>41882</v>
      </c>
      <c r="H390" s="674">
        <v>104.1</v>
      </c>
    </row>
    <row r="391" spans="1:8" ht="15.5">
      <c r="A391" s="671" t="s">
        <v>1613</v>
      </c>
      <c r="B391" s="671" t="s">
        <v>1614</v>
      </c>
      <c r="C391" s="672">
        <v>1006</v>
      </c>
      <c r="D391" s="672">
        <v>57</v>
      </c>
      <c r="E391" s="672">
        <v>871</v>
      </c>
      <c r="F391" s="672">
        <v>1934</v>
      </c>
      <c r="G391" s="673">
        <v>40487</v>
      </c>
      <c r="H391" s="674">
        <v>47.8</v>
      </c>
    </row>
    <row r="392" spans="1:8" ht="15.5">
      <c r="A392" s="671" t="s">
        <v>1615</v>
      </c>
      <c r="B392" s="671" t="s">
        <v>1616</v>
      </c>
      <c r="C392" s="672">
        <v>3344</v>
      </c>
      <c r="D392" s="672">
        <v>1487</v>
      </c>
      <c r="E392" s="672">
        <v>4118</v>
      </c>
      <c r="F392" s="672">
        <v>8949</v>
      </c>
      <c r="G392" s="673">
        <v>49961</v>
      </c>
      <c r="H392" s="674">
        <v>179.1</v>
      </c>
    </row>
    <row r="393" spans="1:8" ht="15.5">
      <c r="A393" s="671" t="s">
        <v>1617</v>
      </c>
      <c r="B393" s="671" t="s">
        <v>1618</v>
      </c>
      <c r="C393" s="672">
        <v>1385</v>
      </c>
      <c r="D393" s="672">
        <v>176</v>
      </c>
      <c r="E393" s="672">
        <v>772</v>
      </c>
      <c r="F393" s="672">
        <v>2333</v>
      </c>
      <c r="G393" s="673">
        <v>40832</v>
      </c>
      <c r="H393" s="674">
        <v>57.1</v>
      </c>
    </row>
    <row r="394" spans="1:8" ht="15.5">
      <c r="A394" s="671" t="s">
        <v>1619</v>
      </c>
      <c r="B394" s="671" t="s">
        <v>1620</v>
      </c>
      <c r="C394" s="672">
        <v>1187</v>
      </c>
      <c r="D394" s="672">
        <v>690</v>
      </c>
      <c r="E394" s="672">
        <v>3210</v>
      </c>
      <c r="F394" s="672">
        <v>5087</v>
      </c>
      <c r="G394" s="673">
        <v>44001</v>
      </c>
      <c r="H394" s="674">
        <v>115.6</v>
      </c>
    </row>
    <row r="395" spans="1:8" ht="15.5">
      <c r="A395" s="671" t="s">
        <v>1621</v>
      </c>
      <c r="B395" s="671" t="s">
        <v>1622</v>
      </c>
      <c r="C395" s="672">
        <v>1978</v>
      </c>
      <c r="D395" s="672">
        <v>384</v>
      </c>
      <c r="E395" s="672">
        <v>2807</v>
      </c>
      <c r="F395" s="672">
        <v>5169</v>
      </c>
      <c r="G395" s="673">
        <v>37162</v>
      </c>
      <c r="H395" s="674">
        <v>139.1</v>
      </c>
    </row>
    <row r="396" spans="1:8" ht="15.5">
      <c r="A396" s="671" t="s">
        <v>1623</v>
      </c>
      <c r="B396" s="671" t="s">
        <v>1624</v>
      </c>
      <c r="C396" s="672">
        <v>1550</v>
      </c>
      <c r="D396" s="672">
        <v>1217</v>
      </c>
      <c r="E396" s="672">
        <v>3952</v>
      </c>
      <c r="F396" s="672">
        <v>6719</v>
      </c>
      <c r="G396" s="673">
        <v>28759</v>
      </c>
      <c r="H396" s="674">
        <v>233.6</v>
      </c>
    </row>
    <row r="397" spans="1:8" ht="15.5">
      <c r="A397" s="671" t="s">
        <v>1625</v>
      </c>
      <c r="B397" s="671" t="s">
        <v>1626</v>
      </c>
      <c r="C397" s="672">
        <v>2256</v>
      </c>
      <c r="D397" s="672">
        <v>72</v>
      </c>
      <c r="E397" s="672">
        <v>4141</v>
      </c>
      <c r="F397" s="672">
        <v>6469</v>
      </c>
      <c r="G397" s="673">
        <v>35465</v>
      </c>
      <c r="H397" s="674">
        <v>182.4</v>
      </c>
    </row>
    <row r="398" spans="1:8" ht="15.5">
      <c r="A398" s="671" t="s">
        <v>1627</v>
      </c>
      <c r="B398" s="671" t="s">
        <v>1628</v>
      </c>
      <c r="C398" s="672">
        <v>1312</v>
      </c>
      <c r="D398" s="672">
        <v>311</v>
      </c>
      <c r="E398" s="672">
        <v>1420</v>
      </c>
      <c r="F398" s="672">
        <v>3043</v>
      </c>
      <c r="G398" s="673">
        <v>39532</v>
      </c>
      <c r="H398" s="674">
        <v>77</v>
      </c>
    </row>
    <row r="399" spans="1:8" ht="15.5">
      <c r="A399" s="671" t="s">
        <v>1629</v>
      </c>
      <c r="B399" s="671" t="s">
        <v>712</v>
      </c>
      <c r="C399" s="672">
        <v>1152</v>
      </c>
      <c r="D399" s="672">
        <v>32</v>
      </c>
      <c r="E399" s="672">
        <v>832</v>
      </c>
      <c r="F399" s="672">
        <v>2016</v>
      </c>
      <c r="G399" s="673">
        <v>38136</v>
      </c>
      <c r="H399" s="674">
        <v>52.9</v>
      </c>
    </row>
    <row r="400" spans="1:8" ht="15.5">
      <c r="A400" s="671" t="s">
        <v>1630</v>
      </c>
      <c r="B400" s="671" t="s">
        <v>1631</v>
      </c>
      <c r="C400" s="672">
        <v>1154</v>
      </c>
      <c r="D400" s="672">
        <v>408</v>
      </c>
      <c r="E400" s="672">
        <v>3816</v>
      </c>
      <c r="F400" s="672">
        <v>5378</v>
      </c>
      <c r="G400" s="673">
        <v>44984</v>
      </c>
      <c r="H400" s="674">
        <v>119.6</v>
      </c>
    </row>
    <row r="401" spans="1:8" ht="15.5">
      <c r="A401" s="671" t="s">
        <v>1632</v>
      </c>
      <c r="B401" s="671" t="s">
        <v>1633</v>
      </c>
      <c r="C401" s="672">
        <v>1458</v>
      </c>
      <c r="D401" s="672">
        <v>1013</v>
      </c>
      <c r="E401" s="672">
        <v>5465</v>
      </c>
      <c r="F401" s="672">
        <v>7936</v>
      </c>
      <c r="G401" s="673">
        <v>39083</v>
      </c>
      <c r="H401" s="674">
        <v>203.1</v>
      </c>
    </row>
    <row r="402" spans="1:8" ht="15.5">
      <c r="A402" s="671" t="s">
        <v>1634</v>
      </c>
      <c r="B402" s="671" t="s">
        <v>2560</v>
      </c>
      <c r="C402" s="672">
        <v>1017</v>
      </c>
      <c r="D402" s="672">
        <v>1592</v>
      </c>
      <c r="E402" s="672">
        <v>7575</v>
      </c>
      <c r="F402" s="672">
        <v>10184</v>
      </c>
      <c r="G402" s="673">
        <v>43511</v>
      </c>
      <c r="H402" s="674">
        <v>234.1</v>
      </c>
    </row>
    <row r="403" spans="1:8" ht="15.5">
      <c r="A403" s="671" t="s">
        <v>1635</v>
      </c>
      <c r="B403" s="671" t="s">
        <v>1636</v>
      </c>
      <c r="C403" s="672">
        <v>1898</v>
      </c>
      <c r="D403" s="672">
        <v>13</v>
      </c>
      <c r="E403" s="672">
        <v>1169</v>
      </c>
      <c r="F403" s="672">
        <v>3080</v>
      </c>
      <c r="G403" s="673">
        <v>36519</v>
      </c>
      <c r="H403" s="674">
        <v>84.3</v>
      </c>
    </row>
    <row r="404" spans="1:8" ht="15.5">
      <c r="A404" s="671" t="s">
        <v>1637</v>
      </c>
      <c r="B404" s="671" t="s">
        <v>1638</v>
      </c>
      <c r="C404" s="672">
        <v>1303</v>
      </c>
      <c r="D404" s="672">
        <v>1494</v>
      </c>
      <c r="E404" s="672">
        <v>2824</v>
      </c>
      <c r="F404" s="672">
        <v>5621</v>
      </c>
      <c r="G404" s="673">
        <v>42194</v>
      </c>
      <c r="H404" s="674">
        <v>133.19999999999999</v>
      </c>
    </row>
    <row r="405" spans="1:8" ht="15.5">
      <c r="A405" s="671" t="s">
        <v>1639</v>
      </c>
      <c r="B405" s="671" t="s">
        <v>1640</v>
      </c>
      <c r="C405" s="672">
        <v>1673</v>
      </c>
      <c r="D405" s="672">
        <v>779</v>
      </c>
      <c r="E405" s="672">
        <v>2297</v>
      </c>
      <c r="F405" s="672">
        <v>4749</v>
      </c>
      <c r="G405" s="673">
        <v>40142</v>
      </c>
      <c r="H405" s="674">
        <v>118.3</v>
      </c>
    </row>
    <row r="406" spans="1:8" ht="15.5">
      <c r="A406" s="671" t="s">
        <v>1641</v>
      </c>
      <c r="B406" s="671" t="s">
        <v>1642</v>
      </c>
      <c r="C406" s="672">
        <v>1449</v>
      </c>
      <c r="D406" s="672">
        <v>411</v>
      </c>
      <c r="E406" s="672">
        <v>4412</v>
      </c>
      <c r="F406" s="672">
        <v>6272</v>
      </c>
      <c r="G406" s="673">
        <v>41449</v>
      </c>
      <c r="H406" s="674">
        <v>151.30000000000001</v>
      </c>
    </row>
    <row r="407" spans="1:8" ht="15.5">
      <c r="A407" s="671" t="s">
        <v>1643</v>
      </c>
      <c r="B407" s="671" t="s">
        <v>1644</v>
      </c>
      <c r="C407" s="672">
        <v>1354</v>
      </c>
      <c r="D407" s="672">
        <v>426</v>
      </c>
      <c r="E407" s="672">
        <v>1306</v>
      </c>
      <c r="F407" s="672">
        <v>3086</v>
      </c>
      <c r="G407" s="673">
        <v>43646</v>
      </c>
      <c r="H407" s="674">
        <v>70.7</v>
      </c>
    </row>
    <row r="408" spans="1:8" ht="15.5">
      <c r="A408" s="671" t="s">
        <v>1645</v>
      </c>
      <c r="B408" s="671" t="s">
        <v>1646</v>
      </c>
      <c r="C408" s="672">
        <v>1698</v>
      </c>
      <c r="D408" s="672">
        <v>1032</v>
      </c>
      <c r="E408" s="672">
        <v>1422</v>
      </c>
      <c r="F408" s="672">
        <v>4152</v>
      </c>
      <c r="G408" s="673">
        <v>43829</v>
      </c>
      <c r="H408" s="674">
        <v>94.7</v>
      </c>
    </row>
    <row r="409" spans="1:8" ht="15.5">
      <c r="A409" s="671" t="s">
        <v>1647</v>
      </c>
      <c r="B409" s="671" t="s">
        <v>1648</v>
      </c>
      <c r="C409" s="672">
        <v>920</v>
      </c>
      <c r="D409" s="672">
        <v>27</v>
      </c>
      <c r="E409" s="672">
        <v>1689</v>
      </c>
      <c r="F409" s="672">
        <v>2636</v>
      </c>
      <c r="G409" s="673">
        <v>42778</v>
      </c>
      <c r="H409" s="674">
        <v>61.6</v>
      </c>
    </row>
    <row r="410" spans="1:8" ht="15.5">
      <c r="A410" s="671" t="s">
        <v>1649</v>
      </c>
      <c r="B410" s="671" t="s">
        <v>1650</v>
      </c>
      <c r="C410" s="672">
        <v>1538</v>
      </c>
      <c r="D410" s="672">
        <v>170</v>
      </c>
      <c r="E410" s="672">
        <v>1696</v>
      </c>
      <c r="F410" s="672">
        <v>3404</v>
      </c>
      <c r="G410" s="673">
        <v>46480</v>
      </c>
      <c r="H410" s="674">
        <v>73.2</v>
      </c>
    </row>
    <row r="411" spans="1:8" ht="15.5">
      <c r="A411" s="671" t="s">
        <v>1651</v>
      </c>
      <c r="B411" s="671" t="s">
        <v>1652</v>
      </c>
      <c r="C411" s="672">
        <v>2700</v>
      </c>
      <c r="D411" s="672">
        <v>855</v>
      </c>
      <c r="E411" s="672">
        <v>3471</v>
      </c>
      <c r="F411" s="672">
        <v>7026</v>
      </c>
      <c r="G411" s="673">
        <v>48233</v>
      </c>
      <c r="H411" s="674">
        <v>145.69999999999999</v>
      </c>
    </row>
    <row r="412" spans="1:8" ht="15.5">
      <c r="A412" s="671" t="s">
        <v>1653</v>
      </c>
      <c r="B412" s="671" t="s">
        <v>467</v>
      </c>
      <c r="C412" s="672">
        <v>2170</v>
      </c>
      <c r="D412" s="672">
        <v>44</v>
      </c>
      <c r="E412" s="672">
        <v>2913</v>
      </c>
      <c r="F412" s="672">
        <v>5127</v>
      </c>
      <c r="G412" s="673">
        <v>40975</v>
      </c>
      <c r="H412" s="674">
        <v>125.1</v>
      </c>
    </row>
    <row r="413" spans="1:8" ht="15.5">
      <c r="A413" s="671" t="s">
        <v>1654</v>
      </c>
      <c r="B413" s="671" t="s">
        <v>1655</v>
      </c>
      <c r="C413" s="672">
        <v>1029</v>
      </c>
      <c r="D413" s="672">
        <v>169</v>
      </c>
      <c r="E413" s="672">
        <v>1511</v>
      </c>
      <c r="F413" s="672">
        <v>2709</v>
      </c>
      <c r="G413" s="673">
        <v>43958</v>
      </c>
      <c r="H413" s="674">
        <v>61.6</v>
      </c>
    </row>
    <row r="414" spans="1:8" ht="15.5">
      <c r="A414" s="671" t="s">
        <v>1656</v>
      </c>
      <c r="B414" s="671" t="s">
        <v>1657</v>
      </c>
      <c r="C414" s="672">
        <v>2314</v>
      </c>
      <c r="D414" s="672">
        <v>818</v>
      </c>
      <c r="E414" s="672">
        <v>1102</v>
      </c>
      <c r="F414" s="672">
        <v>4234</v>
      </c>
      <c r="G414" s="673">
        <v>39491</v>
      </c>
      <c r="H414" s="674">
        <v>107.2</v>
      </c>
    </row>
    <row r="415" spans="1:8" ht="15.5">
      <c r="A415" s="671" t="s">
        <v>1658</v>
      </c>
      <c r="B415" s="671" t="s">
        <v>504</v>
      </c>
      <c r="C415" s="672">
        <v>1875</v>
      </c>
      <c r="D415" s="672">
        <v>4</v>
      </c>
      <c r="E415" s="672">
        <v>662</v>
      </c>
      <c r="F415" s="672">
        <v>2541</v>
      </c>
      <c r="G415" s="673">
        <v>44074</v>
      </c>
      <c r="H415" s="674">
        <v>57.7</v>
      </c>
    </row>
    <row r="416" spans="1:8" ht="15.5">
      <c r="A416" s="671" t="s">
        <v>1659</v>
      </c>
      <c r="B416" s="671" t="s">
        <v>367</v>
      </c>
      <c r="C416" s="672">
        <v>1456</v>
      </c>
      <c r="D416" s="672">
        <v>67</v>
      </c>
      <c r="E416" s="672">
        <v>2178</v>
      </c>
      <c r="F416" s="672">
        <v>3701</v>
      </c>
      <c r="G416" s="673">
        <v>38992</v>
      </c>
      <c r="H416" s="674">
        <v>94.9</v>
      </c>
    </row>
    <row r="417" spans="1:8" ht="15.5">
      <c r="A417" s="671" t="s">
        <v>1660</v>
      </c>
      <c r="B417" s="671" t="s">
        <v>1661</v>
      </c>
      <c r="C417" s="672">
        <v>1343</v>
      </c>
      <c r="D417" s="672">
        <v>638</v>
      </c>
      <c r="E417" s="672">
        <v>2642</v>
      </c>
      <c r="F417" s="672">
        <v>4623</v>
      </c>
      <c r="G417" s="673">
        <v>40213</v>
      </c>
      <c r="H417" s="674">
        <v>115</v>
      </c>
    </row>
    <row r="418" spans="1:8" ht="15.5">
      <c r="A418" s="671" t="s">
        <v>1662</v>
      </c>
      <c r="B418" s="671" t="s">
        <v>1663</v>
      </c>
      <c r="C418" s="672">
        <v>1786</v>
      </c>
      <c r="D418" s="672">
        <v>96</v>
      </c>
      <c r="E418" s="672">
        <v>1237</v>
      </c>
      <c r="F418" s="672">
        <v>3119</v>
      </c>
      <c r="G418" s="673">
        <v>46926</v>
      </c>
      <c r="H418" s="674">
        <v>66.5</v>
      </c>
    </row>
    <row r="419" spans="1:8" ht="15.5">
      <c r="A419" s="671" t="s">
        <v>1664</v>
      </c>
      <c r="B419" s="671" t="s">
        <v>1665</v>
      </c>
      <c r="C419" s="672">
        <v>814</v>
      </c>
      <c r="D419" s="672">
        <v>765</v>
      </c>
      <c r="E419" s="672">
        <v>2218</v>
      </c>
      <c r="F419" s="672">
        <v>3797</v>
      </c>
      <c r="G419" s="673">
        <v>41727</v>
      </c>
      <c r="H419" s="674">
        <v>91</v>
      </c>
    </row>
    <row r="420" spans="1:8" ht="15.5">
      <c r="A420" s="671" t="s">
        <v>1666</v>
      </c>
      <c r="B420" s="671" t="s">
        <v>1667</v>
      </c>
      <c r="C420" s="672">
        <v>1285</v>
      </c>
      <c r="D420" s="672">
        <v>795</v>
      </c>
      <c r="E420" s="672">
        <v>1932</v>
      </c>
      <c r="F420" s="672">
        <v>4012</v>
      </c>
      <c r="G420" s="673">
        <v>42935</v>
      </c>
      <c r="H420" s="674">
        <v>93.4</v>
      </c>
    </row>
    <row r="421" spans="1:8" ht="15.5">
      <c r="A421" s="671" t="s">
        <v>1668</v>
      </c>
      <c r="B421" s="671" t="s">
        <v>1669</v>
      </c>
      <c r="C421" s="672">
        <v>1774</v>
      </c>
      <c r="D421" s="672">
        <v>6</v>
      </c>
      <c r="E421" s="672">
        <v>3607</v>
      </c>
      <c r="F421" s="672">
        <v>5387</v>
      </c>
      <c r="G421" s="673">
        <v>41157</v>
      </c>
      <c r="H421" s="674">
        <v>130.9</v>
      </c>
    </row>
    <row r="422" spans="1:8" ht="15.5">
      <c r="A422" s="671" t="s">
        <v>1670</v>
      </c>
      <c r="B422" s="671" t="s">
        <v>565</v>
      </c>
      <c r="C422" s="672">
        <v>1605</v>
      </c>
      <c r="D422" s="672">
        <v>145</v>
      </c>
      <c r="E422" s="672">
        <v>1194</v>
      </c>
      <c r="F422" s="672">
        <v>2944</v>
      </c>
      <c r="G422" s="673">
        <v>41898</v>
      </c>
      <c r="H422" s="674">
        <v>70.3</v>
      </c>
    </row>
    <row r="423" spans="1:8" ht="15.5">
      <c r="A423" s="671" t="s">
        <v>1671</v>
      </c>
      <c r="B423" s="671" t="s">
        <v>403</v>
      </c>
      <c r="C423" s="672">
        <v>1882</v>
      </c>
      <c r="D423" s="672">
        <v>37</v>
      </c>
      <c r="E423" s="672">
        <v>909</v>
      </c>
      <c r="F423" s="672">
        <v>2828</v>
      </c>
      <c r="G423" s="673">
        <v>43543</v>
      </c>
      <c r="H423" s="674">
        <v>64.900000000000006</v>
      </c>
    </row>
    <row r="424" spans="1:8" ht="15.5">
      <c r="A424" s="671" t="s">
        <v>1672</v>
      </c>
      <c r="B424" s="671" t="s">
        <v>284</v>
      </c>
      <c r="C424" s="672">
        <v>2279</v>
      </c>
      <c r="D424" s="672">
        <v>283</v>
      </c>
      <c r="E424" s="672">
        <v>2629</v>
      </c>
      <c r="F424" s="672">
        <v>5191</v>
      </c>
      <c r="G424" s="673">
        <v>40330</v>
      </c>
      <c r="H424" s="674">
        <v>128.69999999999999</v>
      </c>
    </row>
    <row r="425" spans="1:8" ht="15.5">
      <c r="A425" s="671" t="s">
        <v>1673</v>
      </c>
      <c r="B425" s="671" t="s">
        <v>1674</v>
      </c>
      <c r="C425" s="672">
        <v>935</v>
      </c>
      <c r="D425" s="672">
        <v>663</v>
      </c>
      <c r="E425" s="672">
        <v>3033</v>
      </c>
      <c r="F425" s="672">
        <v>4631</v>
      </c>
      <c r="G425" s="673">
        <v>37900</v>
      </c>
      <c r="H425" s="674">
        <v>122.2</v>
      </c>
    </row>
    <row r="426" spans="1:8" ht="15.5">
      <c r="A426" s="671" t="s">
        <v>1675</v>
      </c>
      <c r="B426" s="671" t="s">
        <v>437</v>
      </c>
      <c r="C426" s="672">
        <v>1547</v>
      </c>
      <c r="D426" s="672">
        <v>94</v>
      </c>
      <c r="E426" s="672">
        <v>1664</v>
      </c>
      <c r="F426" s="672">
        <v>3305</v>
      </c>
      <c r="G426" s="673">
        <v>38466</v>
      </c>
      <c r="H426" s="674">
        <v>85.9</v>
      </c>
    </row>
    <row r="427" spans="1:8" ht="15.5">
      <c r="A427" s="671" t="s">
        <v>1676</v>
      </c>
      <c r="B427" s="671" t="s">
        <v>1677</v>
      </c>
      <c r="C427" s="672">
        <v>1096</v>
      </c>
      <c r="D427" s="672">
        <v>69</v>
      </c>
      <c r="E427" s="672">
        <v>800</v>
      </c>
      <c r="F427" s="672">
        <v>1965</v>
      </c>
      <c r="G427" s="673">
        <v>39335</v>
      </c>
      <c r="H427" s="674">
        <v>50</v>
      </c>
    </row>
    <row r="428" spans="1:8" ht="15.5">
      <c r="A428" s="671" t="s">
        <v>1678</v>
      </c>
      <c r="B428" s="671" t="s">
        <v>1679</v>
      </c>
      <c r="C428" s="672">
        <v>2582</v>
      </c>
      <c r="D428" s="672">
        <v>291</v>
      </c>
      <c r="E428" s="672">
        <v>1191</v>
      </c>
      <c r="F428" s="672">
        <v>4064</v>
      </c>
      <c r="G428" s="673">
        <v>43142</v>
      </c>
      <c r="H428" s="674">
        <v>94.2</v>
      </c>
    </row>
    <row r="429" spans="1:8" ht="15.5">
      <c r="A429" s="671" t="s">
        <v>1680</v>
      </c>
      <c r="B429" s="671" t="s">
        <v>1681</v>
      </c>
      <c r="C429" s="672">
        <v>1175</v>
      </c>
      <c r="D429" s="672">
        <v>553</v>
      </c>
      <c r="E429" s="672">
        <v>1605</v>
      </c>
      <c r="F429" s="672">
        <v>3333</v>
      </c>
      <c r="G429" s="673">
        <v>42544</v>
      </c>
      <c r="H429" s="674">
        <v>78.3</v>
      </c>
    </row>
    <row r="430" spans="1:8" ht="15.5">
      <c r="A430" s="671" t="s">
        <v>1682</v>
      </c>
      <c r="B430" s="671" t="s">
        <v>1683</v>
      </c>
      <c r="C430" s="672">
        <v>1492</v>
      </c>
      <c r="D430" s="672">
        <v>118</v>
      </c>
      <c r="E430" s="672">
        <v>1109</v>
      </c>
      <c r="F430" s="672">
        <v>2719</v>
      </c>
      <c r="G430" s="673">
        <v>40978</v>
      </c>
      <c r="H430" s="674">
        <v>66.400000000000006</v>
      </c>
    </row>
    <row r="431" spans="1:8" ht="15.5">
      <c r="A431" s="671" t="s">
        <v>1684</v>
      </c>
      <c r="B431" s="671" t="s">
        <v>1685</v>
      </c>
      <c r="C431" s="672">
        <v>1744</v>
      </c>
      <c r="D431" s="672">
        <v>202</v>
      </c>
      <c r="E431" s="672">
        <v>3087</v>
      </c>
      <c r="F431" s="672">
        <v>5033</v>
      </c>
      <c r="G431" s="673">
        <v>37194</v>
      </c>
      <c r="H431" s="674">
        <v>135.30000000000001</v>
      </c>
    </row>
    <row r="432" spans="1:8" ht="15.5">
      <c r="A432" s="671" t="s">
        <v>1686</v>
      </c>
      <c r="B432" s="671" t="s">
        <v>1687</v>
      </c>
      <c r="C432" s="672">
        <v>1112</v>
      </c>
      <c r="D432" s="672">
        <v>75</v>
      </c>
      <c r="E432" s="672">
        <v>508</v>
      </c>
      <c r="F432" s="672">
        <v>1695</v>
      </c>
      <c r="G432" s="673">
        <v>42509</v>
      </c>
      <c r="H432" s="674">
        <v>39.9</v>
      </c>
    </row>
    <row r="433" spans="1:8" ht="15.5">
      <c r="A433" s="671" t="s">
        <v>1688</v>
      </c>
      <c r="B433" s="671" t="s">
        <v>1689</v>
      </c>
      <c r="C433" s="672">
        <v>1837</v>
      </c>
      <c r="D433" s="672">
        <v>1274</v>
      </c>
      <c r="E433" s="672">
        <v>2425</v>
      </c>
      <c r="F433" s="672">
        <v>5536</v>
      </c>
      <c r="G433" s="673">
        <v>42934</v>
      </c>
      <c r="H433" s="674">
        <v>128.9</v>
      </c>
    </row>
    <row r="434" spans="1:8" ht="15.5">
      <c r="A434" s="671" t="s">
        <v>1690</v>
      </c>
      <c r="B434" s="671" t="s">
        <v>1691</v>
      </c>
      <c r="C434" s="672">
        <v>1415</v>
      </c>
      <c r="D434" s="672">
        <v>0</v>
      </c>
      <c r="E434" s="672">
        <v>269</v>
      </c>
      <c r="F434" s="672">
        <v>1684</v>
      </c>
      <c r="G434" s="673">
        <v>41754</v>
      </c>
      <c r="H434" s="674">
        <v>40.299999999999997</v>
      </c>
    </row>
    <row r="435" spans="1:8" ht="15.5">
      <c r="A435" s="671" t="s">
        <v>1692</v>
      </c>
      <c r="B435" s="671" t="s">
        <v>1693</v>
      </c>
      <c r="C435" s="672">
        <v>1751</v>
      </c>
      <c r="D435" s="672">
        <v>215</v>
      </c>
      <c r="E435" s="672">
        <v>1135</v>
      </c>
      <c r="F435" s="672">
        <v>3101</v>
      </c>
      <c r="G435" s="673">
        <v>38048</v>
      </c>
      <c r="H435" s="674">
        <v>81.5</v>
      </c>
    </row>
    <row r="436" spans="1:8" ht="15.5">
      <c r="A436" s="671" t="s">
        <v>1694</v>
      </c>
      <c r="B436" s="671" t="s">
        <v>1695</v>
      </c>
      <c r="C436" s="672">
        <v>2609</v>
      </c>
      <c r="D436" s="672">
        <v>1599</v>
      </c>
      <c r="E436" s="672">
        <v>2877</v>
      </c>
      <c r="F436" s="672">
        <v>7085</v>
      </c>
      <c r="G436" s="673">
        <v>44125</v>
      </c>
      <c r="H436" s="674">
        <v>160.6</v>
      </c>
    </row>
    <row r="437" spans="1:8" ht="15.5">
      <c r="A437" s="671" t="s">
        <v>1696</v>
      </c>
      <c r="B437" s="671" t="s">
        <v>1697</v>
      </c>
      <c r="C437" s="672">
        <v>2587</v>
      </c>
      <c r="D437" s="672">
        <v>1370</v>
      </c>
      <c r="E437" s="672">
        <v>2843</v>
      </c>
      <c r="F437" s="672">
        <v>6800</v>
      </c>
      <c r="G437" s="673">
        <v>43984</v>
      </c>
      <c r="H437" s="674">
        <v>154.6</v>
      </c>
    </row>
    <row r="438" spans="1:8" ht="15.5">
      <c r="A438" s="671" t="s">
        <v>1698</v>
      </c>
      <c r="B438" s="671" t="s">
        <v>1699</v>
      </c>
      <c r="C438" s="672">
        <v>928</v>
      </c>
      <c r="D438" s="672">
        <v>144</v>
      </c>
      <c r="E438" s="672">
        <v>1253</v>
      </c>
      <c r="F438" s="672">
        <v>2325</v>
      </c>
      <c r="G438" s="673">
        <v>38050</v>
      </c>
      <c r="H438" s="674">
        <v>61.1</v>
      </c>
    </row>
    <row r="439" spans="1:8" ht="15.5">
      <c r="A439" s="671" t="s">
        <v>1700</v>
      </c>
      <c r="B439" s="671" t="s">
        <v>1701</v>
      </c>
      <c r="C439" s="672">
        <v>5445</v>
      </c>
      <c r="D439" s="672">
        <v>487</v>
      </c>
      <c r="E439" s="672">
        <v>5679</v>
      </c>
      <c r="F439" s="672">
        <v>11611</v>
      </c>
      <c r="G439" s="673">
        <v>39879</v>
      </c>
      <c r="H439" s="674">
        <v>291.2</v>
      </c>
    </row>
    <row r="440" spans="1:8" ht="15.5">
      <c r="A440" s="671" t="s">
        <v>1702</v>
      </c>
      <c r="B440" s="671" t="s">
        <v>749</v>
      </c>
      <c r="C440" s="672">
        <v>1957</v>
      </c>
      <c r="D440" s="672">
        <v>196</v>
      </c>
      <c r="E440" s="672">
        <v>1058</v>
      </c>
      <c r="F440" s="672">
        <v>3211</v>
      </c>
      <c r="G440" s="673">
        <v>39512</v>
      </c>
      <c r="H440" s="674">
        <v>81.3</v>
      </c>
    </row>
    <row r="441" spans="1:8" ht="15.5">
      <c r="A441" s="671" t="s">
        <v>1703</v>
      </c>
      <c r="B441" s="671" t="s">
        <v>542</v>
      </c>
      <c r="C441" s="672">
        <v>1273</v>
      </c>
      <c r="D441" s="672">
        <v>0</v>
      </c>
      <c r="E441" s="672">
        <v>560</v>
      </c>
      <c r="F441" s="672">
        <v>1833</v>
      </c>
      <c r="G441" s="673">
        <v>39384</v>
      </c>
      <c r="H441" s="674">
        <v>46.5</v>
      </c>
    </row>
    <row r="442" spans="1:8" ht="15.5">
      <c r="A442" s="671" t="s">
        <v>1704</v>
      </c>
      <c r="B442" s="671" t="s">
        <v>1705</v>
      </c>
      <c r="C442" s="672">
        <v>756</v>
      </c>
      <c r="D442" s="672">
        <v>1041</v>
      </c>
      <c r="E442" s="672">
        <v>3818</v>
      </c>
      <c r="F442" s="672">
        <v>5615</v>
      </c>
      <c r="G442" s="673">
        <v>43644</v>
      </c>
      <c r="H442" s="674">
        <v>128.69999999999999</v>
      </c>
    </row>
    <row r="443" spans="1:8" ht="15.5">
      <c r="A443" s="671" t="s">
        <v>1706</v>
      </c>
      <c r="B443" s="671" t="s">
        <v>1707</v>
      </c>
      <c r="C443" s="672">
        <v>2160</v>
      </c>
      <c r="D443" s="672">
        <v>1135</v>
      </c>
      <c r="E443" s="672">
        <v>3453</v>
      </c>
      <c r="F443" s="672">
        <v>6748</v>
      </c>
      <c r="G443" s="673">
        <v>41540</v>
      </c>
      <c r="H443" s="674">
        <v>162.4</v>
      </c>
    </row>
    <row r="444" spans="1:8" ht="15.5">
      <c r="A444" s="671" t="s">
        <v>1708</v>
      </c>
      <c r="B444" s="671" t="s">
        <v>1709</v>
      </c>
      <c r="C444" s="672">
        <v>2380</v>
      </c>
      <c r="D444" s="672">
        <v>1103</v>
      </c>
      <c r="E444" s="672">
        <v>4221</v>
      </c>
      <c r="F444" s="672">
        <v>7704</v>
      </c>
      <c r="G444" s="673">
        <v>43337</v>
      </c>
      <c r="H444" s="674">
        <v>177.8</v>
      </c>
    </row>
    <row r="445" spans="1:8" ht="15.5">
      <c r="A445" s="671" t="s">
        <v>1710</v>
      </c>
      <c r="B445" s="671" t="s">
        <v>1711</v>
      </c>
      <c r="C445" s="672">
        <v>479</v>
      </c>
      <c r="D445" s="672">
        <v>1110</v>
      </c>
      <c r="E445" s="672">
        <v>2815</v>
      </c>
      <c r="F445" s="672">
        <v>4404</v>
      </c>
      <c r="G445" s="673">
        <v>34448</v>
      </c>
      <c r="H445" s="674">
        <v>127.8</v>
      </c>
    </row>
    <row r="446" spans="1:8" ht="15.5">
      <c r="A446" s="671" t="s">
        <v>1712</v>
      </c>
      <c r="B446" s="671" t="s">
        <v>439</v>
      </c>
      <c r="C446" s="672">
        <v>1497</v>
      </c>
      <c r="D446" s="672">
        <v>167</v>
      </c>
      <c r="E446" s="672">
        <v>1472</v>
      </c>
      <c r="F446" s="672">
        <v>3136</v>
      </c>
      <c r="G446" s="673">
        <v>40292</v>
      </c>
      <c r="H446" s="674">
        <v>77.8</v>
      </c>
    </row>
    <row r="447" spans="1:8" ht="15.5">
      <c r="A447" s="671" t="s">
        <v>1713</v>
      </c>
      <c r="B447" s="671" t="s">
        <v>441</v>
      </c>
      <c r="C447" s="672">
        <v>1308</v>
      </c>
      <c r="D447" s="672">
        <v>448</v>
      </c>
      <c r="E447" s="672">
        <v>1546</v>
      </c>
      <c r="F447" s="672">
        <v>3302</v>
      </c>
      <c r="G447" s="673">
        <v>33470</v>
      </c>
      <c r="H447" s="674">
        <v>98.7</v>
      </c>
    </row>
    <row r="448" spans="1:8" ht="15.5">
      <c r="A448" s="671" t="s">
        <v>1714</v>
      </c>
      <c r="B448" s="671" t="s">
        <v>1715</v>
      </c>
      <c r="C448" s="672">
        <v>2579</v>
      </c>
      <c r="D448" s="672">
        <v>3165</v>
      </c>
      <c r="E448" s="672">
        <v>3358</v>
      </c>
      <c r="F448" s="672">
        <v>9102</v>
      </c>
      <c r="G448" s="673">
        <v>39576</v>
      </c>
      <c r="H448" s="674">
        <v>230</v>
      </c>
    </row>
    <row r="449" spans="1:8" ht="15.5">
      <c r="A449" s="671" t="s">
        <v>1716</v>
      </c>
      <c r="B449" s="671" t="s">
        <v>543</v>
      </c>
      <c r="C449" s="672">
        <v>1235</v>
      </c>
      <c r="D449" s="672">
        <v>24</v>
      </c>
      <c r="E449" s="672">
        <v>875</v>
      </c>
      <c r="F449" s="672">
        <v>2134</v>
      </c>
      <c r="G449" s="673">
        <v>39247</v>
      </c>
      <c r="H449" s="674">
        <v>54.4</v>
      </c>
    </row>
    <row r="450" spans="1:8" ht="15.5">
      <c r="A450" s="671" t="s">
        <v>1717</v>
      </c>
      <c r="B450" s="671" t="s">
        <v>256</v>
      </c>
      <c r="C450" s="672">
        <v>2275</v>
      </c>
      <c r="D450" s="672">
        <v>2281</v>
      </c>
      <c r="E450" s="672">
        <v>3019</v>
      </c>
      <c r="F450" s="672">
        <v>7575</v>
      </c>
      <c r="G450" s="673">
        <v>37804</v>
      </c>
      <c r="H450" s="674">
        <v>200.4</v>
      </c>
    </row>
    <row r="451" spans="1:8" ht="15.5">
      <c r="A451" s="671" t="s">
        <v>1718</v>
      </c>
      <c r="B451" s="671" t="s">
        <v>1719</v>
      </c>
      <c r="C451" s="672">
        <v>2684</v>
      </c>
      <c r="D451" s="672">
        <v>1045</v>
      </c>
      <c r="E451" s="672">
        <v>4733</v>
      </c>
      <c r="F451" s="672">
        <v>8462</v>
      </c>
      <c r="G451" s="673">
        <v>38486</v>
      </c>
      <c r="H451" s="674">
        <v>219.9</v>
      </c>
    </row>
    <row r="452" spans="1:8" ht="15.5">
      <c r="A452" s="671" t="s">
        <v>1720</v>
      </c>
      <c r="B452" s="671" t="s">
        <v>1721</v>
      </c>
      <c r="C452" s="672">
        <v>3038</v>
      </c>
      <c r="D452" s="672">
        <v>546</v>
      </c>
      <c r="E452" s="672">
        <v>4561</v>
      </c>
      <c r="F452" s="672">
        <v>8145</v>
      </c>
      <c r="G452" s="673">
        <v>40673</v>
      </c>
      <c r="H452" s="674">
        <v>200.3</v>
      </c>
    </row>
    <row r="453" spans="1:8" ht="15.5">
      <c r="A453" s="671" t="s">
        <v>1722</v>
      </c>
      <c r="B453" s="671" t="s">
        <v>1723</v>
      </c>
      <c r="C453" s="672">
        <v>739</v>
      </c>
      <c r="D453" s="672">
        <v>1452</v>
      </c>
      <c r="E453" s="672">
        <v>3981</v>
      </c>
      <c r="F453" s="672">
        <v>6172</v>
      </c>
      <c r="G453" s="673">
        <v>55751</v>
      </c>
      <c r="H453" s="674">
        <v>110.7</v>
      </c>
    </row>
    <row r="454" spans="1:8" ht="15.5">
      <c r="A454" s="671" t="s">
        <v>1724</v>
      </c>
      <c r="B454" s="671" t="s">
        <v>1725</v>
      </c>
      <c r="C454" s="672">
        <v>1453</v>
      </c>
      <c r="D454" s="672">
        <v>1917</v>
      </c>
      <c r="E454" s="672">
        <v>4355</v>
      </c>
      <c r="F454" s="672">
        <v>7725</v>
      </c>
      <c r="G454" s="673">
        <v>32696</v>
      </c>
      <c r="H454" s="674">
        <v>236.3</v>
      </c>
    </row>
    <row r="455" spans="1:8" ht="15.5">
      <c r="A455" s="671" t="s">
        <v>1726</v>
      </c>
      <c r="B455" s="671" t="s">
        <v>1727</v>
      </c>
      <c r="C455" s="672">
        <v>1103</v>
      </c>
      <c r="D455" s="672">
        <v>1189</v>
      </c>
      <c r="E455" s="672">
        <v>3694</v>
      </c>
      <c r="F455" s="672">
        <v>5986</v>
      </c>
      <c r="G455" s="673">
        <v>27794</v>
      </c>
      <c r="H455" s="674">
        <v>215.4</v>
      </c>
    </row>
    <row r="456" spans="1:8" ht="15.5">
      <c r="A456" s="671" t="s">
        <v>1728</v>
      </c>
      <c r="B456" s="671" t="s">
        <v>1729</v>
      </c>
      <c r="C456" s="672">
        <v>1400</v>
      </c>
      <c r="D456" s="672">
        <v>184</v>
      </c>
      <c r="E456" s="672">
        <v>1528</v>
      </c>
      <c r="F456" s="672">
        <v>3112</v>
      </c>
      <c r="G456" s="673">
        <v>35839</v>
      </c>
      <c r="H456" s="674">
        <v>86.8</v>
      </c>
    </row>
    <row r="457" spans="1:8" ht="15.5">
      <c r="A457" s="671" t="s">
        <v>1730</v>
      </c>
      <c r="B457" s="671" t="s">
        <v>1731</v>
      </c>
      <c r="C457" s="672">
        <v>1609</v>
      </c>
      <c r="D457" s="672">
        <v>360</v>
      </c>
      <c r="E457" s="672">
        <v>4092</v>
      </c>
      <c r="F457" s="672">
        <v>6061</v>
      </c>
      <c r="G457" s="673">
        <v>37493</v>
      </c>
      <c r="H457" s="674">
        <v>161.69999999999999</v>
      </c>
    </row>
    <row r="458" spans="1:8" ht="15.5">
      <c r="A458" s="671" t="s">
        <v>1732</v>
      </c>
      <c r="B458" s="671" t="s">
        <v>453</v>
      </c>
      <c r="C458" s="672">
        <v>1382</v>
      </c>
      <c r="D458" s="672">
        <v>161</v>
      </c>
      <c r="E458" s="672">
        <v>1079</v>
      </c>
      <c r="F458" s="672">
        <v>2622</v>
      </c>
      <c r="G458" s="673">
        <v>37659</v>
      </c>
      <c r="H458" s="674">
        <v>69.599999999999994</v>
      </c>
    </row>
    <row r="459" spans="1:8" ht="15.5">
      <c r="A459" s="671" t="s">
        <v>1733</v>
      </c>
      <c r="B459" s="671" t="s">
        <v>1734</v>
      </c>
      <c r="C459" s="672">
        <v>615</v>
      </c>
      <c r="D459" s="672">
        <v>697</v>
      </c>
      <c r="E459" s="672">
        <v>446</v>
      </c>
      <c r="F459" s="672">
        <v>1758</v>
      </c>
      <c r="G459" s="673">
        <v>47786</v>
      </c>
      <c r="H459" s="674">
        <v>36.799999999999997</v>
      </c>
    </row>
    <row r="460" spans="1:8" ht="15.5">
      <c r="A460" s="671" t="s">
        <v>1735</v>
      </c>
      <c r="B460" s="671" t="s">
        <v>1736</v>
      </c>
      <c r="C460" s="672">
        <v>2977</v>
      </c>
      <c r="D460" s="672">
        <v>1183</v>
      </c>
      <c r="E460" s="672">
        <v>5684</v>
      </c>
      <c r="F460" s="672">
        <v>9844</v>
      </c>
      <c r="G460" s="673">
        <v>40964</v>
      </c>
      <c r="H460" s="674">
        <v>240.3</v>
      </c>
    </row>
    <row r="461" spans="1:8" ht="15.5">
      <c r="A461" s="671" t="s">
        <v>1737</v>
      </c>
      <c r="B461" s="671" t="s">
        <v>817</v>
      </c>
      <c r="C461" s="672">
        <v>1262</v>
      </c>
      <c r="D461" s="672">
        <v>17</v>
      </c>
      <c r="E461" s="672">
        <v>1396</v>
      </c>
      <c r="F461" s="672">
        <v>2675</v>
      </c>
      <c r="G461" s="673">
        <v>44251</v>
      </c>
      <c r="H461" s="674">
        <v>60.5</v>
      </c>
    </row>
    <row r="462" spans="1:8" ht="15.5">
      <c r="A462" s="671" t="s">
        <v>1738</v>
      </c>
      <c r="B462" s="671" t="s">
        <v>574</v>
      </c>
      <c r="C462" s="672">
        <v>1266</v>
      </c>
      <c r="D462" s="672">
        <v>285</v>
      </c>
      <c r="E462" s="672">
        <v>929</v>
      </c>
      <c r="F462" s="672">
        <v>2480</v>
      </c>
      <c r="G462" s="673">
        <v>44173</v>
      </c>
      <c r="H462" s="674">
        <v>56.1</v>
      </c>
    </row>
    <row r="463" spans="1:8" ht="15.5">
      <c r="A463" s="671" t="s">
        <v>1739</v>
      </c>
      <c r="B463" s="671" t="s">
        <v>1740</v>
      </c>
      <c r="C463" s="672">
        <v>1942</v>
      </c>
      <c r="D463" s="672">
        <v>1266</v>
      </c>
      <c r="E463" s="672">
        <v>6445</v>
      </c>
      <c r="F463" s="672">
        <v>9653</v>
      </c>
      <c r="G463" s="673">
        <v>43782</v>
      </c>
      <c r="H463" s="674">
        <v>220.5</v>
      </c>
    </row>
    <row r="464" spans="1:8" ht="15.5">
      <c r="A464" s="671" t="s">
        <v>1741</v>
      </c>
      <c r="B464" s="671" t="s">
        <v>751</v>
      </c>
      <c r="C464" s="672">
        <v>2175</v>
      </c>
      <c r="D464" s="672">
        <v>0</v>
      </c>
      <c r="E464" s="672">
        <v>491</v>
      </c>
      <c r="F464" s="672">
        <v>2666</v>
      </c>
      <c r="G464" s="673">
        <v>41873</v>
      </c>
      <c r="H464" s="674">
        <v>63.7</v>
      </c>
    </row>
    <row r="465" spans="1:8" ht="15.5">
      <c r="A465" s="671" t="s">
        <v>1742</v>
      </c>
      <c r="B465" s="671" t="s">
        <v>1743</v>
      </c>
      <c r="C465" s="672">
        <v>1308</v>
      </c>
      <c r="D465" s="672">
        <v>56</v>
      </c>
      <c r="E465" s="672">
        <v>351</v>
      </c>
      <c r="F465" s="672">
        <v>1715</v>
      </c>
      <c r="G465" s="673">
        <v>39767</v>
      </c>
      <c r="H465" s="674">
        <v>43.1</v>
      </c>
    </row>
    <row r="466" spans="1:8" ht="15.5">
      <c r="A466" s="671" t="s">
        <v>1744</v>
      </c>
      <c r="B466" s="671" t="s">
        <v>1745</v>
      </c>
      <c r="C466" s="672">
        <v>2204</v>
      </c>
      <c r="D466" s="672">
        <v>435</v>
      </c>
      <c r="E466" s="672">
        <v>2112</v>
      </c>
      <c r="F466" s="672">
        <v>4751</v>
      </c>
      <c r="G466" s="673">
        <v>39887</v>
      </c>
      <c r="H466" s="674">
        <v>119.1</v>
      </c>
    </row>
    <row r="467" spans="1:8" ht="15.5">
      <c r="A467" s="671" t="s">
        <v>1746</v>
      </c>
      <c r="B467" s="671" t="s">
        <v>443</v>
      </c>
      <c r="C467" s="672">
        <v>1545</v>
      </c>
      <c r="D467" s="672">
        <v>373</v>
      </c>
      <c r="E467" s="672">
        <v>2169</v>
      </c>
      <c r="F467" s="672">
        <v>4087</v>
      </c>
      <c r="G467" s="673">
        <v>38762</v>
      </c>
      <c r="H467" s="674">
        <v>105.4</v>
      </c>
    </row>
    <row r="468" spans="1:8" ht="15.5">
      <c r="A468" s="671" t="s">
        <v>1747</v>
      </c>
      <c r="B468" s="671" t="s">
        <v>1748</v>
      </c>
      <c r="C468" s="672">
        <v>1596</v>
      </c>
      <c r="D468" s="672">
        <v>251</v>
      </c>
      <c r="E468" s="672">
        <v>1292</v>
      </c>
      <c r="F468" s="672">
        <v>3139</v>
      </c>
      <c r="G468" s="673">
        <v>37966</v>
      </c>
      <c r="H468" s="674">
        <v>82.7</v>
      </c>
    </row>
    <row r="469" spans="1:8" ht="15.5">
      <c r="A469" s="671" t="s">
        <v>1749</v>
      </c>
      <c r="B469" s="671" t="s">
        <v>828</v>
      </c>
      <c r="C469" s="672">
        <v>1143</v>
      </c>
      <c r="D469" s="672">
        <v>207</v>
      </c>
      <c r="E469" s="672">
        <v>1481</v>
      </c>
      <c r="F469" s="672">
        <v>2831</v>
      </c>
      <c r="G469" s="673">
        <v>46907</v>
      </c>
      <c r="H469" s="674">
        <v>60.4</v>
      </c>
    </row>
    <row r="470" spans="1:8" ht="15.5">
      <c r="A470" s="671" t="s">
        <v>1750</v>
      </c>
      <c r="B470" s="671" t="s">
        <v>1751</v>
      </c>
      <c r="C470" s="672">
        <v>2279</v>
      </c>
      <c r="D470" s="672">
        <v>978</v>
      </c>
      <c r="E470" s="672">
        <v>2739</v>
      </c>
      <c r="F470" s="672">
        <v>5996</v>
      </c>
      <c r="G470" s="673">
        <v>36426</v>
      </c>
      <c r="H470" s="674">
        <v>164.6</v>
      </c>
    </row>
    <row r="471" spans="1:8" ht="15.5">
      <c r="A471" s="671" t="s">
        <v>1752</v>
      </c>
      <c r="B471" s="671" t="s">
        <v>819</v>
      </c>
      <c r="C471" s="672">
        <v>1850</v>
      </c>
      <c r="D471" s="672">
        <v>21</v>
      </c>
      <c r="E471" s="672">
        <v>1735</v>
      </c>
      <c r="F471" s="672">
        <v>3606</v>
      </c>
      <c r="G471" s="673">
        <v>42146</v>
      </c>
      <c r="H471" s="674">
        <v>85.6</v>
      </c>
    </row>
    <row r="472" spans="1:8" ht="15.5">
      <c r="A472" s="671" t="s">
        <v>1753</v>
      </c>
      <c r="B472" s="671" t="s">
        <v>1754</v>
      </c>
      <c r="C472" s="672">
        <v>1014</v>
      </c>
      <c r="D472" s="672">
        <v>62</v>
      </c>
      <c r="E472" s="672">
        <v>1346</v>
      </c>
      <c r="F472" s="672">
        <v>2422</v>
      </c>
      <c r="G472" s="673">
        <v>39779</v>
      </c>
      <c r="H472" s="674">
        <v>60.9</v>
      </c>
    </row>
    <row r="473" spans="1:8" ht="15.5">
      <c r="A473" s="671" t="s">
        <v>1755</v>
      </c>
      <c r="B473" s="671" t="s">
        <v>1756</v>
      </c>
      <c r="C473" s="672">
        <v>1910</v>
      </c>
      <c r="D473" s="672">
        <v>429</v>
      </c>
      <c r="E473" s="672">
        <v>2060</v>
      </c>
      <c r="F473" s="672">
        <v>4399</v>
      </c>
      <c r="G473" s="673">
        <v>36215</v>
      </c>
      <c r="H473" s="674">
        <v>121.5</v>
      </c>
    </row>
    <row r="474" spans="1:8" ht="15.5">
      <c r="A474" s="671" t="s">
        <v>1757</v>
      </c>
      <c r="B474" s="671" t="s">
        <v>1758</v>
      </c>
      <c r="C474" s="672">
        <v>1177</v>
      </c>
      <c r="D474" s="672">
        <v>1012</v>
      </c>
      <c r="E474" s="672">
        <v>2121</v>
      </c>
      <c r="F474" s="672">
        <v>4310</v>
      </c>
      <c r="G474" s="673">
        <v>42235</v>
      </c>
      <c r="H474" s="674">
        <v>102</v>
      </c>
    </row>
    <row r="475" spans="1:8" ht="15.5">
      <c r="A475" s="671" t="s">
        <v>1759</v>
      </c>
      <c r="B475" s="671" t="s">
        <v>1760</v>
      </c>
      <c r="C475" s="672">
        <v>1541</v>
      </c>
      <c r="D475" s="672">
        <v>0</v>
      </c>
      <c r="E475" s="672">
        <v>1275</v>
      </c>
      <c r="F475" s="672">
        <v>2816</v>
      </c>
      <c r="G475" s="673">
        <v>33373</v>
      </c>
      <c r="H475" s="674">
        <v>84.4</v>
      </c>
    </row>
    <row r="476" spans="1:8" ht="15.5">
      <c r="A476" s="671" t="s">
        <v>1761</v>
      </c>
      <c r="B476" s="671" t="s">
        <v>1762</v>
      </c>
      <c r="C476" s="672">
        <v>2067</v>
      </c>
      <c r="D476" s="672">
        <v>542</v>
      </c>
      <c r="E476" s="672">
        <v>2327</v>
      </c>
      <c r="F476" s="672">
        <v>4936</v>
      </c>
      <c r="G476" s="673">
        <v>45898</v>
      </c>
      <c r="H476" s="674">
        <v>107.5</v>
      </c>
    </row>
    <row r="477" spans="1:8" ht="15.5">
      <c r="A477" s="671" t="s">
        <v>1763</v>
      </c>
      <c r="B477" s="671" t="s">
        <v>1764</v>
      </c>
      <c r="C477" s="672">
        <v>944</v>
      </c>
      <c r="D477" s="672">
        <v>469</v>
      </c>
      <c r="E477" s="672">
        <v>3789</v>
      </c>
      <c r="F477" s="672">
        <v>5202</v>
      </c>
      <c r="G477" s="673">
        <v>41857</v>
      </c>
      <c r="H477" s="674">
        <v>124.3</v>
      </c>
    </row>
    <row r="478" spans="1:8" ht="15.5">
      <c r="A478" s="671" t="s">
        <v>1765</v>
      </c>
      <c r="B478" s="671" t="s">
        <v>719</v>
      </c>
      <c r="C478" s="672">
        <v>1120</v>
      </c>
      <c r="D478" s="672">
        <v>161</v>
      </c>
      <c r="E478" s="672">
        <v>733</v>
      </c>
      <c r="F478" s="672">
        <v>2014</v>
      </c>
      <c r="G478" s="673">
        <v>39425</v>
      </c>
      <c r="H478" s="674">
        <v>51.1</v>
      </c>
    </row>
    <row r="479" spans="1:8" ht="15.5">
      <c r="A479" s="671" t="s">
        <v>1766</v>
      </c>
      <c r="B479" s="671" t="s">
        <v>1767</v>
      </c>
      <c r="C479" s="672">
        <v>296</v>
      </c>
      <c r="D479" s="672">
        <v>39</v>
      </c>
      <c r="E479" s="672">
        <v>300</v>
      </c>
      <c r="F479" s="672">
        <v>635</v>
      </c>
      <c r="G479" s="673">
        <v>43076</v>
      </c>
      <c r="H479" s="674">
        <v>14.7</v>
      </c>
    </row>
    <row r="480" spans="1:8" ht="15.5">
      <c r="A480" s="671" t="s">
        <v>1768</v>
      </c>
      <c r="B480" s="671" t="s">
        <v>1769</v>
      </c>
      <c r="C480" s="672">
        <v>1899</v>
      </c>
      <c r="D480" s="672">
        <v>616</v>
      </c>
      <c r="E480" s="672">
        <v>3241</v>
      </c>
      <c r="F480" s="672">
        <v>5756</v>
      </c>
      <c r="G480" s="673">
        <v>43898</v>
      </c>
      <c r="H480" s="674">
        <v>131.1</v>
      </c>
    </row>
    <row r="481" spans="1:8" ht="15.5">
      <c r="A481" s="671" t="s">
        <v>1770</v>
      </c>
      <c r="B481" s="671" t="s">
        <v>1771</v>
      </c>
      <c r="C481" s="672">
        <v>662</v>
      </c>
      <c r="D481" s="672">
        <v>894</v>
      </c>
      <c r="E481" s="672">
        <v>5953</v>
      </c>
      <c r="F481" s="672">
        <v>7509</v>
      </c>
      <c r="G481" s="673">
        <v>42129</v>
      </c>
      <c r="H481" s="674">
        <v>178.2</v>
      </c>
    </row>
    <row r="482" spans="1:8" ht="15.5">
      <c r="A482" s="671" t="s">
        <v>1772</v>
      </c>
      <c r="B482" s="671" t="s">
        <v>1773</v>
      </c>
      <c r="C482" s="672">
        <v>894</v>
      </c>
      <c r="D482" s="672">
        <v>394</v>
      </c>
      <c r="E482" s="672">
        <v>3273</v>
      </c>
      <c r="F482" s="672">
        <v>4561</v>
      </c>
      <c r="G482" s="673">
        <v>37590</v>
      </c>
      <c r="H482" s="674">
        <v>121.3</v>
      </c>
    </row>
    <row r="483" spans="1:8" ht="15.5">
      <c r="A483" s="671" t="s">
        <v>1774</v>
      </c>
      <c r="B483" s="671" t="s">
        <v>1775</v>
      </c>
      <c r="C483" s="672">
        <v>1113</v>
      </c>
      <c r="D483" s="672">
        <v>1825</v>
      </c>
      <c r="E483" s="672">
        <v>1549</v>
      </c>
      <c r="F483" s="672">
        <v>4487</v>
      </c>
      <c r="G483" s="673">
        <v>48890</v>
      </c>
      <c r="H483" s="674">
        <v>91.8</v>
      </c>
    </row>
    <row r="484" spans="1:8" ht="15.5">
      <c r="A484" s="671" t="s">
        <v>1776</v>
      </c>
      <c r="B484" s="671" t="s">
        <v>1777</v>
      </c>
      <c r="C484" s="672">
        <v>552</v>
      </c>
      <c r="D484" s="672">
        <v>371</v>
      </c>
      <c r="E484" s="672">
        <v>2174</v>
      </c>
      <c r="F484" s="672">
        <v>3097</v>
      </c>
      <c r="G484" s="673">
        <v>31502</v>
      </c>
      <c r="H484" s="674">
        <v>98.3</v>
      </c>
    </row>
    <row r="485" spans="1:8" ht="15.5">
      <c r="A485" s="671" t="s">
        <v>1778</v>
      </c>
      <c r="B485" s="671" t="s">
        <v>721</v>
      </c>
      <c r="C485" s="672">
        <v>1031</v>
      </c>
      <c r="D485" s="672">
        <v>122</v>
      </c>
      <c r="E485" s="672">
        <v>743</v>
      </c>
      <c r="F485" s="672">
        <v>1896</v>
      </c>
      <c r="G485" s="673">
        <v>43410</v>
      </c>
      <c r="H485" s="674">
        <v>43.7</v>
      </c>
    </row>
    <row r="486" spans="1:8" ht="15.5">
      <c r="A486" s="671" t="s">
        <v>1779</v>
      </c>
      <c r="B486" s="671" t="s">
        <v>1780</v>
      </c>
      <c r="C486" s="672">
        <v>764</v>
      </c>
      <c r="D486" s="672">
        <v>0</v>
      </c>
      <c r="E486" s="672">
        <v>365</v>
      </c>
      <c r="F486" s="672">
        <v>1129</v>
      </c>
      <c r="G486" s="673">
        <v>47094</v>
      </c>
      <c r="H486" s="674">
        <v>24</v>
      </c>
    </row>
    <row r="487" spans="1:8" ht="15.5">
      <c r="A487" s="671" t="s">
        <v>1781</v>
      </c>
      <c r="B487" s="671" t="s">
        <v>1782</v>
      </c>
      <c r="C487" s="672">
        <v>1291</v>
      </c>
      <c r="D487" s="672">
        <v>404</v>
      </c>
      <c r="E487" s="672">
        <v>2656</v>
      </c>
      <c r="F487" s="672">
        <v>4351</v>
      </c>
      <c r="G487" s="673">
        <v>44067</v>
      </c>
      <c r="H487" s="674">
        <v>98.7</v>
      </c>
    </row>
    <row r="488" spans="1:8" ht="15.5">
      <c r="A488" s="671" t="s">
        <v>1783</v>
      </c>
      <c r="B488" s="671" t="s">
        <v>1784</v>
      </c>
      <c r="C488" s="672">
        <v>943</v>
      </c>
      <c r="D488" s="672">
        <v>146</v>
      </c>
      <c r="E488" s="672">
        <v>799</v>
      </c>
      <c r="F488" s="672">
        <v>1888</v>
      </c>
      <c r="G488" s="673">
        <v>37291</v>
      </c>
      <c r="H488" s="674">
        <v>50.6</v>
      </c>
    </row>
    <row r="489" spans="1:8" ht="15.5">
      <c r="A489" s="671" t="s">
        <v>1785</v>
      </c>
      <c r="B489" s="671" t="s">
        <v>1786</v>
      </c>
      <c r="C489" s="672">
        <v>2442</v>
      </c>
      <c r="D489" s="672">
        <v>2133</v>
      </c>
      <c r="E489" s="672">
        <v>129</v>
      </c>
      <c r="F489" s="672">
        <v>4704</v>
      </c>
      <c r="G489" s="673">
        <v>50714</v>
      </c>
      <c r="H489" s="674">
        <v>92.8</v>
      </c>
    </row>
    <row r="490" spans="1:8" ht="15.5">
      <c r="A490" s="671" t="s">
        <v>1787</v>
      </c>
      <c r="B490" s="671" t="s">
        <v>344</v>
      </c>
      <c r="C490" s="672">
        <v>1739</v>
      </c>
      <c r="D490" s="672">
        <v>410</v>
      </c>
      <c r="E490" s="672">
        <v>3562</v>
      </c>
      <c r="F490" s="672">
        <v>5711</v>
      </c>
      <c r="G490" s="673">
        <v>41072</v>
      </c>
      <c r="H490" s="674">
        <v>139</v>
      </c>
    </row>
    <row r="491" spans="1:8" ht="15.5">
      <c r="A491" s="671" t="s">
        <v>1788</v>
      </c>
      <c r="B491" s="671" t="s">
        <v>1789</v>
      </c>
      <c r="C491" s="672">
        <v>2264</v>
      </c>
      <c r="D491" s="672">
        <v>2491</v>
      </c>
      <c r="E491" s="672">
        <v>9324</v>
      </c>
      <c r="F491" s="672">
        <v>14079</v>
      </c>
      <c r="G491" s="673">
        <v>39425</v>
      </c>
      <c r="H491" s="674">
        <v>357.1</v>
      </c>
    </row>
    <row r="492" spans="1:8" ht="15.5">
      <c r="A492" s="671" t="s">
        <v>1790</v>
      </c>
      <c r="B492" s="671" t="s">
        <v>1791</v>
      </c>
      <c r="C492" s="672">
        <v>2424</v>
      </c>
      <c r="D492" s="672">
        <v>3370</v>
      </c>
      <c r="E492" s="672">
        <v>4966</v>
      </c>
      <c r="F492" s="672">
        <v>10760</v>
      </c>
      <c r="G492" s="673">
        <v>38189</v>
      </c>
      <c r="H492" s="674">
        <v>281.8</v>
      </c>
    </row>
    <row r="493" spans="1:8" ht="15.5">
      <c r="A493" s="671" t="s">
        <v>1792</v>
      </c>
      <c r="B493" s="671" t="s">
        <v>1793</v>
      </c>
      <c r="C493" s="672">
        <v>2259</v>
      </c>
      <c r="D493" s="672">
        <v>2233</v>
      </c>
      <c r="E493" s="672">
        <v>9396</v>
      </c>
      <c r="F493" s="672">
        <v>13888</v>
      </c>
      <c r="G493" s="673">
        <v>37403</v>
      </c>
      <c r="H493" s="674">
        <v>371.3</v>
      </c>
    </row>
    <row r="494" spans="1:8" ht="15.5">
      <c r="A494" s="671" t="s">
        <v>1794</v>
      </c>
      <c r="B494" s="671" t="s">
        <v>1795</v>
      </c>
      <c r="C494" s="672">
        <v>427</v>
      </c>
      <c r="D494" s="672">
        <v>1393</v>
      </c>
      <c r="E494" s="672">
        <v>2697</v>
      </c>
      <c r="F494" s="672">
        <v>4517</v>
      </c>
      <c r="G494" s="673">
        <v>41584</v>
      </c>
      <c r="H494" s="674">
        <v>108.6</v>
      </c>
    </row>
    <row r="495" spans="1:8" ht="15.5">
      <c r="A495" s="671" t="s">
        <v>1796</v>
      </c>
      <c r="B495" s="671" t="s">
        <v>1797</v>
      </c>
      <c r="C495" s="672">
        <v>1668</v>
      </c>
      <c r="D495" s="672">
        <v>1433</v>
      </c>
      <c r="E495" s="672">
        <v>3072</v>
      </c>
      <c r="F495" s="672">
        <v>6173</v>
      </c>
      <c r="G495" s="673">
        <v>35597</v>
      </c>
      <c r="H495" s="674">
        <v>173.4</v>
      </c>
    </row>
    <row r="496" spans="1:8" ht="15.5">
      <c r="A496" s="671" t="s">
        <v>1798</v>
      </c>
      <c r="B496" s="671" t="s">
        <v>1799</v>
      </c>
      <c r="C496" s="672">
        <v>1704</v>
      </c>
      <c r="D496" s="672">
        <v>0</v>
      </c>
      <c r="E496" s="672">
        <v>852</v>
      </c>
      <c r="F496" s="672">
        <v>2556</v>
      </c>
      <c r="G496" s="673">
        <v>43107</v>
      </c>
      <c r="H496" s="674">
        <v>59.3</v>
      </c>
    </row>
    <row r="497" spans="1:8" ht="15.5">
      <c r="A497" s="671" t="s">
        <v>1800</v>
      </c>
      <c r="B497" s="671" t="s">
        <v>1801</v>
      </c>
      <c r="C497" s="672">
        <v>1062</v>
      </c>
      <c r="D497" s="672">
        <v>1784</v>
      </c>
      <c r="E497" s="672">
        <v>8630</v>
      </c>
      <c r="F497" s="672">
        <v>11476</v>
      </c>
      <c r="G497" s="673">
        <v>35376</v>
      </c>
      <c r="H497" s="674">
        <v>324.39999999999998</v>
      </c>
    </row>
    <row r="498" spans="1:8" ht="15.5">
      <c r="A498" s="671" t="s">
        <v>1802</v>
      </c>
      <c r="B498" s="671" t="s">
        <v>1803</v>
      </c>
      <c r="C498" s="672">
        <v>1632</v>
      </c>
      <c r="D498" s="672">
        <v>853</v>
      </c>
      <c r="E498" s="672">
        <v>2237</v>
      </c>
      <c r="F498" s="672">
        <v>4722</v>
      </c>
      <c r="G498" s="673">
        <v>40394</v>
      </c>
      <c r="H498" s="674">
        <v>116.9</v>
      </c>
    </row>
    <row r="499" spans="1:8" ht="15.5">
      <c r="A499" s="671" t="s">
        <v>1804</v>
      </c>
      <c r="B499" s="671" t="s">
        <v>1805</v>
      </c>
      <c r="C499" s="672">
        <v>2683</v>
      </c>
      <c r="D499" s="672">
        <v>297</v>
      </c>
      <c r="E499" s="672">
        <v>2296</v>
      </c>
      <c r="F499" s="672">
        <v>5276</v>
      </c>
      <c r="G499" s="673">
        <v>44746</v>
      </c>
      <c r="H499" s="674">
        <v>117.9</v>
      </c>
    </row>
    <row r="500" spans="1:8" ht="15.5">
      <c r="A500" s="671" t="s">
        <v>1806</v>
      </c>
      <c r="B500" s="671" t="s">
        <v>1807</v>
      </c>
      <c r="C500" s="672">
        <v>1535</v>
      </c>
      <c r="D500" s="672">
        <v>79</v>
      </c>
      <c r="E500" s="672">
        <v>1379</v>
      </c>
      <c r="F500" s="672">
        <v>2993</v>
      </c>
      <c r="G500" s="673">
        <v>41743</v>
      </c>
      <c r="H500" s="674">
        <v>71.7</v>
      </c>
    </row>
    <row r="501" spans="1:8" ht="15.5">
      <c r="A501" s="671" t="s">
        <v>1808</v>
      </c>
      <c r="B501" s="671" t="s">
        <v>1809</v>
      </c>
      <c r="C501" s="672">
        <v>1404</v>
      </c>
      <c r="D501" s="672">
        <v>961</v>
      </c>
      <c r="E501" s="672">
        <v>3120</v>
      </c>
      <c r="F501" s="672">
        <v>5485</v>
      </c>
      <c r="G501" s="673">
        <v>37748</v>
      </c>
      <c r="H501" s="674">
        <v>145.30000000000001</v>
      </c>
    </row>
    <row r="502" spans="1:8" ht="15.5">
      <c r="A502" s="671" t="s">
        <v>1810</v>
      </c>
      <c r="B502" s="671" t="s">
        <v>547</v>
      </c>
      <c r="C502" s="672">
        <v>1763</v>
      </c>
      <c r="D502" s="672">
        <v>34</v>
      </c>
      <c r="E502" s="672">
        <v>1422</v>
      </c>
      <c r="F502" s="672">
        <v>3219</v>
      </c>
      <c r="G502" s="673">
        <v>46322</v>
      </c>
      <c r="H502" s="674">
        <v>69.5</v>
      </c>
    </row>
    <row r="503" spans="1:8" ht="15.5">
      <c r="A503" s="671" t="s">
        <v>1811</v>
      </c>
      <c r="B503" s="671" t="s">
        <v>575</v>
      </c>
      <c r="C503" s="672">
        <v>1693</v>
      </c>
      <c r="D503" s="672">
        <v>765</v>
      </c>
      <c r="E503" s="672">
        <v>2441</v>
      </c>
      <c r="F503" s="672">
        <v>4899</v>
      </c>
      <c r="G503" s="673">
        <v>44808</v>
      </c>
      <c r="H503" s="674">
        <v>109.3</v>
      </c>
    </row>
    <row r="504" spans="1:8" ht="15.5">
      <c r="A504" s="671" t="s">
        <v>1812</v>
      </c>
      <c r="B504" s="671" t="s">
        <v>672</v>
      </c>
      <c r="C504" s="672">
        <v>1205</v>
      </c>
      <c r="D504" s="672">
        <v>119</v>
      </c>
      <c r="E504" s="672">
        <v>728</v>
      </c>
      <c r="F504" s="672">
        <v>2052</v>
      </c>
      <c r="G504" s="673">
        <v>41460</v>
      </c>
      <c r="H504" s="674">
        <v>49.5</v>
      </c>
    </row>
    <row r="505" spans="1:8" ht="15.5">
      <c r="A505" s="671" t="s">
        <v>1813</v>
      </c>
      <c r="B505" s="671" t="s">
        <v>1814</v>
      </c>
      <c r="C505" s="672">
        <v>1566</v>
      </c>
      <c r="D505" s="672">
        <v>726</v>
      </c>
      <c r="E505" s="672">
        <v>1887</v>
      </c>
      <c r="F505" s="672">
        <v>4179</v>
      </c>
      <c r="G505" s="673">
        <v>28119</v>
      </c>
      <c r="H505" s="674">
        <v>148.6</v>
      </c>
    </row>
    <row r="506" spans="1:8" ht="15.5">
      <c r="A506" s="671" t="s">
        <v>1815</v>
      </c>
      <c r="B506" s="671" t="s">
        <v>404</v>
      </c>
      <c r="C506" s="672">
        <v>1031</v>
      </c>
      <c r="D506" s="672">
        <v>384</v>
      </c>
      <c r="E506" s="672">
        <v>1715</v>
      </c>
      <c r="F506" s="672">
        <v>3130</v>
      </c>
      <c r="G506" s="673">
        <v>44803</v>
      </c>
      <c r="H506" s="674">
        <v>69.900000000000006</v>
      </c>
    </row>
    <row r="507" spans="1:8" ht="15.5">
      <c r="A507" s="671" t="s">
        <v>1816</v>
      </c>
      <c r="B507" s="671" t="s">
        <v>1817</v>
      </c>
      <c r="C507" s="672">
        <v>1162</v>
      </c>
      <c r="D507" s="672">
        <v>194</v>
      </c>
      <c r="E507" s="672">
        <v>1588</v>
      </c>
      <c r="F507" s="672">
        <v>2944</v>
      </c>
      <c r="G507" s="673">
        <v>39308</v>
      </c>
      <c r="H507" s="674">
        <v>74.900000000000006</v>
      </c>
    </row>
    <row r="508" spans="1:8" ht="15.5">
      <c r="A508" s="671" t="s">
        <v>1818</v>
      </c>
      <c r="B508" s="671" t="s">
        <v>549</v>
      </c>
      <c r="C508" s="672">
        <v>1475</v>
      </c>
      <c r="D508" s="672">
        <v>26</v>
      </c>
      <c r="E508" s="672">
        <v>432</v>
      </c>
      <c r="F508" s="672">
        <v>1933</v>
      </c>
      <c r="G508" s="673">
        <v>41520</v>
      </c>
      <c r="H508" s="674">
        <v>46.6</v>
      </c>
    </row>
    <row r="509" spans="1:8" ht="15.5">
      <c r="A509" s="671" t="s">
        <v>1819</v>
      </c>
      <c r="B509" s="671" t="s">
        <v>1820</v>
      </c>
      <c r="C509" s="672">
        <v>2111</v>
      </c>
      <c r="D509" s="672">
        <v>1255</v>
      </c>
      <c r="E509" s="672">
        <v>7737</v>
      </c>
      <c r="F509" s="672">
        <v>11103</v>
      </c>
      <c r="G509" s="673">
        <v>40872</v>
      </c>
      <c r="H509" s="674">
        <v>271.7</v>
      </c>
    </row>
    <row r="510" spans="1:8" ht="15.5">
      <c r="A510" s="671" t="s">
        <v>1821</v>
      </c>
      <c r="B510" s="671" t="s">
        <v>1822</v>
      </c>
      <c r="C510" s="672">
        <v>1062</v>
      </c>
      <c r="D510" s="672">
        <v>1550</v>
      </c>
      <c r="E510" s="672">
        <v>6036</v>
      </c>
      <c r="F510" s="672">
        <v>8648</v>
      </c>
      <c r="G510" s="673">
        <v>34834</v>
      </c>
      <c r="H510" s="674">
        <v>248.3</v>
      </c>
    </row>
    <row r="511" spans="1:8" ht="15.5">
      <c r="A511" s="671" t="s">
        <v>1823</v>
      </c>
      <c r="B511" s="671" t="s">
        <v>1824</v>
      </c>
      <c r="C511" s="672">
        <v>1233</v>
      </c>
      <c r="D511" s="672">
        <v>1894</v>
      </c>
      <c r="E511" s="672">
        <v>6079</v>
      </c>
      <c r="F511" s="672">
        <v>9206</v>
      </c>
      <c r="G511" s="673">
        <v>35679</v>
      </c>
      <c r="H511" s="674">
        <v>258</v>
      </c>
    </row>
    <row r="512" spans="1:8" ht="15.5">
      <c r="A512" s="671" t="s">
        <v>1825</v>
      </c>
      <c r="B512" s="671" t="s">
        <v>805</v>
      </c>
      <c r="C512" s="672">
        <v>1106</v>
      </c>
      <c r="D512" s="672">
        <v>319</v>
      </c>
      <c r="E512" s="672">
        <v>1220</v>
      </c>
      <c r="F512" s="672">
        <v>2645</v>
      </c>
      <c r="G512" s="673">
        <v>42766</v>
      </c>
      <c r="H512" s="674">
        <v>61.8</v>
      </c>
    </row>
    <row r="513" spans="1:8" ht="15.5">
      <c r="A513" s="671" t="s">
        <v>1826</v>
      </c>
      <c r="B513" s="671" t="s">
        <v>1827</v>
      </c>
      <c r="C513" s="672">
        <v>735</v>
      </c>
      <c r="D513" s="672">
        <v>2030</v>
      </c>
      <c r="E513" s="672">
        <v>3280</v>
      </c>
      <c r="F513" s="672">
        <v>6045</v>
      </c>
      <c r="G513" s="673">
        <v>55510</v>
      </c>
      <c r="H513" s="674">
        <v>108.9</v>
      </c>
    </row>
    <row r="514" spans="1:8" ht="15.5">
      <c r="A514" s="671" t="s">
        <v>1828</v>
      </c>
      <c r="B514" s="671" t="s">
        <v>286</v>
      </c>
      <c r="C514" s="672">
        <v>1654</v>
      </c>
      <c r="D514" s="672">
        <v>1022</v>
      </c>
      <c r="E514" s="672">
        <v>3080</v>
      </c>
      <c r="F514" s="672">
        <v>5756</v>
      </c>
      <c r="G514" s="673">
        <v>38731</v>
      </c>
      <c r="H514" s="674">
        <v>148.6</v>
      </c>
    </row>
    <row r="515" spans="1:8" ht="15.5">
      <c r="A515" s="671" t="s">
        <v>1829</v>
      </c>
      <c r="B515" s="671" t="s">
        <v>1830</v>
      </c>
      <c r="C515" s="672">
        <v>2259</v>
      </c>
      <c r="D515" s="672">
        <v>153</v>
      </c>
      <c r="E515" s="672">
        <v>1370</v>
      </c>
      <c r="F515" s="672">
        <v>3782</v>
      </c>
      <c r="G515" s="673">
        <v>46488</v>
      </c>
      <c r="H515" s="674">
        <v>81.400000000000006</v>
      </c>
    </row>
    <row r="516" spans="1:8" ht="15.5">
      <c r="A516" s="671" t="s">
        <v>1831</v>
      </c>
      <c r="B516" s="671" t="s">
        <v>1832</v>
      </c>
      <c r="C516" s="672">
        <v>1625</v>
      </c>
      <c r="D516" s="672">
        <v>188</v>
      </c>
      <c r="E516" s="672">
        <v>1405</v>
      </c>
      <c r="F516" s="672">
        <v>3218</v>
      </c>
      <c r="G516" s="673">
        <v>39752</v>
      </c>
      <c r="H516" s="674">
        <v>81</v>
      </c>
    </row>
    <row r="517" spans="1:8" ht="15.5">
      <c r="A517" s="671" t="s">
        <v>1833</v>
      </c>
      <c r="B517" s="671" t="s">
        <v>1834</v>
      </c>
      <c r="C517" s="672">
        <v>1214</v>
      </c>
      <c r="D517" s="672">
        <v>716</v>
      </c>
      <c r="E517" s="672">
        <v>143</v>
      </c>
      <c r="F517" s="672">
        <v>2073</v>
      </c>
      <c r="G517" s="673">
        <v>53485</v>
      </c>
      <c r="H517" s="674">
        <v>38.799999999999997</v>
      </c>
    </row>
    <row r="518" spans="1:8" ht="15.5">
      <c r="A518" s="671" t="s">
        <v>1835</v>
      </c>
      <c r="B518" s="671" t="s">
        <v>1836</v>
      </c>
      <c r="C518" s="672">
        <v>567</v>
      </c>
      <c r="D518" s="672">
        <v>200</v>
      </c>
      <c r="E518" s="672">
        <v>1088</v>
      </c>
      <c r="F518" s="672">
        <v>1855</v>
      </c>
      <c r="G518" s="673">
        <v>36165</v>
      </c>
      <c r="H518" s="674">
        <v>51.3</v>
      </c>
    </row>
    <row r="519" spans="1:8" ht="15.5">
      <c r="A519" s="671" t="s">
        <v>1837</v>
      </c>
      <c r="B519" s="671" t="s">
        <v>1838</v>
      </c>
      <c r="C519" s="672">
        <v>1496</v>
      </c>
      <c r="D519" s="672">
        <v>346</v>
      </c>
      <c r="E519" s="672">
        <v>2322</v>
      </c>
      <c r="F519" s="672">
        <v>4164</v>
      </c>
      <c r="G519" s="673">
        <v>46190</v>
      </c>
      <c r="H519" s="674">
        <v>90.1</v>
      </c>
    </row>
    <row r="520" spans="1:8" ht="15.5">
      <c r="A520" s="671" t="s">
        <v>1839</v>
      </c>
      <c r="B520" s="671" t="s">
        <v>262</v>
      </c>
      <c r="C520" s="672">
        <v>2716</v>
      </c>
      <c r="D520" s="672">
        <v>1381</v>
      </c>
      <c r="E520" s="672">
        <v>3790</v>
      </c>
      <c r="F520" s="672">
        <v>7887</v>
      </c>
      <c r="G520" s="673">
        <v>44107</v>
      </c>
      <c r="H520" s="674">
        <v>178.8</v>
      </c>
    </row>
    <row r="521" spans="1:8" ht="15.5">
      <c r="A521" s="671" t="s">
        <v>1840</v>
      </c>
      <c r="B521" s="671" t="s">
        <v>1841</v>
      </c>
      <c r="C521" s="672">
        <v>385</v>
      </c>
      <c r="D521" s="672">
        <v>0</v>
      </c>
      <c r="E521" s="672">
        <v>237</v>
      </c>
      <c r="F521" s="672">
        <v>622</v>
      </c>
      <c r="G521" s="673">
        <v>39760</v>
      </c>
      <c r="H521" s="674">
        <v>15.6</v>
      </c>
    </row>
    <row r="522" spans="1:8" ht="15.5">
      <c r="A522" s="671" t="s">
        <v>1842</v>
      </c>
      <c r="B522" s="671" t="s">
        <v>696</v>
      </c>
      <c r="C522" s="672">
        <v>1245</v>
      </c>
      <c r="D522" s="672">
        <v>1</v>
      </c>
      <c r="E522" s="672">
        <v>392</v>
      </c>
      <c r="F522" s="672">
        <v>1638</v>
      </c>
      <c r="G522" s="673">
        <v>39310</v>
      </c>
      <c r="H522" s="674">
        <v>41.7</v>
      </c>
    </row>
    <row r="523" spans="1:8" ht="15.5">
      <c r="A523" s="671" t="s">
        <v>1843</v>
      </c>
      <c r="B523" s="671" t="s">
        <v>1844</v>
      </c>
      <c r="C523" s="672">
        <v>1596</v>
      </c>
      <c r="D523" s="672">
        <v>21</v>
      </c>
      <c r="E523" s="672">
        <v>1406</v>
      </c>
      <c r="F523" s="672">
        <v>3023</v>
      </c>
      <c r="G523" s="673">
        <v>41557</v>
      </c>
      <c r="H523" s="674">
        <v>72.7</v>
      </c>
    </row>
    <row r="524" spans="1:8" ht="15.5">
      <c r="A524" s="671" t="s">
        <v>1845</v>
      </c>
      <c r="B524" s="671" t="s">
        <v>1846</v>
      </c>
      <c r="C524" s="672">
        <v>696</v>
      </c>
      <c r="D524" s="672">
        <v>270</v>
      </c>
      <c r="E524" s="672">
        <v>3085</v>
      </c>
      <c r="F524" s="672">
        <v>4051</v>
      </c>
      <c r="G524" s="673">
        <v>31022</v>
      </c>
      <c r="H524" s="674">
        <v>130.6</v>
      </c>
    </row>
    <row r="525" spans="1:8" ht="15.5">
      <c r="A525" s="671" t="s">
        <v>1847</v>
      </c>
      <c r="B525" s="671" t="s">
        <v>1848</v>
      </c>
      <c r="C525" s="672">
        <v>1099</v>
      </c>
      <c r="D525" s="672">
        <v>1008</v>
      </c>
      <c r="E525" s="672">
        <v>2786</v>
      </c>
      <c r="F525" s="672">
        <v>4893</v>
      </c>
      <c r="G525" s="673">
        <v>30107</v>
      </c>
      <c r="H525" s="674">
        <v>162.5</v>
      </c>
    </row>
    <row r="526" spans="1:8" ht="15.5">
      <c r="A526" s="671" t="s">
        <v>1849</v>
      </c>
      <c r="B526" s="671" t="s">
        <v>1850</v>
      </c>
      <c r="C526" s="672">
        <v>1123</v>
      </c>
      <c r="D526" s="672">
        <v>81</v>
      </c>
      <c r="E526" s="672">
        <v>953</v>
      </c>
      <c r="F526" s="672">
        <v>2157</v>
      </c>
      <c r="G526" s="673">
        <v>36748</v>
      </c>
      <c r="H526" s="674">
        <v>58.7</v>
      </c>
    </row>
    <row r="527" spans="1:8" ht="15.5">
      <c r="A527" s="671" t="s">
        <v>1851</v>
      </c>
      <c r="B527" s="671" t="s">
        <v>1852</v>
      </c>
      <c r="C527" s="672">
        <v>1327</v>
      </c>
      <c r="D527" s="672">
        <v>39</v>
      </c>
      <c r="E527" s="672">
        <v>1008</v>
      </c>
      <c r="F527" s="672">
        <v>2374</v>
      </c>
      <c r="G527" s="673">
        <v>43241</v>
      </c>
      <c r="H527" s="674">
        <v>54.9</v>
      </c>
    </row>
    <row r="528" spans="1:8" ht="15.5">
      <c r="A528" s="671" t="s">
        <v>1853</v>
      </c>
      <c r="B528" s="671" t="s">
        <v>757</v>
      </c>
      <c r="C528" s="672">
        <v>1497</v>
      </c>
      <c r="D528" s="672">
        <v>183</v>
      </c>
      <c r="E528" s="672">
        <v>675</v>
      </c>
      <c r="F528" s="672">
        <v>2355</v>
      </c>
      <c r="G528" s="673">
        <v>41878</v>
      </c>
      <c r="H528" s="674">
        <v>56.2</v>
      </c>
    </row>
    <row r="529" spans="1:8" ht="15.5">
      <c r="A529" s="671" t="s">
        <v>1854</v>
      </c>
      <c r="B529" s="671" t="s">
        <v>1855</v>
      </c>
      <c r="C529" s="672">
        <v>1915</v>
      </c>
      <c r="D529" s="672">
        <v>1</v>
      </c>
      <c r="E529" s="672">
        <v>1286</v>
      </c>
      <c r="F529" s="672">
        <v>3202</v>
      </c>
      <c r="G529" s="673">
        <v>39745</v>
      </c>
      <c r="H529" s="674">
        <v>80.599999999999994</v>
      </c>
    </row>
    <row r="530" spans="1:8" ht="15.5">
      <c r="A530" s="671" t="s">
        <v>1856</v>
      </c>
      <c r="B530" s="671" t="s">
        <v>1857</v>
      </c>
      <c r="C530" s="672">
        <v>1287</v>
      </c>
      <c r="D530" s="672">
        <v>1201</v>
      </c>
      <c r="E530" s="672">
        <v>3323</v>
      </c>
      <c r="F530" s="672">
        <v>5811</v>
      </c>
      <c r="G530" s="673">
        <v>36650</v>
      </c>
      <c r="H530" s="674">
        <v>158.6</v>
      </c>
    </row>
    <row r="531" spans="1:8" ht="15.5">
      <c r="A531" s="671" t="s">
        <v>1858</v>
      </c>
      <c r="B531" s="671" t="s">
        <v>1859</v>
      </c>
      <c r="C531" s="672">
        <v>1019</v>
      </c>
      <c r="D531" s="672">
        <v>1855</v>
      </c>
      <c r="E531" s="672">
        <v>5470</v>
      </c>
      <c r="F531" s="672">
        <v>8344</v>
      </c>
      <c r="G531" s="673">
        <v>35388</v>
      </c>
      <c r="H531" s="674">
        <v>235.8</v>
      </c>
    </row>
    <row r="532" spans="1:8" ht="15.5">
      <c r="A532" s="671" t="s">
        <v>1860</v>
      </c>
      <c r="B532" s="671" t="s">
        <v>1861</v>
      </c>
      <c r="C532" s="672">
        <v>1423</v>
      </c>
      <c r="D532" s="672">
        <v>1018</v>
      </c>
      <c r="E532" s="672">
        <v>4518</v>
      </c>
      <c r="F532" s="672">
        <v>6959</v>
      </c>
      <c r="G532" s="673">
        <v>35296</v>
      </c>
      <c r="H532" s="674">
        <v>197.2</v>
      </c>
    </row>
    <row r="533" spans="1:8" ht="15.5">
      <c r="A533" s="671" t="s">
        <v>1862</v>
      </c>
      <c r="B533" s="671" t="s">
        <v>481</v>
      </c>
      <c r="C533" s="672">
        <v>2398</v>
      </c>
      <c r="D533" s="672">
        <v>555</v>
      </c>
      <c r="E533" s="672">
        <v>2482</v>
      </c>
      <c r="F533" s="672">
        <v>5435</v>
      </c>
      <c r="G533" s="673">
        <v>42042</v>
      </c>
      <c r="H533" s="674">
        <v>129.30000000000001</v>
      </c>
    </row>
    <row r="534" spans="1:8" ht="15.5">
      <c r="A534" s="671" t="s">
        <v>1863</v>
      </c>
      <c r="B534" s="671" t="s">
        <v>1864</v>
      </c>
      <c r="C534" s="672">
        <v>1570</v>
      </c>
      <c r="D534" s="672">
        <v>1162</v>
      </c>
      <c r="E534" s="672">
        <v>1808</v>
      </c>
      <c r="F534" s="672">
        <v>4540</v>
      </c>
      <c r="G534" s="673">
        <v>34586</v>
      </c>
      <c r="H534" s="674">
        <v>131.30000000000001</v>
      </c>
    </row>
    <row r="535" spans="1:8" ht="15.5">
      <c r="A535" s="671" t="s">
        <v>1865</v>
      </c>
      <c r="B535" s="671" t="s">
        <v>1866</v>
      </c>
      <c r="C535" s="672">
        <v>2173</v>
      </c>
      <c r="D535" s="672">
        <v>1367</v>
      </c>
      <c r="E535" s="672">
        <v>3297</v>
      </c>
      <c r="F535" s="672">
        <v>6837</v>
      </c>
      <c r="G535" s="673">
        <v>42957</v>
      </c>
      <c r="H535" s="674">
        <v>159.19999999999999</v>
      </c>
    </row>
    <row r="536" spans="1:8" ht="15.5">
      <c r="A536" s="671" t="s">
        <v>1867</v>
      </c>
      <c r="B536" s="671" t="s">
        <v>1868</v>
      </c>
      <c r="C536" s="672">
        <v>2080</v>
      </c>
      <c r="D536" s="672">
        <v>291</v>
      </c>
      <c r="E536" s="672">
        <v>1289</v>
      </c>
      <c r="F536" s="672">
        <v>3660</v>
      </c>
      <c r="G536" s="673">
        <v>44231</v>
      </c>
      <c r="H536" s="674">
        <v>82.7</v>
      </c>
    </row>
    <row r="537" spans="1:8" ht="15.5">
      <c r="A537" s="671" t="s">
        <v>1869</v>
      </c>
      <c r="B537" s="671" t="s">
        <v>660</v>
      </c>
      <c r="C537" s="672">
        <v>2427</v>
      </c>
      <c r="D537" s="672">
        <v>216</v>
      </c>
      <c r="E537" s="672">
        <v>2601</v>
      </c>
      <c r="F537" s="672">
        <v>5244</v>
      </c>
      <c r="G537" s="673">
        <v>41557</v>
      </c>
      <c r="H537" s="674">
        <v>126.2</v>
      </c>
    </row>
    <row r="538" spans="1:8" ht="15.5">
      <c r="A538" s="671" t="s">
        <v>1870</v>
      </c>
      <c r="B538" s="671" t="s">
        <v>1871</v>
      </c>
      <c r="C538" s="672">
        <v>2151</v>
      </c>
      <c r="D538" s="672">
        <v>38</v>
      </c>
      <c r="E538" s="672">
        <v>3561</v>
      </c>
      <c r="F538" s="672">
        <v>5750</v>
      </c>
      <c r="G538" s="673">
        <v>35880</v>
      </c>
      <c r="H538" s="674">
        <v>160.30000000000001</v>
      </c>
    </row>
    <row r="539" spans="1:8" ht="15.5">
      <c r="A539" s="671" t="s">
        <v>1872</v>
      </c>
      <c r="B539" s="671" t="s">
        <v>485</v>
      </c>
      <c r="C539" s="672">
        <v>1428</v>
      </c>
      <c r="D539" s="672">
        <v>560</v>
      </c>
      <c r="E539" s="672">
        <v>2125</v>
      </c>
      <c r="F539" s="672">
        <v>4113</v>
      </c>
      <c r="G539" s="673">
        <v>42985</v>
      </c>
      <c r="H539" s="674">
        <v>95.7</v>
      </c>
    </row>
    <row r="540" spans="1:8" ht="15.5">
      <c r="A540" s="671" t="s">
        <v>1873</v>
      </c>
      <c r="B540" s="671" t="s">
        <v>1874</v>
      </c>
      <c r="C540" s="672">
        <v>4724</v>
      </c>
      <c r="D540" s="672">
        <v>2878</v>
      </c>
      <c r="E540" s="672">
        <v>3930</v>
      </c>
      <c r="F540" s="672">
        <v>11532</v>
      </c>
      <c r="G540" s="673">
        <v>45987</v>
      </c>
      <c r="H540" s="674">
        <v>250.8</v>
      </c>
    </row>
    <row r="541" spans="1:8" ht="15.5">
      <c r="A541" s="671" t="s">
        <v>1875</v>
      </c>
      <c r="B541" s="671" t="s">
        <v>1876</v>
      </c>
      <c r="C541" s="672">
        <v>1242</v>
      </c>
      <c r="D541" s="672">
        <v>277</v>
      </c>
      <c r="E541" s="672">
        <v>1544</v>
      </c>
      <c r="F541" s="672">
        <v>3063</v>
      </c>
      <c r="G541" s="673">
        <v>46096</v>
      </c>
      <c r="H541" s="674">
        <v>66.400000000000006</v>
      </c>
    </row>
    <row r="542" spans="1:8" ht="15.5">
      <c r="A542" s="671" t="s">
        <v>1877</v>
      </c>
      <c r="B542" s="671" t="s">
        <v>1878</v>
      </c>
      <c r="C542" s="672">
        <v>916</v>
      </c>
      <c r="D542" s="672">
        <v>327</v>
      </c>
      <c r="E542" s="672">
        <v>1010</v>
      </c>
      <c r="F542" s="672">
        <v>2253</v>
      </c>
      <c r="G542" s="673">
        <v>45282</v>
      </c>
      <c r="H542" s="674">
        <v>49.8</v>
      </c>
    </row>
    <row r="543" spans="1:8" ht="15.5">
      <c r="A543" s="671" t="s">
        <v>1879</v>
      </c>
      <c r="B543" s="671" t="s">
        <v>1880</v>
      </c>
      <c r="C543" s="672">
        <v>1558</v>
      </c>
      <c r="D543" s="672">
        <v>72</v>
      </c>
      <c r="E543" s="672">
        <v>985</v>
      </c>
      <c r="F543" s="672">
        <v>2615</v>
      </c>
      <c r="G543" s="673">
        <v>38270</v>
      </c>
      <c r="H543" s="674">
        <v>68.3</v>
      </c>
    </row>
    <row r="544" spans="1:8" ht="15.5">
      <c r="A544" s="671" t="s">
        <v>1881</v>
      </c>
      <c r="B544" s="671" t="s">
        <v>2603</v>
      </c>
      <c r="C544" s="672">
        <v>321</v>
      </c>
      <c r="D544" s="672">
        <v>190</v>
      </c>
      <c r="E544" s="672">
        <v>3377</v>
      </c>
      <c r="F544" s="672">
        <v>3888</v>
      </c>
      <c r="G544" s="673">
        <v>30594</v>
      </c>
      <c r="H544" s="674">
        <v>127.1</v>
      </c>
    </row>
    <row r="545" spans="1:8" ht="15.5">
      <c r="A545" s="671" t="s">
        <v>1882</v>
      </c>
      <c r="B545" s="671" t="s">
        <v>1883</v>
      </c>
      <c r="C545" s="672">
        <v>1122</v>
      </c>
      <c r="D545" s="672">
        <v>307</v>
      </c>
      <c r="E545" s="672">
        <v>5305</v>
      </c>
      <c r="F545" s="672">
        <v>6734</v>
      </c>
      <c r="G545" s="673">
        <v>29367</v>
      </c>
      <c r="H545" s="674">
        <v>229.3</v>
      </c>
    </row>
    <row r="546" spans="1:8" ht="15.5">
      <c r="A546" s="671" t="s">
        <v>1884</v>
      </c>
      <c r="B546" s="671" t="s">
        <v>1885</v>
      </c>
      <c r="C546" s="672">
        <v>1294</v>
      </c>
      <c r="D546" s="672">
        <v>190</v>
      </c>
      <c r="E546" s="672">
        <v>3781</v>
      </c>
      <c r="F546" s="672">
        <v>5265</v>
      </c>
      <c r="G546" s="673">
        <v>34414</v>
      </c>
      <c r="H546" s="674">
        <v>153</v>
      </c>
    </row>
    <row r="547" spans="1:8" ht="15.5">
      <c r="A547" s="671" t="s">
        <v>1886</v>
      </c>
      <c r="B547" s="671" t="s">
        <v>1887</v>
      </c>
      <c r="C547" s="672">
        <v>903</v>
      </c>
      <c r="D547" s="672">
        <v>449</v>
      </c>
      <c r="E547" s="672">
        <v>1111</v>
      </c>
      <c r="F547" s="672">
        <v>2463</v>
      </c>
      <c r="G547" s="673">
        <v>29873</v>
      </c>
      <c r="H547" s="674">
        <v>82.4</v>
      </c>
    </row>
    <row r="548" spans="1:8" ht="15.5">
      <c r="A548" s="671" t="s">
        <v>1888</v>
      </c>
      <c r="B548" s="671" t="s">
        <v>1889</v>
      </c>
      <c r="C548" s="672">
        <v>896</v>
      </c>
      <c r="D548" s="672">
        <v>482</v>
      </c>
      <c r="E548" s="672">
        <v>4252</v>
      </c>
      <c r="F548" s="672">
        <v>5630</v>
      </c>
      <c r="G548" s="673">
        <v>34961</v>
      </c>
      <c r="H548" s="674">
        <v>161</v>
      </c>
    </row>
    <row r="549" spans="1:8" ht="15.5">
      <c r="A549" s="671" t="s">
        <v>1890</v>
      </c>
      <c r="B549" s="671" t="s">
        <v>1891</v>
      </c>
      <c r="C549" s="672">
        <v>630</v>
      </c>
      <c r="D549" s="672">
        <v>70</v>
      </c>
      <c r="E549" s="672">
        <v>2229</v>
      </c>
      <c r="F549" s="672">
        <v>2929</v>
      </c>
      <c r="G549" s="673">
        <v>33551</v>
      </c>
      <c r="H549" s="674">
        <v>87.3</v>
      </c>
    </row>
    <row r="550" spans="1:8" ht="15.5">
      <c r="A550" s="671" t="s">
        <v>1892</v>
      </c>
      <c r="B550" s="671" t="s">
        <v>1893</v>
      </c>
      <c r="C550" s="672">
        <v>766</v>
      </c>
      <c r="D550" s="672">
        <v>400</v>
      </c>
      <c r="E550" s="672">
        <v>1660</v>
      </c>
      <c r="F550" s="672">
        <v>2826</v>
      </c>
      <c r="G550" s="673">
        <v>35039</v>
      </c>
      <c r="H550" s="674">
        <v>80.7</v>
      </c>
    </row>
    <row r="551" spans="1:8" ht="15.5">
      <c r="A551" s="671" t="s">
        <v>1894</v>
      </c>
      <c r="B551" s="671" t="s">
        <v>1895</v>
      </c>
      <c r="C551" s="672">
        <v>568</v>
      </c>
      <c r="D551" s="672">
        <v>475</v>
      </c>
      <c r="E551" s="672">
        <v>2576</v>
      </c>
      <c r="F551" s="672">
        <v>3619</v>
      </c>
      <c r="G551" s="673">
        <v>34907</v>
      </c>
      <c r="H551" s="674">
        <v>103.7</v>
      </c>
    </row>
    <row r="552" spans="1:8" ht="15.5">
      <c r="A552" s="671" t="s">
        <v>1896</v>
      </c>
      <c r="B552" s="671" t="s">
        <v>1897</v>
      </c>
      <c r="C552" s="672">
        <v>847</v>
      </c>
      <c r="D552" s="672">
        <v>874</v>
      </c>
      <c r="E552" s="672">
        <v>2479</v>
      </c>
      <c r="F552" s="672">
        <v>4200</v>
      </c>
      <c r="G552" s="673">
        <v>28569</v>
      </c>
      <c r="H552" s="674">
        <v>147</v>
      </c>
    </row>
    <row r="553" spans="1:8" ht="15.5">
      <c r="A553" s="671" t="s">
        <v>1898</v>
      </c>
      <c r="B553" s="671" t="s">
        <v>1899</v>
      </c>
      <c r="C553" s="672">
        <v>1110</v>
      </c>
      <c r="D553" s="672">
        <v>337</v>
      </c>
      <c r="E553" s="672">
        <v>1421</v>
      </c>
      <c r="F553" s="672">
        <v>2868</v>
      </c>
      <c r="G553" s="673">
        <v>33469</v>
      </c>
      <c r="H553" s="674">
        <v>85.7</v>
      </c>
    </row>
    <row r="554" spans="1:8" ht="15.5">
      <c r="A554" s="671" t="s">
        <v>1900</v>
      </c>
      <c r="B554" s="671" t="s">
        <v>1901</v>
      </c>
      <c r="C554" s="672">
        <v>1862</v>
      </c>
      <c r="D554" s="672">
        <v>209</v>
      </c>
      <c r="E554" s="672">
        <v>1249</v>
      </c>
      <c r="F554" s="672">
        <v>3320</v>
      </c>
      <c r="G554" s="673">
        <v>35865</v>
      </c>
      <c r="H554" s="674">
        <v>92.6</v>
      </c>
    </row>
    <row r="555" spans="1:8" ht="15.5">
      <c r="A555" s="671" t="s">
        <v>1902</v>
      </c>
      <c r="B555" s="671" t="s">
        <v>1903</v>
      </c>
      <c r="C555" s="672">
        <v>358</v>
      </c>
      <c r="D555" s="672">
        <v>602</v>
      </c>
      <c r="E555" s="672">
        <v>3717</v>
      </c>
      <c r="F555" s="672">
        <v>4677</v>
      </c>
      <c r="G555" s="673">
        <v>30417</v>
      </c>
      <c r="H555" s="674">
        <v>153.80000000000001</v>
      </c>
    </row>
    <row r="556" spans="1:8" ht="15.5">
      <c r="A556" s="671" t="s">
        <v>1904</v>
      </c>
      <c r="B556" s="671" t="s">
        <v>1905</v>
      </c>
      <c r="C556" s="672">
        <v>1125</v>
      </c>
      <c r="D556" s="672">
        <v>289</v>
      </c>
      <c r="E556" s="672">
        <v>1697</v>
      </c>
      <c r="F556" s="672">
        <v>3111</v>
      </c>
      <c r="G556" s="673">
        <v>34065</v>
      </c>
      <c r="H556" s="674">
        <v>91.3</v>
      </c>
    </row>
    <row r="557" spans="1:8" ht="15.5">
      <c r="A557" s="671" t="s">
        <v>1906</v>
      </c>
      <c r="B557" s="671" t="s">
        <v>1907</v>
      </c>
      <c r="C557" s="672">
        <v>1588</v>
      </c>
      <c r="D557" s="672">
        <v>28</v>
      </c>
      <c r="E557" s="672">
        <v>1235</v>
      </c>
      <c r="F557" s="672">
        <v>2851</v>
      </c>
      <c r="G557" s="673">
        <v>35606</v>
      </c>
      <c r="H557" s="674">
        <v>80.099999999999994</v>
      </c>
    </row>
    <row r="558" spans="1:8" ht="15.5">
      <c r="A558" s="671" t="s">
        <v>1908</v>
      </c>
      <c r="B558" s="671" t="s">
        <v>1909</v>
      </c>
      <c r="C558" s="672">
        <v>1183</v>
      </c>
      <c r="D558" s="672">
        <v>438</v>
      </c>
      <c r="E558" s="672">
        <v>2091</v>
      </c>
      <c r="F558" s="672">
        <v>3712</v>
      </c>
      <c r="G558" s="673">
        <v>31930</v>
      </c>
      <c r="H558" s="674">
        <v>116.3</v>
      </c>
    </row>
    <row r="559" spans="1:8" ht="15.5">
      <c r="A559" s="671" t="s">
        <v>1910</v>
      </c>
      <c r="B559" s="671" t="s">
        <v>1911</v>
      </c>
      <c r="C559" s="672">
        <v>1749</v>
      </c>
      <c r="D559" s="672">
        <v>752</v>
      </c>
      <c r="E559" s="672">
        <v>1597</v>
      </c>
      <c r="F559" s="672">
        <v>4098</v>
      </c>
      <c r="G559" s="673">
        <v>36328</v>
      </c>
      <c r="H559" s="674">
        <v>112.8</v>
      </c>
    </row>
    <row r="560" spans="1:8" ht="15.5">
      <c r="A560" s="671" t="s">
        <v>1912</v>
      </c>
      <c r="B560" s="671" t="s">
        <v>1913</v>
      </c>
      <c r="C560" s="672">
        <v>570</v>
      </c>
      <c r="D560" s="672">
        <v>350</v>
      </c>
      <c r="E560" s="672">
        <v>1484</v>
      </c>
      <c r="F560" s="672">
        <v>2404</v>
      </c>
      <c r="G560" s="673">
        <v>24204</v>
      </c>
      <c r="H560" s="674">
        <v>99.3</v>
      </c>
    </row>
    <row r="561" spans="1:8" ht="15.5">
      <c r="A561" s="671" t="s">
        <v>1914</v>
      </c>
      <c r="B561" s="671" t="s">
        <v>1915</v>
      </c>
      <c r="C561" s="672">
        <v>906</v>
      </c>
      <c r="D561" s="672">
        <v>87</v>
      </c>
      <c r="E561" s="672">
        <v>3022</v>
      </c>
      <c r="F561" s="672">
        <v>4015</v>
      </c>
      <c r="G561" s="673">
        <v>25328</v>
      </c>
      <c r="H561" s="674">
        <v>158.5</v>
      </c>
    </row>
    <row r="562" spans="1:8" ht="15.5">
      <c r="A562" s="671" t="s">
        <v>1916</v>
      </c>
      <c r="B562" s="671" t="s">
        <v>1917</v>
      </c>
      <c r="C562" s="672">
        <v>1109</v>
      </c>
      <c r="D562" s="672">
        <v>347</v>
      </c>
      <c r="E562" s="672">
        <v>5040</v>
      </c>
      <c r="F562" s="672">
        <v>6496</v>
      </c>
      <c r="G562" s="673">
        <v>32212</v>
      </c>
      <c r="H562" s="674">
        <v>201.7</v>
      </c>
    </row>
    <row r="563" spans="1:8" ht="15.5">
      <c r="A563" s="671" t="s">
        <v>1918</v>
      </c>
      <c r="B563" s="671" t="s">
        <v>1919</v>
      </c>
      <c r="C563" s="672">
        <v>1985</v>
      </c>
      <c r="D563" s="672">
        <v>714</v>
      </c>
      <c r="E563" s="672">
        <v>8226</v>
      </c>
      <c r="F563" s="672">
        <v>10925</v>
      </c>
      <c r="G563" s="673">
        <v>30825</v>
      </c>
      <c r="H563" s="674">
        <v>354.4</v>
      </c>
    </row>
    <row r="564" spans="1:8" ht="15.5">
      <c r="A564" s="671" t="s">
        <v>1920</v>
      </c>
      <c r="B564" s="671" t="s">
        <v>1921</v>
      </c>
      <c r="C564" s="672">
        <v>490</v>
      </c>
      <c r="D564" s="672">
        <v>41</v>
      </c>
      <c r="E564" s="672">
        <v>2681</v>
      </c>
      <c r="F564" s="672">
        <v>3212</v>
      </c>
      <c r="G564" s="673">
        <v>28269</v>
      </c>
      <c r="H564" s="674">
        <v>113.6</v>
      </c>
    </row>
    <row r="565" spans="1:8" ht="15.5">
      <c r="A565" s="671" t="s">
        <v>1922</v>
      </c>
      <c r="B565" s="671" t="s">
        <v>1923</v>
      </c>
      <c r="C565" s="672">
        <v>1172</v>
      </c>
      <c r="D565" s="672">
        <v>187</v>
      </c>
      <c r="E565" s="672">
        <v>1642</v>
      </c>
      <c r="F565" s="672">
        <v>3001</v>
      </c>
      <c r="G565" s="673">
        <v>30514</v>
      </c>
      <c r="H565" s="674">
        <v>98.3</v>
      </c>
    </row>
    <row r="566" spans="1:8" ht="15.5">
      <c r="A566" s="671" t="s">
        <v>1924</v>
      </c>
      <c r="B566" s="671" t="s">
        <v>1925</v>
      </c>
      <c r="C566" s="672">
        <v>1086</v>
      </c>
      <c r="D566" s="672">
        <v>117</v>
      </c>
      <c r="E566" s="672">
        <v>3185</v>
      </c>
      <c r="F566" s="672">
        <v>4388</v>
      </c>
      <c r="G566" s="673">
        <v>27557</v>
      </c>
      <c r="H566" s="674">
        <v>159.19999999999999</v>
      </c>
    </row>
    <row r="567" spans="1:8" ht="15.5">
      <c r="A567" s="671" t="s">
        <v>1926</v>
      </c>
      <c r="B567" s="671" t="s">
        <v>1927</v>
      </c>
      <c r="C567" s="672">
        <v>1288</v>
      </c>
      <c r="D567" s="672">
        <v>133</v>
      </c>
      <c r="E567" s="672">
        <v>6448</v>
      </c>
      <c r="F567" s="672">
        <v>7869</v>
      </c>
      <c r="G567" s="673">
        <v>31562</v>
      </c>
      <c r="H567" s="674">
        <v>249.3</v>
      </c>
    </row>
    <row r="568" spans="1:8" ht="15.5">
      <c r="A568" s="671" t="s">
        <v>1928</v>
      </c>
      <c r="B568" s="671" t="s">
        <v>1929</v>
      </c>
      <c r="C568" s="672">
        <v>810</v>
      </c>
      <c r="D568" s="672">
        <v>194</v>
      </c>
      <c r="E568" s="672">
        <v>4345</v>
      </c>
      <c r="F568" s="672">
        <v>5349</v>
      </c>
      <c r="G568" s="673">
        <v>32927</v>
      </c>
      <c r="H568" s="674">
        <v>162.5</v>
      </c>
    </row>
    <row r="569" spans="1:8" ht="15.5">
      <c r="A569" s="671" t="s">
        <v>1930</v>
      </c>
      <c r="B569" s="671" t="s">
        <v>1931</v>
      </c>
      <c r="C569" s="672">
        <v>965</v>
      </c>
      <c r="D569" s="672">
        <v>252</v>
      </c>
      <c r="E569" s="672">
        <v>3849</v>
      </c>
      <c r="F569" s="672">
        <v>5066</v>
      </c>
      <c r="G569" s="673">
        <v>33549</v>
      </c>
      <c r="H569" s="674">
        <v>151</v>
      </c>
    </row>
    <row r="570" spans="1:8" ht="15.5">
      <c r="A570" s="671" t="s">
        <v>1932</v>
      </c>
      <c r="B570" s="671" t="s">
        <v>1933</v>
      </c>
      <c r="C570" s="672">
        <v>864</v>
      </c>
      <c r="D570" s="672">
        <v>302</v>
      </c>
      <c r="E570" s="672">
        <v>4044</v>
      </c>
      <c r="F570" s="672">
        <v>5210</v>
      </c>
      <c r="G570" s="673">
        <v>30514</v>
      </c>
      <c r="H570" s="674">
        <v>170.7</v>
      </c>
    </row>
    <row r="571" spans="1:8" ht="15.5">
      <c r="A571" s="671" t="s">
        <v>1934</v>
      </c>
      <c r="B571" s="671" t="s">
        <v>1935</v>
      </c>
      <c r="C571" s="672">
        <v>723</v>
      </c>
      <c r="D571" s="672">
        <v>45</v>
      </c>
      <c r="E571" s="672">
        <v>3241</v>
      </c>
      <c r="F571" s="672">
        <v>4009</v>
      </c>
      <c r="G571" s="673">
        <v>32309</v>
      </c>
      <c r="H571" s="674">
        <v>124.1</v>
      </c>
    </row>
    <row r="572" spans="1:8" ht="15.5">
      <c r="A572" s="671" t="s">
        <v>1936</v>
      </c>
      <c r="B572" s="671" t="s">
        <v>1937</v>
      </c>
      <c r="C572" s="672">
        <v>947</v>
      </c>
      <c r="D572" s="672">
        <v>549</v>
      </c>
      <c r="E572" s="672">
        <v>2644</v>
      </c>
      <c r="F572" s="672">
        <v>4140</v>
      </c>
      <c r="G572" s="673">
        <v>31824</v>
      </c>
      <c r="H572" s="674">
        <v>130.1</v>
      </c>
    </row>
    <row r="573" spans="1:8" ht="15.5">
      <c r="A573" s="671" t="s">
        <v>1938</v>
      </c>
      <c r="B573" s="671" t="s">
        <v>1939</v>
      </c>
      <c r="C573" s="672">
        <v>768</v>
      </c>
      <c r="D573" s="672">
        <v>456</v>
      </c>
      <c r="E573" s="672">
        <v>2753</v>
      </c>
      <c r="F573" s="672">
        <v>3977</v>
      </c>
      <c r="G573" s="673">
        <v>29663</v>
      </c>
      <c r="H573" s="674">
        <v>134.1</v>
      </c>
    </row>
    <row r="574" spans="1:8" ht="15.5">
      <c r="A574" s="671" t="s">
        <v>1940</v>
      </c>
      <c r="B574" s="671" t="s">
        <v>1941</v>
      </c>
      <c r="C574" s="672">
        <v>1047</v>
      </c>
      <c r="D574" s="672">
        <v>848</v>
      </c>
      <c r="E574" s="672">
        <v>2387</v>
      </c>
      <c r="F574" s="672">
        <v>4282</v>
      </c>
      <c r="G574" s="673">
        <v>29751</v>
      </c>
      <c r="H574" s="674">
        <v>143.9</v>
      </c>
    </row>
    <row r="575" spans="1:8" ht="15.5">
      <c r="A575" s="671" t="s">
        <v>1942</v>
      </c>
      <c r="B575" s="671" t="s">
        <v>1943</v>
      </c>
      <c r="C575" s="672">
        <v>562</v>
      </c>
      <c r="D575" s="672">
        <v>395</v>
      </c>
      <c r="E575" s="672">
        <v>2591</v>
      </c>
      <c r="F575" s="672">
        <v>3548</v>
      </c>
      <c r="G575" s="673">
        <v>30416</v>
      </c>
      <c r="H575" s="674">
        <v>116.6</v>
      </c>
    </row>
    <row r="576" spans="1:8" ht="15.5">
      <c r="A576" s="671" t="s">
        <v>1944</v>
      </c>
      <c r="B576" s="671" t="s">
        <v>1945</v>
      </c>
      <c r="C576" s="672">
        <v>851</v>
      </c>
      <c r="D576" s="672">
        <v>265</v>
      </c>
      <c r="E576" s="672">
        <v>1906</v>
      </c>
      <c r="F576" s="672">
        <v>3022</v>
      </c>
      <c r="G576" s="673">
        <v>33368</v>
      </c>
      <c r="H576" s="674">
        <v>90.6</v>
      </c>
    </row>
    <row r="577" spans="1:8" ht="15.5">
      <c r="A577" s="671" t="s">
        <v>1946</v>
      </c>
      <c r="B577" s="671" t="s">
        <v>1947</v>
      </c>
      <c r="C577" s="672">
        <v>576</v>
      </c>
      <c r="D577" s="672">
        <v>1106</v>
      </c>
      <c r="E577" s="672">
        <v>2897</v>
      </c>
      <c r="F577" s="672">
        <v>4579</v>
      </c>
      <c r="G577" s="673">
        <v>35598</v>
      </c>
      <c r="H577" s="674">
        <v>128.6</v>
      </c>
    </row>
    <row r="578" spans="1:8" ht="15.5">
      <c r="A578" s="671" t="s">
        <v>1948</v>
      </c>
      <c r="B578" s="671" t="s">
        <v>1949</v>
      </c>
      <c r="C578" s="672">
        <v>795</v>
      </c>
      <c r="D578" s="672">
        <v>375</v>
      </c>
      <c r="E578" s="672">
        <v>2472</v>
      </c>
      <c r="F578" s="672">
        <v>3642</v>
      </c>
      <c r="G578" s="673">
        <v>29132</v>
      </c>
      <c r="H578" s="674">
        <v>125</v>
      </c>
    </row>
    <row r="579" spans="1:8" ht="15.5">
      <c r="A579" s="671" t="s">
        <v>1950</v>
      </c>
      <c r="B579" s="671" t="s">
        <v>1951</v>
      </c>
      <c r="C579" s="672">
        <v>1963</v>
      </c>
      <c r="D579" s="672">
        <v>643</v>
      </c>
      <c r="E579" s="672">
        <v>2447</v>
      </c>
      <c r="F579" s="672">
        <v>5053</v>
      </c>
      <c r="G579" s="673">
        <v>35941</v>
      </c>
      <c r="H579" s="674">
        <v>140.6</v>
      </c>
    </row>
    <row r="580" spans="1:8" ht="15.5">
      <c r="A580" s="671" t="s">
        <v>1952</v>
      </c>
      <c r="B580" s="671" t="s">
        <v>1953</v>
      </c>
      <c r="C580" s="672">
        <v>759</v>
      </c>
      <c r="D580" s="672">
        <v>328</v>
      </c>
      <c r="E580" s="672">
        <v>2023</v>
      </c>
      <c r="F580" s="672">
        <v>3110</v>
      </c>
      <c r="G580" s="673">
        <v>31530</v>
      </c>
      <c r="H580" s="674">
        <v>98.6</v>
      </c>
    </row>
    <row r="581" spans="1:8" ht="15.5">
      <c r="A581" s="671" t="s">
        <v>1954</v>
      </c>
      <c r="B581" s="671" t="s">
        <v>1955</v>
      </c>
      <c r="C581" s="672">
        <v>1799</v>
      </c>
      <c r="D581" s="672">
        <v>427</v>
      </c>
      <c r="E581" s="672">
        <v>2259</v>
      </c>
      <c r="F581" s="672">
        <v>4485</v>
      </c>
      <c r="G581" s="673">
        <v>37672</v>
      </c>
      <c r="H581" s="674">
        <v>119.1</v>
      </c>
    </row>
    <row r="582" spans="1:8" ht="15.5">
      <c r="A582" s="671" t="s">
        <v>1956</v>
      </c>
      <c r="B582" s="671" t="s">
        <v>1957</v>
      </c>
      <c r="C582" s="672">
        <v>1518</v>
      </c>
      <c r="D582" s="672">
        <v>1194</v>
      </c>
      <c r="E582" s="672">
        <v>2290</v>
      </c>
      <c r="F582" s="672">
        <v>5002</v>
      </c>
      <c r="G582" s="673">
        <v>38855</v>
      </c>
      <c r="H582" s="674">
        <v>128.69999999999999</v>
      </c>
    </row>
    <row r="583" spans="1:8" ht="15.5">
      <c r="A583" s="671" t="s">
        <v>1958</v>
      </c>
      <c r="B583" s="671" t="s">
        <v>1959</v>
      </c>
      <c r="C583" s="672">
        <v>1681</v>
      </c>
      <c r="D583" s="672">
        <v>1232</v>
      </c>
      <c r="E583" s="672">
        <v>2642</v>
      </c>
      <c r="F583" s="672">
        <v>5555</v>
      </c>
      <c r="G583" s="673">
        <v>50201</v>
      </c>
      <c r="H583" s="674">
        <v>110.7</v>
      </c>
    </row>
    <row r="584" spans="1:8" ht="25.15" customHeight="1">
      <c r="A584" s="667" t="s">
        <v>2602</v>
      </c>
      <c r="B584" s="654" t="s">
        <v>52</v>
      </c>
      <c r="C584" s="675">
        <v>155267</v>
      </c>
      <c r="D584" s="675">
        <v>64027</v>
      </c>
      <c r="E584" s="675">
        <v>183980</v>
      </c>
      <c r="F584" s="675">
        <v>403274</v>
      </c>
      <c r="G584" s="668">
        <v>2372780</v>
      </c>
      <c r="H584" s="669">
        <v>170</v>
      </c>
    </row>
    <row r="585" spans="1:8" ht="25.15" customHeight="1">
      <c r="A585" s="676" t="s">
        <v>1960</v>
      </c>
      <c r="B585" s="676" t="s">
        <v>1961</v>
      </c>
      <c r="C585" s="672">
        <v>3272</v>
      </c>
      <c r="D585" s="672">
        <v>910</v>
      </c>
      <c r="E585" s="672">
        <v>1137</v>
      </c>
      <c r="F585" s="672">
        <v>5319</v>
      </c>
      <c r="G585" s="673">
        <v>46171</v>
      </c>
      <c r="H585" s="674">
        <v>115.2</v>
      </c>
    </row>
    <row r="586" spans="1:8" ht="15.5">
      <c r="A586" s="676" t="s">
        <v>1962</v>
      </c>
      <c r="B586" s="676" t="s">
        <v>1963</v>
      </c>
      <c r="C586" s="672">
        <v>1987</v>
      </c>
      <c r="D586" s="672">
        <v>247</v>
      </c>
      <c r="E586" s="672">
        <v>624</v>
      </c>
      <c r="F586" s="672">
        <v>2858</v>
      </c>
      <c r="G586" s="673">
        <v>44238</v>
      </c>
      <c r="H586" s="674">
        <v>64.599999999999994</v>
      </c>
    </row>
    <row r="587" spans="1:8" ht="15.5">
      <c r="A587" s="676" t="s">
        <v>1964</v>
      </c>
      <c r="B587" s="676" t="s">
        <v>1965</v>
      </c>
      <c r="C587" s="672">
        <v>2333</v>
      </c>
      <c r="D587" s="672">
        <v>1881</v>
      </c>
      <c r="E587" s="672">
        <v>6800</v>
      </c>
      <c r="F587" s="672">
        <v>11014</v>
      </c>
      <c r="G587" s="673">
        <v>36488</v>
      </c>
      <c r="H587" s="674">
        <v>301.89999999999998</v>
      </c>
    </row>
    <row r="588" spans="1:8" ht="15.5">
      <c r="A588" s="676" t="s">
        <v>1966</v>
      </c>
      <c r="B588" s="676" t="s">
        <v>922</v>
      </c>
      <c r="C588" s="672">
        <v>2197</v>
      </c>
      <c r="D588" s="672">
        <v>468</v>
      </c>
      <c r="E588" s="672">
        <v>2150</v>
      </c>
      <c r="F588" s="672">
        <v>4815</v>
      </c>
      <c r="G588" s="673">
        <v>39045</v>
      </c>
      <c r="H588" s="674">
        <v>123.3</v>
      </c>
    </row>
    <row r="589" spans="1:8" ht="15.5">
      <c r="A589" s="676" t="s">
        <v>1967</v>
      </c>
      <c r="B589" s="676" t="s">
        <v>1968</v>
      </c>
      <c r="C589" s="672">
        <v>2389</v>
      </c>
      <c r="D589" s="672">
        <v>621</v>
      </c>
      <c r="E589" s="672">
        <v>2493</v>
      </c>
      <c r="F589" s="672">
        <v>5503</v>
      </c>
      <c r="G589" s="673">
        <v>40125</v>
      </c>
      <c r="H589" s="674">
        <v>137.1</v>
      </c>
    </row>
    <row r="590" spans="1:8" ht="15.5">
      <c r="A590" s="676" t="s">
        <v>1969</v>
      </c>
      <c r="B590" s="676" t="s">
        <v>1970</v>
      </c>
      <c r="C590" s="672">
        <v>1718</v>
      </c>
      <c r="D590" s="672">
        <v>2051</v>
      </c>
      <c r="E590" s="672">
        <v>3938</v>
      </c>
      <c r="F590" s="672">
        <v>7707</v>
      </c>
      <c r="G590" s="673">
        <v>42026</v>
      </c>
      <c r="H590" s="674">
        <v>183.4</v>
      </c>
    </row>
    <row r="591" spans="1:8" ht="15.5">
      <c r="A591" s="676" t="s">
        <v>1971</v>
      </c>
      <c r="B591" s="676" t="s">
        <v>1972</v>
      </c>
      <c r="C591" s="672">
        <v>4619</v>
      </c>
      <c r="D591" s="672">
        <v>849</v>
      </c>
      <c r="E591" s="672">
        <v>1720</v>
      </c>
      <c r="F591" s="672">
        <v>7188</v>
      </c>
      <c r="G591" s="673">
        <v>38853</v>
      </c>
      <c r="H591" s="674">
        <v>185</v>
      </c>
    </row>
    <row r="592" spans="1:8" ht="15.5">
      <c r="A592" s="676" t="s">
        <v>1973</v>
      </c>
      <c r="B592" s="676" t="s">
        <v>1974</v>
      </c>
      <c r="C592" s="672">
        <v>3574</v>
      </c>
      <c r="D592" s="672">
        <v>555</v>
      </c>
      <c r="E592" s="672">
        <v>3954</v>
      </c>
      <c r="F592" s="672">
        <v>8083</v>
      </c>
      <c r="G592" s="673">
        <v>44015</v>
      </c>
      <c r="H592" s="674">
        <v>183.6</v>
      </c>
    </row>
    <row r="593" spans="1:8" ht="15.5">
      <c r="A593" s="676" t="s">
        <v>1975</v>
      </c>
      <c r="B593" s="676" t="s">
        <v>1976</v>
      </c>
      <c r="C593" s="672">
        <v>1736</v>
      </c>
      <c r="D593" s="672">
        <v>323</v>
      </c>
      <c r="E593" s="672">
        <v>2055</v>
      </c>
      <c r="F593" s="672">
        <v>4114</v>
      </c>
      <c r="G593" s="673">
        <v>27999</v>
      </c>
      <c r="H593" s="674">
        <v>146.9</v>
      </c>
    </row>
    <row r="594" spans="1:8" ht="15.5">
      <c r="A594" s="676" t="s">
        <v>1977</v>
      </c>
      <c r="B594" s="676" t="s">
        <v>1978</v>
      </c>
      <c r="C594" s="672">
        <v>2725</v>
      </c>
      <c r="D594" s="672">
        <v>1566</v>
      </c>
      <c r="E594" s="672">
        <v>3762</v>
      </c>
      <c r="F594" s="672">
        <v>8053</v>
      </c>
      <c r="G594" s="673">
        <v>39521</v>
      </c>
      <c r="H594" s="674">
        <v>203.8</v>
      </c>
    </row>
    <row r="595" spans="1:8" ht="15.5">
      <c r="A595" s="676" t="s">
        <v>1979</v>
      </c>
      <c r="B595" s="676" t="s">
        <v>1980</v>
      </c>
      <c r="C595" s="672">
        <v>2542</v>
      </c>
      <c r="D595" s="672">
        <v>1462</v>
      </c>
      <c r="E595" s="672">
        <v>6736</v>
      </c>
      <c r="F595" s="672">
        <v>10740</v>
      </c>
      <c r="G595" s="673">
        <v>40679</v>
      </c>
      <c r="H595" s="674">
        <v>264</v>
      </c>
    </row>
    <row r="596" spans="1:8" ht="15.5">
      <c r="A596" s="676" t="s">
        <v>1981</v>
      </c>
      <c r="B596" s="676" t="s">
        <v>1982</v>
      </c>
      <c r="C596" s="672">
        <v>3641</v>
      </c>
      <c r="D596" s="672">
        <v>905</v>
      </c>
      <c r="E596" s="672">
        <v>5054</v>
      </c>
      <c r="F596" s="672">
        <v>9600</v>
      </c>
      <c r="G596" s="673">
        <v>37178</v>
      </c>
      <c r="H596" s="674">
        <v>258.2</v>
      </c>
    </row>
    <row r="597" spans="1:8" ht="15.5">
      <c r="A597" s="676" t="s">
        <v>1983</v>
      </c>
      <c r="B597" s="676" t="s">
        <v>1984</v>
      </c>
      <c r="C597" s="672">
        <v>1443</v>
      </c>
      <c r="D597" s="672">
        <v>634</v>
      </c>
      <c r="E597" s="672">
        <v>3832</v>
      </c>
      <c r="F597" s="672">
        <v>5909</v>
      </c>
      <c r="G597" s="673">
        <v>44017</v>
      </c>
      <c r="H597" s="674">
        <v>134.19999999999999</v>
      </c>
    </row>
    <row r="598" spans="1:8" ht="15.5">
      <c r="A598" s="676" t="s">
        <v>1985</v>
      </c>
      <c r="B598" s="676" t="s">
        <v>1986</v>
      </c>
      <c r="C598" s="672">
        <v>1961</v>
      </c>
      <c r="D598" s="672">
        <v>637</v>
      </c>
      <c r="E598" s="672">
        <v>3602</v>
      </c>
      <c r="F598" s="672">
        <v>6200</v>
      </c>
      <c r="G598" s="673">
        <v>38044</v>
      </c>
      <c r="H598" s="674">
        <v>163</v>
      </c>
    </row>
    <row r="599" spans="1:8" ht="15.5">
      <c r="A599" s="676" t="s">
        <v>1987</v>
      </c>
      <c r="B599" s="676" t="s">
        <v>1988</v>
      </c>
      <c r="C599" s="672">
        <v>1747</v>
      </c>
      <c r="D599" s="672">
        <v>622</v>
      </c>
      <c r="E599" s="672">
        <v>2357</v>
      </c>
      <c r="F599" s="672">
        <v>4726</v>
      </c>
      <c r="G599" s="673">
        <v>39488</v>
      </c>
      <c r="H599" s="674">
        <v>119.7</v>
      </c>
    </row>
    <row r="600" spans="1:8" ht="15.5">
      <c r="A600" s="676" t="s">
        <v>1989</v>
      </c>
      <c r="B600" s="676" t="s">
        <v>1990</v>
      </c>
      <c r="C600" s="672">
        <v>3795</v>
      </c>
      <c r="D600" s="672">
        <v>2535</v>
      </c>
      <c r="E600" s="672">
        <v>3579</v>
      </c>
      <c r="F600" s="672">
        <v>9909</v>
      </c>
      <c r="G600" s="673">
        <v>42276</v>
      </c>
      <c r="H600" s="674">
        <v>234.4</v>
      </c>
    </row>
    <row r="601" spans="1:8" ht="15.5">
      <c r="A601" s="676" t="s">
        <v>1991</v>
      </c>
      <c r="B601" s="676" t="s">
        <v>1992</v>
      </c>
      <c r="C601" s="672">
        <v>3741</v>
      </c>
      <c r="D601" s="672">
        <v>1308</v>
      </c>
      <c r="E601" s="672">
        <v>2338</v>
      </c>
      <c r="F601" s="672">
        <v>7387</v>
      </c>
      <c r="G601" s="673">
        <v>42682</v>
      </c>
      <c r="H601" s="674">
        <v>173.1</v>
      </c>
    </row>
    <row r="602" spans="1:8" ht="15.5">
      <c r="A602" s="676" t="s">
        <v>1993</v>
      </c>
      <c r="B602" s="676" t="s">
        <v>880</v>
      </c>
      <c r="C602" s="672">
        <v>2253</v>
      </c>
      <c r="D602" s="672">
        <v>50</v>
      </c>
      <c r="E602" s="672">
        <v>2377</v>
      </c>
      <c r="F602" s="672">
        <v>4680</v>
      </c>
      <c r="G602" s="673">
        <v>33733</v>
      </c>
      <c r="H602" s="674">
        <v>138.69999999999999</v>
      </c>
    </row>
    <row r="603" spans="1:8" ht="15.5">
      <c r="A603" s="676" t="s">
        <v>1994</v>
      </c>
      <c r="B603" s="676" t="s">
        <v>1995</v>
      </c>
      <c r="C603" s="672">
        <v>3951</v>
      </c>
      <c r="D603" s="672">
        <v>394</v>
      </c>
      <c r="E603" s="672">
        <v>3938</v>
      </c>
      <c r="F603" s="672">
        <v>8283</v>
      </c>
      <c r="G603" s="673">
        <v>43422</v>
      </c>
      <c r="H603" s="674">
        <v>190.8</v>
      </c>
    </row>
    <row r="604" spans="1:8" ht="15.5">
      <c r="A604" s="676" t="s">
        <v>1996</v>
      </c>
      <c r="B604" s="676" t="s">
        <v>882</v>
      </c>
      <c r="C604" s="672">
        <v>1464</v>
      </c>
      <c r="D604" s="672">
        <v>544</v>
      </c>
      <c r="E604" s="672">
        <v>1326</v>
      </c>
      <c r="F604" s="672">
        <v>3334</v>
      </c>
      <c r="G604" s="673">
        <v>42905</v>
      </c>
      <c r="H604" s="674">
        <v>77.7</v>
      </c>
    </row>
    <row r="605" spans="1:8" ht="15.5">
      <c r="A605" s="676" t="s">
        <v>1997</v>
      </c>
      <c r="B605" s="676" t="s">
        <v>884</v>
      </c>
      <c r="C605" s="672">
        <v>3691</v>
      </c>
      <c r="D605" s="672">
        <v>447</v>
      </c>
      <c r="E605" s="672">
        <v>11956</v>
      </c>
      <c r="F605" s="672">
        <v>16094</v>
      </c>
      <c r="G605" s="673">
        <v>37225</v>
      </c>
      <c r="H605" s="674">
        <v>432.3</v>
      </c>
    </row>
    <row r="606" spans="1:8" ht="15.5">
      <c r="A606" s="676" t="s">
        <v>1998</v>
      </c>
      <c r="B606" s="676" t="s">
        <v>1999</v>
      </c>
      <c r="C606" s="672">
        <v>1983</v>
      </c>
      <c r="D606" s="672">
        <v>714</v>
      </c>
      <c r="E606" s="672">
        <v>1326</v>
      </c>
      <c r="F606" s="672">
        <v>4023</v>
      </c>
      <c r="G606" s="673">
        <v>44971</v>
      </c>
      <c r="H606" s="674">
        <v>89.5</v>
      </c>
    </row>
    <row r="607" spans="1:8" ht="15.5">
      <c r="A607" s="676" t="s">
        <v>2000</v>
      </c>
      <c r="B607" s="676" t="s">
        <v>2001</v>
      </c>
      <c r="C607" s="672">
        <v>2540</v>
      </c>
      <c r="D607" s="672">
        <v>1171</v>
      </c>
      <c r="E607" s="672">
        <v>845</v>
      </c>
      <c r="F607" s="672">
        <v>4556</v>
      </c>
      <c r="G607" s="673">
        <v>54548</v>
      </c>
      <c r="H607" s="674">
        <v>83.5</v>
      </c>
    </row>
    <row r="608" spans="1:8" ht="15.5">
      <c r="A608" s="676" t="s">
        <v>2002</v>
      </c>
      <c r="B608" s="676" t="s">
        <v>2003</v>
      </c>
      <c r="C608" s="672">
        <v>1948</v>
      </c>
      <c r="D608" s="672">
        <v>687</v>
      </c>
      <c r="E608" s="672">
        <v>1169</v>
      </c>
      <c r="F608" s="672">
        <v>3804</v>
      </c>
      <c r="G608" s="673">
        <v>37325</v>
      </c>
      <c r="H608" s="674">
        <v>101.9</v>
      </c>
    </row>
    <row r="609" spans="1:8" ht="15.5">
      <c r="A609" s="676" t="s">
        <v>2004</v>
      </c>
      <c r="B609" s="676" t="s">
        <v>2005</v>
      </c>
      <c r="C609" s="672">
        <v>2558</v>
      </c>
      <c r="D609" s="672">
        <v>553</v>
      </c>
      <c r="E609" s="672">
        <v>1330</v>
      </c>
      <c r="F609" s="672">
        <v>4441</v>
      </c>
      <c r="G609" s="673">
        <v>46300</v>
      </c>
      <c r="H609" s="674">
        <v>95.9</v>
      </c>
    </row>
    <row r="610" spans="1:8" ht="15.5">
      <c r="A610" s="676" t="s">
        <v>2006</v>
      </c>
      <c r="B610" s="676" t="s">
        <v>2007</v>
      </c>
      <c r="C610" s="672">
        <v>3406</v>
      </c>
      <c r="D610" s="672">
        <v>456</v>
      </c>
      <c r="E610" s="672">
        <v>1667</v>
      </c>
      <c r="F610" s="672">
        <v>5529</v>
      </c>
      <c r="G610" s="673">
        <v>39907</v>
      </c>
      <c r="H610" s="674">
        <v>138.5</v>
      </c>
    </row>
    <row r="611" spans="1:8" ht="15.5">
      <c r="A611" s="676" t="s">
        <v>2008</v>
      </c>
      <c r="B611" s="676" t="s">
        <v>2009</v>
      </c>
      <c r="C611" s="672">
        <v>1426</v>
      </c>
      <c r="D611" s="672">
        <v>437</v>
      </c>
      <c r="E611" s="672">
        <v>3050</v>
      </c>
      <c r="F611" s="672">
        <v>4913</v>
      </c>
      <c r="G611" s="673">
        <v>12576</v>
      </c>
      <c r="H611" s="674">
        <v>390.7</v>
      </c>
    </row>
    <row r="612" spans="1:8" ht="15.5">
      <c r="A612" s="676" t="s">
        <v>2010</v>
      </c>
      <c r="B612" s="676" t="s">
        <v>887</v>
      </c>
      <c r="C612" s="672">
        <v>2748</v>
      </c>
      <c r="D612" s="672">
        <v>636</v>
      </c>
      <c r="E612" s="672">
        <v>3176</v>
      </c>
      <c r="F612" s="672">
        <v>6560</v>
      </c>
      <c r="G612" s="673">
        <v>47817</v>
      </c>
      <c r="H612" s="674">
        <v>137.19999999999999</v>
      </c>
    </row>
    <row r="613" spans="1:8" ht="15.5">
      <c r="A613" s="676" t="s">
        <v>2011</v>
      </c>
      <c r="B613" s="676" t="s">
        <v>2012</v>
      </c>
      <c r="C613" s="672">
        <v>2368</v>
      </c>
      <c r="D613" s="672">
        <v>976</v>
      </c>
      <c r="E613" s="672">
        <v>2267</v>
      </c>
      <c r="F613" s="672">
        <v>5611</v>
      </c>
      <c r="G613" s="673">
        <v>45364</v>
      </c>
      <c r="H613" s="674">
        <v>123.7</v>
      </c>
    </row>
    <row r="614" spans="1:8" ht="15.5">
      <c r="A614" s="676" t="s">
        <v>2013</v>
      </c>
      <c r="B614" s="676" t="s">
        <v>2014</v>
      </c>
      <c r="C614" s="672">
        <v>2796</v>
      </c>
      <c r="D614" s="672">
        <v>2106</v>
      </c>
      <c r="E614" s="672">
        <v>4765</v>
      </c>
      <c r="F614" s="672">
        <v>9667</v>
      </c>
      <c r="G614" s="673">
        <v>40500</v>
      </c>
      <c r="H614" s="674">
        <v>238.7</v>
      </c>
    </row>
    <row r="615" spans="1:8" ht="15.5">
      <c r="A615" s="676" t="s">
        <v>2015</v>
      </c>
      <c r="B615" s="676" t="s">
        <v>2016</v>
      </c>
      <c r="C615" s="672">
        <v>2726</v>
      </c>
      <c r="D615" s="672">
        <v>2429</v>
      </c>
      <c r="E615" s="672">
        <v>1172</v>
      </c>
      <c r="F615" s="672">
        <v>6327</v>
      </c>
      <c r="G615" s="673">
        <v>35441</v>
      </c>
      <c r="H615" s="674">
        <v>178.5</v>
      </c>
    </row>
    <row r="616" spans="1:8" ht="15.5">
      <c r="A616" s="676" t="s">
        <v>2017</v>
      </c>
      <c r="B616" s="676" t="s">
        <v>2018</v>
      </c>
      <c r="C616" s="672">
        <v>1877</v>
      </c>
      <c r="D616" s="672">
        <v>3129</v>
      </c>
      <c r="E616" s="672">
        <v>2906</v>
      </c>
      <c r="F616" s="672">
        <v>7912</v>
      </c>
      <c r="G616" s="673">
        <v>41955</v>
      </c>
      <c r="H616" s="674">
        <v>188.6</v>
      </c>
    </row>
    <row r="617" spans="1:8" ht="15.5">
      <c r="A617" s="676" t="s">
        <v>2019</v>
      </c>
      <c r="B617" s="676" t="s">
        <v>2020</v>
      </c>
      <c r="C617" s="672">
        <v>3249</v>
      </c>
      <c r="D617" s="672">
        <v>1395</v>
      </c>
      <c r="E617" s="672">
        <v>2898</v>
      </c>
      <c r="F617" s="672">
        <v>7542</v>
      </c>
      <c r="G617" s="673">
        <v>42358</v>
      </c>
      <c r="H617" s="674">
        <v>178.1</v>
      </c>
    </row>
    <row r="618" spans="1:8" ht="15.5">
      <c r="A618" s="676" t="s">
        <v>2021</v>
      </c>
      <c r="B618" s="676" t="s">
        <v>2022</v>
      </c>
      <c r="C618" s="672">
        <v>2905</v>
      </c>
      <c r="D618" s="672">
        <v>841</v>
      </c>
      <c r="E618" s="672">
        <v>3675</v>
      </c>
      <c r="F618" s="672">
        <v>7421</v>
      </c>
      <c r="G618" s="673">
        <v>42087</v>
      </c>
      <c r="H618" s="674">
        <v>176.3</v>
      </c>
    </row>
    <row r="619" spans="1:8" ht="15.5">
      <c r="A619" s="676" t="s">
        <v>2023</v>
      </c>
      <c r="B619" s="676" t="s">
        <v>2024</v>
      </c>
      <c r="C619" s="672">
        <v>1894</v>
      </c>
      <c r="D619" s="672">
        <v>1848</v>
      </c>
      <c r="E619" s="672">
        <v>4525</v>
      </c>
      <c r="F619" s="672">
        <v>8267</v>
      </c>
      <c r="G619" s="673">
        <v>38194</v>
      </c>
      <c r="H619" s="674">
        <v>216.4</v>
      </c>
    </row>
    <row r="620" spans="1:8" ht="15.5">
      <c r="A620" s="676" t="s">
        <v>2025</v>
      </c>
      <c r="B620" s="676" t="s">
        <v>2026</v>
      </c>
      <c r="C620" s="672">
        <v>3157</v>
      </c>
      <c r="D620" s="672">
        <v>1758</v>
      </c>
      <c r="E620" s="672">
        <v>2336</v>
      </c>
      <c r="F620" s="672">
        <v>7251</v>
      </c>
      <c r="G620" s="673">
        <v>39582</v>
      </c>
      <c r="H620" s="674">
        <v>183.2</v>
      </c>
    </row>
    <row r="621" spans="1:8" ht="15.5">
      <c r="A621" s="676" t="s">
        <v>2027</v>
      </c>
      <c r="B621" s="676" t="s">
        <v>2028</v>
      </c>
      <c r="C621" s="672">
        <v>1668</v>
      </c>
      <c r="D621" s="672">
        <v>117</v>
      </c>
      <c r="E621" s="672">
        <v>1673</v>
      </c>
      <c r="F621" s="672">
        <v>3458</v>
      </c>
      <c r="G621" s="673">
        <v>41681</v>
      </c>
      <c r="H621" s="674">
        <v>83</v>
      </c>
    </row>
    <row r="622" spans="1:8" ht="15.5">
      <c r="A622" s="676" t="s">
        <v>2029</v>
      </c>
      <c r="B622" s="676" t="s">
        <v>891</v>
      </c>
      <c r="C622" s="672">
        <v>2715</v>
      </c>
      <c r="D622" s="672">
        <v>2808</v>
      </c>
      <c r="E622" s="672">
        <v>4511</v>
      </c>
      <c r="F622" s="672">
        <v>10034</v>
      </c>
      <c r="G622" s="673">
        <v>37434</v>
      </c>
      <c r="H622" s="674">
        <v>268</v>
      </c>
    </row>
    <row r="623" spans="1:8" ht="15.5">
      <c r="A623" s="676" t="s">
        <v>2030</v>
      </c>
      <c r="B623" s="676" t="s">
        <v>2031</v>
      </c>
      <c r="C623" s="672">
        <v>1236</v>
      </c>
      <c r="D623" s="672">
        <v>188</v>
      </c>
      <c r="E623" s="672">
        <v>1755</v>
      </c>
      <c r="F623" s="672">
        <v>3179</v>
      </c>
      <c r="G623" s="673">
        <v>44638</v>
      </c>
      <c r="H623" s="674">
        <v>71.2</v>
      </c>
    </row>
    <row r="624" spans="1:8" ht="15.5">
      <c r="A624" s="676" t="s">
        <v>2032</v>
      </c>
      <c r="B624" s="676" t="s">
        <v>2033</v>
      </c>
      <c r="C624" s="672">
        <v>2240</v>
      </c>
      <c r="D624" s="672">
        <v>2395</v>
      </c>
      <c r="E624" s="672">
        <v>4073</v>
      </c>
      <c r="F624" s="672">
        <v>8708</v>
      </c>
      <c r="G624" s="673">
        <v>42588</v>
      </c>
      <c r="H624" s="674">
        <v>204.5</v>
      </c>
    </row>
    <row r="625" spans="1:8" ht="15.5">
      <c r="A625" s="676" t="s">
        <v>2034</v>
      </c>
      <c r="B625" s="676" t="s">
        <v>2035</v>
      </c>
      <c r="C625" s="672">
        <v>3410</v>
      </c>
      <c r="D625" s="672">
        <v>2159</v>
      </c>
      <c r="E625" s="672">
        <v>2541</v>
      </c>
      <c r="F625" s="672">
        <v>8110</v>
      </c>
      <c r="G625" s="673">
        <v>44263</v>
      </c>
      <c r="H625" s="674">
        <v>183.2</v>
      </c>
    </row>
    <row r="626" spans="1:8" ht="15.5">
      <c r="A626" s="676" t="s">
        <v>2036</v>
      </c>
      <c r="B626" s="676" t="s">
        <v>2037</v>
      </c>
      <c r="C626" s="672">
        <v>2815</v>
      </c>
      <c r="D626" s="672">
        <v>1495</v>
      </c>
      <c r="E626" s="672">
        <v>5440</v>
      </c>
      <c r="F626" s="672">
        <v>9750</v>
      </c>
      <c r="G626" s="673">
        <v>43842</v>
      </c>
      <c r="H626" s="674">
        <v>222.4</v>
      </c>
    </row>
    <row r="627" spans="1:8" ht="15.5">
      <c r="A627" s="676" t="s">
        <v>2038</v>
      </c>
      <c r="B627" s="676" t="s">
        <v>2039</v>
      </c>
      <c r="C627" s="672">
        <v>4185</v>
      </c>
      <c r="D627" s="672">
        <v>1374</v>
      </c>
      <c r="E627" s="672">
        <v>3597</v>
      </c>
      <c r="F627" s="672">
        <v>9156</v>
      </c>
      <c r="G627" s="673">
        <v>49000</v>
      </c>
      <c r="H627" s="674">
        <v>186.9</v>
      </c>
    </row>
    <row r="628" spans="1:8" ht="15.5">
      <c r="A628" s="676" t="s">
        <v>2040</v>
      </c>
      <c r="B628" s="676" t="s">
        <v>2041</v>
      </c>
      <c r="C628" s="672">
        <v>4206</v>
      </c>
      <c r="D628" s="672">
        <v>1103</v>
      </c>
      <c r="E628" s="672">
        <v>4456</v>
      </c>
      <c r="F628" s="672">
        <v>9765</v>
      </c>
      <c r="G628" s="673">
        <v>45316</v>
      </c>
      <c r="H628" s="674">
        <v>215.5</v>
      </c>
    </row>
    <row r="629" spans="1:8" ht="15.5">
      <c r="A629" s="676" t="s">
        <v>2042</v>
      </c>
      <c r="B629" s="676" t="s">
        <v>893</v>
      </c>
      <c r="C629" s="672">
        <v>2557</v>
      </c>
      <c r="D629" s="672">
        <v>523</v>
      </c>
      <c r="E629" s="672">
        <v>1525</v>
      </c>
      <c r="F629" s="672">
        <v>4605</v>
      </c>
      <c r="G629" s="673">
        <v>34978</v>
      </c>
      <c r="H629" s="674">
        <v>131.69999999999999</v>
      </c>
    </row>
    <row r="630" spans="1:8" ht="15.5">
      <c r="A630" s="676" t="s">
        <v>2043</v>
      </c>
      <c r="B630" s="676" t="s">
        <v>895</v>
      </c>
      <c r="C630" s="672">
        <v>2286</v>
      </c>
      <c r="D630" s="672">
        <v>634</v>
      </c>
      <c r="E630" s="672">
        <v>2506</v>
      </c>
      <c r="F630" s="672">
        <v>5426</v>
      </c>
      <c r="G630" s="673">
        <v>40062</v>
      </c>
      <c r="H630" s="674">
        <v>135.4</v>
      </c>
    </row>
    <row r="631" spans="1:8" ht="15.5">
      <c r="A631" s="676" t="s">
        <v>2044</v>
      </c>
      <c r="B631" s="676" t="s">
        <v>2045</v>
      </c>
      <c r="C631" s="672">
        <v>2354</v>
      </c>
      <c r="D631" s="672">
        <v>1145</v>
      </c>
      <c r="E631" s="672">
        <v>5798</v>
      </c>
      <c r="F631" s="672">
        <v>9297</v>
      </c>
      <c r="G631" s="673">
        <v>41187</v>
      </c>
      <c r="H631" s="674">
        <v>225.7</v>
      </c>
    </row>
    <row r="632" spans="1:8" ht="15.5">
      <c r="A632" s="676" t="s">
        <v>2046</v>
      </c>
      <c r="B632" s="676" t="s">
        <v>2047</v>
      </c>
      <c r="C632" s="672">
        <v>2448</v>
      </c>
      <c r="D632" s="672">
        <v>1946</v>
      </c>
      <c r="E632" s="672">
        <v>3752</v>
      </c>
      <c r="F632" s="672">
        <v>8146</v>
      </c>
      <c r="G632" s="673">
        <v>43568</v>
      </c>
      <c r="H632" s="674">
        <v>187</v>
      </c>
    </row>
    <row r="633" spans="1:8" ht="15.5">
      <c r="A633" s="676" t="s">
        <v>2048</v>
      </c>
      <c r="B633" s="676" t="s">
        <v>2049</v>
      </c>
      <c r="C633" s="672">
        <v>1189</v>
      </c>
      <c r="D633" s="672">
        <v>264</v>
      </c>
      <c r="E633" s="672">
        <v>924</v>
      </c>
      <c r="F633" s="672">
        <v>2377</v>
      </c>
      <c r="G633" s="673">
        <v>34425</v>
      </c>
      <c r="H633" s="674">
        <v>69</v>
      </c>
    </row>
    <row r="634" spans="1:8" ht="15.5">
      <c r="A634" s="676" t="s">
        <v>2050</v>
      </c>
      <c r="B634" s="676" t="s">
        <v>2051</v>
      </c>
      <c r="C634" s="672">
        <v>2621</v>
      </c>
      <c r="D634" s="672">
        <v>1205</v>
      </c>
      <c r="E634" s="672">
        <v>3184</v>
      </c>
      <c r="F634" s="672">
        <v>7010</v>
      </c>
      <c r="G634" s="673">
        <v>43439</v>
      </c>
      <c r="H634" s="674">
        <v>161.4</v>
      </c>
    </row>
    <row r="635" spans="1:8" ht="15.5">
      <c r="A635" s="676" t="s">
        <v>2052</v>
      </c>
      <c r="B635" s="676" t="s">
        <v>2053</v>
      </c>
      <c r="C635" s="672">
        <v>399</v>
      </c>
      <c r="D635" s="672">
        <v>62</v>
      </c>
      <c r="E635" s="672">
        <v>1084</v>
      </c>
      <c r="F635" s="672">
        <v>1545</v>
      </c>
      <c r="G635" s="673">
        <v>19675</v>
      </c>
      <c r="H635" s="674">
        <v>78.5</v>
      </c>
    </row>
    <row r="636" spans="1:8" ht="15.5">
      <c r="A636" s="676" t="s">
        <v>2054</v>
      </c>
      <c r="B636" s="676" t="s">
        <v>2055</v>
      </c>
      <c r="C636" s="672">
        <v>5567</v>
      </c>
      <c r="D636" s="672">
        <v>628</v>
      </c>
      <c r="E636" s="672">
        <v>3023</v>
      </c>
      <c r="F636" s="672">
        <v>9218</v>
      </c>
      <c r="G636" s="673">
        <v>39327</v>
      </c>
      <c r="H636" s="674">
        <v>234.4</v>
      </c>
    </row>
    <row r="637" spans="1:8" ht="15.5">
      <c r="A637" s="676" t="s">
        <v>2056</v>
      </c>
      <c r="B637" s="676" t="s">
        <v>2057</v>
      </c>
      <c r="C637" s="672">
        <v>3625</v>
      </c>
      <c r="D637" s="672">
        <v>2332</v>
      </c>
      <c r="E637" s="672">
        <v>2713</v>
      </c>
      <c r="F637" s="672">
        <v>8670</v>
      </c>
      <c r="G637" s="673">
        <v>41575</v>
      </c>
      <c r="H637" s="674">
        <v>208.5</v>
      </c>
    </row>
    <row r="638" spans="1:8" ht="15.5">
      <c r="A638" s="676" t="s">
        <v>2058</v>
      </c>
      <c r="B638" s="676" t="s">
        <v>2059</v>
      </c>
      <c r="C638" s="672">
        <v>2679</v>
      </c>
      <c r="D638" s="672">
        <v>296</v>
      </c>
      <c r="E638" s="672">
        <v>4170</v>
      </c>
      <c r="F638" s="672">
        <v>7145</v>
      </c>
      <c r="G638" s="673">
        <v>44072</v>
      </c>
      <c r="H638" s="674">
        <v>162.1</v>
      </c>
    </row>
    <row r="639" spans="1:8" ht="15.5">
      <c r="A639" s="676" t="s">
        <v>2060</v>
      </c>
      <c r="B639" s="676" t="s">
        <v>2061</v>
      </c>
      <c r="C639" s="672">
        <v>1810</v>
      </c>
      <c r="D639" s="672">
        <v>242</v>
      </c>
      <c r="E639" s="672">
        <v>1961</v>
      </c>
      <c r="F639" s="672">
        <v>4013</v>
      </c>
      <c r="G639" s="673">
        <v>29454</v>
      </c>
      <c r="H639" s="674">
        <v>136.19999999999999</v>
      </c>
    </row>
    <row r="640" spans="1:8" ht="15.5">
      <c r="A640" s="676" t="s">
        <v>2062</v>
      </c>
      <c r="B640" s="676" t="s">
        <v>2063</v>
      </c>
      <c r="C640" s="672">
        <v>4336</v>
      </c>
      <c r="D640" s="672">
        <v>2443</v>
      </c>
      <c r="E640" s="672">
        <v>6452</v>
      </c>
      <c r="F640" s="672">
        <v>13231</v>
      </c>
      <c r="G640" s="673">
        <v>46326</v>
      </c>
      <c r="H640" s="674">
        <v>285.60000000000002</v>
      </c>
    </row>
    <row r="641" spans="1:8" ht="15.5">
      <c r="A641" s="676" t="s">
        <v>2064</v>
      </c>
      <c r="B641" s="676" t="s">
        <v>908</v>
      </c>
      <c r="C641" s="672">
        <v>2098</v>
      </c>
      <c r="D641" s="672">
        <v>770</v>
      </c>
      <c r="E641" s="672">
        <v>1733</v>
      </c>
      <c r="F641" s="672">
        <v>4601</v>
      </c>
      <c r="G641" s="673">
        <v>37566</v>
      </c>
      <c r="H641" s="674">
        <v>122.5</v>
      </c>
    </row>
    <row r="642" spans="1:8" ht="15.5">
      <c r="A642" s="676" t="s">
        <v>2065</v>
      </c>
      <c r="B642" s="676" t="s">
        <v>2066</v>
      </c>
      <c r="C642" s="672">
        <v>2282</v>
      </c>
      <c r="D642" s="672">
        <v>49</v>
      </c>
      <c r="E642" s="672">
        <v>914</v>
      </c>
      <c r="F642" s="672">
        <v>3245</v>
      </c>
      <c r="G642" s="673">
        <v>37142</v>
      </c>
      <c r="H642" s="674">
        <v>87.4</v>
      </c>
    </row>
    <row r="643" spans="1:8" ht="15.5">
      <c r="A643" s="680" t="s">
        <v>2067</v>
      </c>
      <c r="B643" s="680" t="s">
        <v>918</v>
      </c>
      <c r="C643" s="681">
        <v>2181</v>
      </c>
      <c r="D643" s="681">
        <v>1704</v>
      </c>
      <c r="E643" s="681">
        <v>3360</v>
      </c>
      <c r="F643" s="681">
        <v>7245</v>
      </c>
      <c r="G643" s="682">
        <v>42167</v>
      </c>
      <c r="H643" s="683">
        <v>171.8</v>
      </c>
    </row>
    <row r="644" spans="1:8" ht="36.75" customHeight="1">
      <c r="A644" s="595" t="s">
        <v>2967</v>
      </c>
      <c r="B644" s="595"/>
      <c r="C644" s="595"/>
      <c r="D644" s="595"/>
      <c r="E644" s="595"/>
      <c r="F644" s="595"/>
      <c r="G644" s="595"/>
      <c r="H644" s="595"/>
    </row>
    <row r="645" spans="1:8">
      <c r="A645" s="677" t="s">
        <v>2968</v>
      </c>
      <c r="B645" s="677"/>
      <c r="C645" s="677"/>
      <c r="D645" s="677"/>
      <c r="E645" s="677"/>
      <c r="F645" s="677"/>
      <c r="G645" s="677"/>
      <c r="H645" s="677"/>
    </row>
    <row r="646" spans="1:8" ht="19.899999999999999" customHeight="1">
      <c r="A646" s="595" t="s">
        <v>2969</v>
      </c>
      <c r="B646" s="595"/>
      <c r="C646" s="595"/>
      <c r="D646" s="595"/>
      <c r="E646" s="595"/>
      <c r="F646" s="595"/>
      <c r="G646" s="595"/>
      <c r="H646" s="595"/>
    </row>
    <row r="647" spans="1:8" ht="19.5" customHeight="1">
      <c r="A647" s="67" t="s">
        <v>1</v>
      </c>
      <c r="B647" s="68" t="str">
        <f>Contents!$C$34</f>
        <v>24 Feb 2022</v>
      </c>
    </row>
    <row r="648" spans="1:8">
      <c r="A648" s="67" t="s">
        <v>2421</v>
      </c>
      <c r="B648" s="68" t="str">
        <f>Contents!$D$34</f>
        <v>26 May 2022</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S45"/>
  <sheetViews>
    <sheetView zoomScaleNormal="100" workbookViewId="0">
      <pane xSplit="2" topLeftCell="C1" activePane="topRight" state="frozen"/>
      <selection pane="topRight"/>
    </sheetView>
  </sheetViews>
  <sheetFormatPr defaultRowHeight="12.5"/>
  <cols>
    <col min="1" max="1" width="14.453125" style="9" customWidth="1"/>
    <col min="2" max="2" width="26.453125" style="9" bestFit="1" customWidth="1"/>
    <col min="3" max="38" width="11.453125" style="9" customWidth="1"/>
    <col min="39" max="42" width="20" style="9" customWidth="1"/>
    <col min="43" max="270" width="9" style="9"/>
    <col min="271" max="271" width="0" style="9" hidden="1" customWidth="1"/>
    <col min="272" max="272" width="12.7265625" style="9" customWidth="1"/>
    <col min="273" max="274" width="3.7265625" style="9" customWidth="1"/>
    <col min="275" max="275" width="43" style="9" customWidth="1"/>
    <col min="276" max="276" width="2.26953125" style="9" customWidth="1"/>
    <col min="277" max="277" width="30.7265625" style="9" bestFit="1" customWidth="1"/>
    <col min="278" max="526" width="9" style="9"/>
    <col min="527" max="527" width="0" style="9" hidden="1" customWidth="1"/>
    <col min="528" max="528" width="12.7265625" style="9" customWidth="1"/>
    <col min="529" max="530" width="3.7265625" style="9" customWidth="1"/>
    <col min="531" max="531" width="43" style="9" customWidth="1"/>
    <col min="532" max="532" width="2.26953125" style="9" customWidth="1"/>
    <col min="533" max="533" width="30.7265625" style="9" bestFit="1" customWidth="1"/>
    <col min="534" max="782" width="9" style="9"/>
    <col min="783" max="783" width="0" style="9" hidden="1" customWidth="1"/>
    <col min="784" max="784" width="12.7265625" style="9" customWidth="1"/>
    <col min="785" max="786" width="3.7265625" style="9" customWidth="1"/>
    <col min="787" max="787" width="43" style="9" customWidth="1"/>
    <col min="788" max="788" width="2.26953125" style="9" customWidth="1"/>
    <col min="789" max="789" width="30.7265625" style="9" bestFit="1" customWidth="1"/>
    <col min="790" max="1038" width="9" style="9"/>
    <col min="1039" max="1039" width="0" style="9" hidden="1" customWidth="1"/>
    <col min="1040" max="1040" width="12.7265625" style="9" customWidth="1"/>
    <col min="1041" max="1042" width="3.7265625" style="9" customWidth="1"/>
    <col min="1043" max="1043" width="43" style="9" customWidth="1"/>
    <col min="1044" max="1044" width="2.26953125" style="9" customWidth="1"/>
    <col min="1045" max="1045" width="30.7265625" style="9" bestFit="1" customWidth="1"/>
    <col min="1046" max="1294" width="9" style="9"/>
    <col min="1295" max="1295" width="0" style="9" hidden="1" customWidth="1"/>
    <col min="1296" max="1296" width="12.7265625" style="9" customWidth="1"/>
    <col min="1297" max="1298" width="3.7265625" style="9" customWidth="1"/>
    <col min="1299" max="1299" width="43" style="9" customWidth="1"/>
    <col min="1300" max="1300" width="2.26953125" style="9" customWidth="1"/>
    <col min="1301" max="1301" width="30.7265625" style="9" bestFit="1" customWidth="1"/>
    <col min="1302" max="1550" width="9" style="9"/>
    <col min="1551" max="1551" width="0" style="9" hidden="1" customWidth="1"/>
    <col min="1552" max="1552" width="12.7265625" style="9" customWidth="1"/>
    <col min="1553" max="1554" width="3.7265625" style="9" customWidth="1"/>
    <col min="1555" max="1555" width="43" style="9" customWidth="1"/>
    <col min="1556" max="1556" width="2.26953125" style="9" customWidth="1"/>
    <col min="1557" max="1557" width="30.7265625" style="9" bestFit="1" customWidth="1"/>
    <col min="1558" max="1806" width="9" style="9"/>
    <col min="1807" max="1807" width="0" style="9" hidden="1" customWidth="1"/>
    <col min="1808" max="1808" width="12.7265625" style="9" customWidth="1"/>
    <col min="1809" max="1810" width="3.7265625" style="9" customWidth="1"/>
    <col min="1811" max="1811" width="43" style="9" customWidth="1"/>
    <col min="1812" max="1812" width="2.26953125" style="9" customWidth="1"/>
    <col min="1813" max="1813" width="30.7265625" style="9" bestFit="1" customWidth="1"/>
    <col min="1814" max="2062" width="9" style="9"/>
    <col min="2063" max="2063" width="0" style="9" hidden="1" customWidth="1"/>
    <col min="2064" max="2064" width="12.7265625" style="9" customWidth="1"/>
    <col min="2065" max="2066" width="3.7265625" style="9" customWidth="1"/>
    <col min="2067" max="2067" width="43" style="9" customWidth="1"/>
    <col min="2068" max="2068" width="2.26953125" style="9" customWidth="1"/>
    <col min="2069" max="2069" width="30.7265625" style="9" bestFit="1" customWidth="1"/>
    <col min="2070" max="2318" width="9" style="9"/>
    <col min="2319" max="2319" width="0" style="9" hidden="1" customWidth="1"/>
    <col min="2320" max="2320" width="12.7265625" style="9" customWidth="1"/>
    <col min="2321" max="2322" width="3.7265625" style="9" customWidth="1"/>
    <col min="2323" max="2323" width="43" style="9" customWidth="1"/>
    <col min="2324" max="2324" width="2.26953125" style="9" customWidth="1"/>
    <col min="2325" max="2325" width="30.7265625" style="9" bestFit="1" customWidth="1"/>
    <col min="2326" max="2574" width="9" style="9"/>
    <col min="2575" max="2575" width="0" style="9" hidden="1" customWidth="1"/>
    <col min="2576" max="2576" width="12.7265625" style="9" customWidth="1"/>
    <col min="2577" max="2578" width="3.7265625" style="9" customWidth="1"/>
    <col min="2579" max="2579" width="43" style="9" customWidth="1"/>
    <col min="2580" max="2580" width="2.26953125" style="9" customWidth="1"/>
    <col min="2581" max="2581" width="30.7265625" style="9" bestFit="1" customWidth="1"/>
    <col min="2582" max="2830" width="9" style="9"/>
    <col min="2831" max="2831" width="0" style="9" hidden="1" customWidth="1"/>
    <col min="2832" max="2832" width="12.7265625" style="9" customWidth="1"/>
    <col min="2833" max="2834" width="3.7265625" style="9" customWidth="1"/>
    <col min="2835" max="2835" width="43" style="9" customWidth="1"/>
    <col min="2836" max="2836" width="2.26953125" style="9" customWidth="1"/>
    <col min="2837" max="2837" width="30.7265625" style="9" bestFit="1" customWidth="1"/>
    <col min="2838" max="3086" width="9" style="9"/>
    <col min="3087" max="3087" width="0" style="9" hidden="1" customWidth="1"/>
    <col min="3088" max="3088" width="12.7265625" style="9" customWidth="1"/>
    <col min="3089" max="3090" width="3.7265625" style="9" customWidth="1"/>
    <col min="3091" max="3091" width="43" style="9" customWidth="1"/>
    <col min="3092" max="3092" width="2.26953125" style="9" customWidth="1"/>
    <col min="3093" max="3093" width="30.7265625" style="9" bestFit="1" customWidth="1"/>
    <col min="3094" max="3342" width="9" style="9"/>
    <col min="3343" max="3343" width="0" style="9" hidden="1" customWidth="1"/>
    <col min="3344" max="3344" width="12.7265625" style="9" customWidth="1"/>
    <col min="3345" max="3346" width="3.7265625" style="9" customWidth="1"/>
    <col min="3347" max="3347" width="43" style="9" customWidth="1"/>
    <col min="3348" max="3348" width="2.26953125" style="9" customWidth="1"/>
    <col min="3349" max="3349" width="30.7265625" style="9" bestFit="1" customWidth="1"/>
    <col min="3350" max="3598" width="9" style="9"/>
    <col min="3599" max="3599" width="0" style="9" hidden="1" customWidth="1"/>
    <col min="3600" max="3600" width="12.7265625" style="9" customWidth="1"/>
    <col min="3601" max="3602" width="3.7265625" style="9" customWidth="1"/>
    <col min="3603" max="3603" width="43" style="9" customWidth="1"/>
    <col min="3604" max="3604" width="2.26953125" style="9" customWidth="1"/>
    <col min="3605" max="3605" width="30.7265625" style="9" bestFit="1" customWidth="1"/>
    <col min="3606" max="3854" width="9" style="9"/>
    <col min="3855" max="3855" width="0" style="9" hidden="1" customWidth="1"/>
    <col min="3856" max="3856" width="12.7265625" style="9" customWidth="1"/>
    <col min="3857" max="3858" width="3.7265625" style="9" customWidth="1"/>
    <col min="3859" max="3859" width="43" style="9" customWidth="1"/>
    <col min="3860" max="3860" width="2.26953125" style="9" customWidth="1"/>
    <col min="3861" max="3861" width="30.7265625" style="9" bestFit="1" customWidth="1"/>
    <col min="3862" max="4110" width="9" style="9"/>
    <col min="4111" max="4111" width="0" style="9" hidden="1" customWidth="1"/>
    <col min="4112" max="4112" width="12.7265625" style="9" customWidth="1"/>
    <col min="4113" max="4114" width="3.7265625" style="9" customWidth="1"/>
    <col min="4115" max="4115" width="43" style="9" customWidth="1"/>
    <col min="4116" max="4116" width="2.26953125" style="9" customWidth="1"/>
    <col min="4117" max="4117" width="30.7265625" style="9" bestFit="1" customWidth="1"/>
    <col min="4118" max="4366" width="9" style="9"/>
    <col min="4367" max="4367" width="0" style="9" hidden="1" customWidth="1"/>
    <col min="4368" max="4368" width="12.7265625" style="9" customWidth="1"/>
    <col min="4369" max="4370" width="3.7265625" style="9" customWidth="1"/>
    <col min="4371" max="4371" width="43" style="9" customWidth="1"/>
    <col min="4372" max="4372" width="2.26953125" style="9" customWidth="1"/>
    <col min="4373" max="4373" width="30.7265625" style="9" bestFit="1" customWidth="1"/>
    <col min="4374" max="4622" width="9" style="9"/>
    <col min="4623" max="4623" width="0" style="9" hidden="1" customWidth="1"/>
    <col min="4624" max="4624" width="12.7265625" style="9" customWidth="1"/>
    <col min="4625" max="4626" width="3.7265625" style="9" customWidth="1"/>
    <col min="4627" max="4627" width="43" style="9" customWidth="1"/>
    <col min="4628" max="4628" width="2.26953125" style="9" customWidth="1"/>
    <col min="4629" max="4629" width="30.7265625" style="9" bestFit="1" customWidth="1"/>
    <col min="4630" max="4878" width="9" style="9"/>
    <col min="4879" max="4879" width="0" style="9" hidden="1" customWidth="1"/>
    <col min="4880" max="4880" width="12.7265625" style="9" customWidth="1"/>
    <col min="4881" max="4882" width="3.7265625" style="9" customWidth="1"/>
    <col min="4883" max="4883" width="43" style="9" customWidth="1"/>
    <col min="4884" max="4884" width="2.26953125" style="9" customWidth="1"/>
    <col min="4885" max="4885" width="30.7265625" style="9" bestFit="1" customWidth="1"/>
    <col min="4886" max="5134" width="9" style="9"/>
    <col min="5135" max="5135" width="0" style="9" hidden="1" customWidth="1"/>
    <col min="5136" max="5136" width="12.7265625" style="9" customWidth="1"/>
    <col min="5137" max="5138" width="3.7265625" style="9" customWidth="1"/>
    <col min="5139" max="5139" width="43" style="9" customWidth="1"/>
    <col min="5140" max="5140" width="2.26953125" style="9" customWidth="1"/>
    <col min="5141" max="5141" width="30.7265625" style="9" bestFit="1" customWidth="1"/>
    <col min="5142" max="5390" width="9" style="9"/>
    <col min="5391" max="5391" width="0" style="9" hidden="1" customWidth="1"/>
    <col min="5392" max="5392" width="12.7265625" style="9" customWidth="1"/>
    <col min="5393" max="5394" width="3.7265625" style="9" customWidth="1"/>
    <col min="5395" max="5395" width="43" style="9" customWidth="1"/>
    <col min="5396" max="5396" width="2.26953125" style="9" customWidth="1"/>
    <col min="5397" max="5397" width="30.7265625" style="9" bestFit="1" customWidth="1"/>
    <col min="5398" max="5646" width="9" style="9"/>
    <col min="5647" max="5647" width="0" style="9" hidden="1" customWidth="1"/>
    <col min="5648" max="5648" width="12.7265625" style="9" customWidth="1"/>
    <col min="5649" max="5650" width="3.7265625" style="9" customWidth="1"/>
    <col min="5651" max="5651" width="43" style="9" customWidth="1"/>
    <col min="5652" max="5652" width="2.26953125" style="9" customWidth="1"/>
    <col min="5653" max="5653" width="30.7265625" style="9" bestFit="1" customWidth="1"/>
    <col min="5654" max="5902" width="9" style="9"/>
    <col min="5903" max="5903" width="0" style="9" hidden="1" customWidth="1"/>
    <col min="5904" max="5904" width="12.7265625" style="9" customWidth="1"/>
    <col min="5905" max="5906" width="3.7265625" style="9" customWidth="1"/>
    <col min="5907" max="5907" width="43" style="9" customWidth="1"/>
    <col min="5908" max="5908" width="2.26953125" style="9" customWidth="1"/>
    <col min="5909" max="5909" width="30.7265625" style="9" bestFit="1" customWidth="1"/>
    <col min="5910" max="6158" width="9" style="9"/>
    <col min="6159" max="6159" width="0" style="9" hidden="1" customWidth="1"/>
    <col min="6160" max="6160" width="12.7265625" style="9" customWidth="1"/>
    <col min="6161" max="6162" width="3.7265625" style="9" customWidth="1"/>
    <col min="6163" max="6163" width="43" style="9" customWidth="1"/>
    <col min="6164" max="6164" width="2.26953125" style="9" customWidth="1"/>
    <col min="6165" max="6165" width="30.7265625" style="9" bestFit="1" customWidth="1"/>
    <col min="6166" max="6414" width="9" style="9"/>
    <col min="6415" max="6415" width="0" style="9" hidden="1" customWidth="1"/>
    <col min="6416" max="6416" width="12.7265625" style="9" customWidth="1"/>
    <col min="6417" max="6418" width="3.7265625" style="9" customWidth="1"/>
    <col min="6419" max="6419" width="43" style="9" customWidth="1"/>
    <col min="6420" max="6420" width="2.26953125" style="9" customWidth="1"/>
    <col min="6421" max="6421" width="30.7265625" style="9" bestFit="1" customWidth="1"/>
    <col min="6422" max="6670" width="9" style="9"/>
    <col min="6671" max="6671" width="0" style="9" hidden="1" customWidth="1"/>
    <col min="6672" max="6672" width="12.7265625" style="9" customWidth="1"/>
    <col min="6673" max="6674" width="3.7265625" style="9" customWidth="1"/>
    <col min="6675" max="6675" width="43" style="9" customWidth="1"/>
    <col min="6676" max="6676" width="2.26953125" style="9" customWidth="1"/>
    <col min="6677" max="6677" width="30.7265625" style="9" bestFit="1" customWidth="1"/>
    <col min="6678" max="6926" width="9" style="9"/>
    <col min="6927" max="6927" width="0" style="9" hidden="1" customWidth="1"/>
    <col min="6928" max="6928" width="12.7265625" style="9" customWidth="1"/>
    <col min="6929" max="6930" width="3.7265625" style="9" customWidth="1"/>
    <col min="6931" max="6931" width="43" style="9" customWidth="1"/>
    <col min="6932" max="6932" width="2.26953125" style="9" customWidth="1"/>
    <col min="6933" max="6933" width="30.7265625" style="9" bestFit="1" customWidth="1"/>
    <col min="6934" max="7182" width="9" style="9"/>
    <col min="7183" max="7183" width="0" style="9" hidden="1" customWidth="1"/>
    <col min="7184" max="7184" width="12.7265625" style="9" customWidth="1"/>
    <col min="7185" max="7186" width="3.7265625" style="9" customWidth="1"/>
    <col min="7187" max="7187" width="43" style="9" customWidth="1"/>
    <col min="7188" max="7188" width="2.26953125" style="9" customWidth="1"/>
    <col min="7189" max="7189" width="30.7265625" style="9" bestFit="1" customWidth="1"/>
    <col min="7190" max="7438" width="9" style="9"/>
    <col min="7439" max="7439" width="0" style="9" hidden="1" customWidth="1"/>
    <col min="7440" max="7440" width="12.7265625" style="9" customWidth="1"/>
    <col min="7441" max="7442" width="3.7265625" style="9" customWidth="1"/>
    <col min="7443" max="7443" width="43" style="9" customWidth="1"/>
    <col min="7444" max="7444" width="2.26953125" style="9" customWidth="1"/>
    <col min="7445" max="7445" width="30.7265625" style="9" bestFit="1" customWidth="1"/>
    <col min="7446" max="7694" width="9" style="9"/>
    <col min="7695" max="7695" width="0" style="9" hidden="1" customWidth="1"/>
    <col min="7696" max="7696" width="12.7265625" style="9" customWidth="1"/>
    <col min="7697" max="7698" width="3.7265625" style="9" customWidth="1"/>
    <col min="7699" max="7699" width="43" style="9" customWidth="1"/>
    <col min="7700" max="7700" width="2.26953125" style="9" customWidth="1"/>
    <col min="7701" max="7701" width="30.7265625" style="9" bestFit="1" customWidth="1"/>
    <col min="7702" max="7950" width="9" style="9"/>
    <col min="7951" max="7951" width="0" style="9" hidden="1" customWidth="1"/>
    <col min="7952" max="7952" width="12.7265625" style="9" customWidth="1"/>
    <col min="7953" max="7954" width="3.7265625" style="9" customWidth="1"/>
    <col min="7955" max="7955" width="43" style="9" customWidth="1"/>
    <col min="7956" max="7956" width="2.26953125" style="9" customWidth="1"/>
    <col min="7957" max="7957" width="30.7265625" style="9" bestFit="1" customWidth="1"/>
    <col min="7958" max="8206" width="9" style="9"/>
    <col min="8207" max="8207" width="0" style="9" hidden="1" customWidth="1"/>
    <col min="8208" max="8208" width="12.7265625" style="9" customWidth="1"/>
    <col min="8209" max="8210" width="3.7265625" style="9" customWidth="1"/>
    <col min="8211" max="8211" width="43" style="9" customWidth="1"/>
    <col min="8212" max="8212" width="2.26953125" style="9" customWidth="1"/>
    <col min="8213" max="8213" width="30.7265625" style="9" bestFit="1" customWidth="1"/>
    <col min="8214" max="8462" width="9" style="9"/>
    <col min="8463" max="8463" width="0" style="9" hidden="1" customWidth="1"/>
    <col min="8464" max="8464" width="12.7265625" style="9" customWidth="1"/>
    <col min="8465" max="8466" width="3.7265625" style="9" customWidth="1"/>
    <col min="8467" max="8467" width="43" style="9" customWidth="1"/>
    <col min="8468" max="8468" width="2.26953125" style="9" customWidth="1"/>
    <col min="8469" max="8469" width="30.7265625" style="9" bestFit="1" customWidth="1"/>
    <col min="8470" max="8718" width="9" style="9"/>
    <col min="8719" max="8719" width="0" style="9" hidden="1" customWidth="1"/>
    <col min="8720" max="8720" width="12.7265625" style="9" customWidth="1"/>
    <col min="8721" max="8722" width="3.7265625" style="9" customWidth="1"/>
    <col min="8723" max="8723" width="43" style="9" customWidth="1"/>
    <col min="8724" max="8724" width="2.26953125" style="9" customWidth="1"/>
    <col min="8725" max="8725" width="30.7265625" style="9" bestFit="1" customWidth="1"/>
    <col min="8726" max="8974" width="9" style="9"/>
    <col min="8975" max="8975" width="0" style="9" hidden="1" customWidth="1"/>
    <col min="8976" max="8976" width="12.7265625" style="9" customWidth="1"/>
    <col min="8977" max="8978" width="3.7265625" style="9" customWidth="1"/>
    <col min="8979" max="8979" width="43" style="9" customWidth="1"/>
    <col min="8980" max="8980" width="2.26953125" style="9" customWidth="1"/>
    <col min="8981" max="8981" width="30.7265625" style="9" bestFit="1" customWidth="1"/>
    <col min="8982" max="9230" width="9" style="9"/>
    <col min="9231" max="9231" width="0" style="9" hidden="1" customWidth="1"/>
    <col min="9232" max="9232" width="12.7265625" style="9" customWidth="1"/>
    <col min="9233" max="9234" width="3.7265625" style="9" customWidth="1"/>
    <col min="9235" max="9235" width="43" style="9" customWidth="1"/>
    <col min="9236" max="9236" width="2.26953125" style="9" customWidth="1"/>
    <col min="9237" max="9237" width="30.7265625" style="9" bestFit="1" customWidth="1"/>
    <col min="9238" max="9486" width="9" style="9"/>
    <col min="9487" max="9487" width="0" style="9" hidden="1" customWidth="1"/>
    <col min="9488" max="9488" width="12.7265625" style="9" customWidth="1"/>
    <col min="9489" max="9490" width="3.7265625" style="9" customWidth="1"/>
    <col min="9491" max="9491" width="43" style="9" customWidth="1"/>
    <col min="9492" max="9492" width="2.26953125" style="9" customWidth="1"/>
    <col min="9493" max="9493" width="30.7265625" style="9" bestFit="1" customWidth="1"/>
    <col min="9494" max="9742" width="9" style="9"/>
    <col min="9743" max="9743" width="0" style="9" hidden="1" customWidth="1"/>
    <col min="9744" max="9744" width="12.7265625" style="9" customWidth="1"/>
    <col min="9745" max="9746" width="3.7265625" style="9" customWidth="1"/>
    <col min="9747" max="9747" width="43" style="9" customWidth="1"/>
    <col min="9748" max="9748" width="2.26953125" style="9" customWidth="1"/>
    <col min="9749" max="9749" width="30.7265625" style="9" bestFit="1" customWidth="1"/>
    <col min="9750" max="9998" width="9" style="9"/>
    <col min="9999" max="9999" width="0" style="9" hidden="1" customWidth="1"/>
    <col min="10000" max="10000" width="12.7265625" style="9" customWidth="1"/>
    <col min="10001" max="10002" width="3.7265625" style="9" customWidth="1"/>
    <col min="10003" max="10003" width="43" style="9" customWidth="1"/>
    <col min="10004" max="10004" width="2.26953125" style="9" customWidth="1"/>
    <col min="10005" max="10005" width="30.7265625" style="9" bestFit="1" customWidth="1"/>
    <col min="10006" max="10254" width="9" style="9"/>
    <col min="10255" max="10255" width="0" style="9" hidden="1" customWidth="1"/>
    <col min="10256" max="10256" width="12.7265625" style="9" customWidth="1"/>
    <col min="10257" max="10258" width="3.7265625" style="9" customWidth="1"/>
    <col min="10259" max="10259" width="43" style="9" customWidth="1"/>
    <col min="10260" max="10260" width="2.26953125" style="9" customWidth="1"/>
    <col min="10261" max="10261" width="30.7265625" style="9" bestFit="1" customWidth="1"/>
    <col min="10262" max="10510" width="9" style="9"/>
    <col min="10511" max="10511" width="0" style="9" hidden="1" customWidth="1"/>
    <col min="10512" max="10512" width="12.7265625" style="9" customWidth="1"/>
    <col min="10513" max="10514" width="3.7265625" style="9" customWidth="1"/>
    <col min="10515" max="10515" width="43" style="9" customWidth="1"/>
    <col min="10516" max="10516" width="2.26953125" style="9" customWidth="1"/>
    <col min="10517" max="10517" width="30.7265625" style="9" bestFit="1" customWidth="1"/>
    <col min="10518" max="10766" width="9" style="9"/>
    <col min="10767" max="10767" width="0" style="9" hidden="1" customWidth="1"/>
    <col min="10768" max="10768" width="12.7265625" style="9" customWidth="1"/>
    <col min="10769" max="10770" width="3.7265625" style="9" customWidth="1"/>
    <col min="10771" max="10771" width="43" style="9" customWidth="1"/>
    <col min="10772" max="10772" width="2.26953125" style="9" customWidth="1"/>
    <col min="10773" max="10773" width="30.7265625" style="9" bestFit="1" customWidth="1"/>
    <col min="10774" max="11022" width="9" style="9"/>
    <col min="11023" max="11023" width="0" style="9" hidden="1" customWidth="1"/>
    <col min="11024" max="11024" width="12.7265625" style="9" customWidth="1"/>
    <col min="11025" max="11026" width="3.7265625" style="9" customWidth="1"/>
    <col min="11027" max="11027" width="43" style="9" customWidth="1"/>
    <col min="11028" max="11028" width="2.26953125" style="9" customWidth="1"/>
    <col min="11029" max="11029" width="30.7265625" style="9" bestFit="1" customWidth="1"/>
    <col min="11030" max="11278" width="9" style="9"/>
    <col min="11279" max="11279" width="0" style="9" hidden="1" customWidth="1"/>
    <col min="11280" max="11280" width="12.7265625" style="9" customWidth="1"/>
    <col min="11281" max="11282" width="3.7265625" style="9" customWidth="1"/>
    <col min="11283" max="11283" width="43" style="9" customWidth="1"/>
    <col min="11284" max="11284" width="2.26953125" style="9" customWidth="1"/>
    <col min="11285" max="11285" width="30.7265625" style="9" bestFit="1" customWidth="1"/>
    <col min="11286" max="11534" width="9" style="9"/>
    <col min="11535" max="11535" width="0" style="9" hidden="1" customWidth="1"/>
    <col min="11536" max="11536" width="12.7265625" style="9" customWidth="1"/>
    <col min="11537" max="11538" width="3.7265625" style="9" customWidth="1"/>
    <col min="11539" max="11539" width="43" style="9" customWidth="1"/>
    <col min="11540" max="11540" width="2.26953125" style="9" customWidth="1"/>
    <col min="11541" max="11541" width="30.7265625" style="9" bestFit="1" customWidth="1"/>
    <col min="11542" max="11790" width="9" style="9"/>
    <col min="11791" max="11791" width="0" style="9" hidden="1" customWidth="1"/>
    <col min="11792" max="11792" width="12.7265625" style="9" customWidth="1"/>
    <col min="11793" max="11794" width="3.7265625" style="9" customWidth="1"/>
    <col min="11795" max="11795" width="43" style="9" customWidth="1"/>
    <col min="11796" max="11796" width="2.26953125" style="9" customWidth="1"/>
    <col min="11797" max="11797" width="30.7265625" style="9" bestFit="1" customWidth="1"/>
    <col min="11798" max="12046" width="9" style="9"/>
    <col min="12047" max="12047" width="0" style="9" hidden="1" customWidth="1"/>
    <col min="12048" max="12048" width="12.7265625" style="9" customWidth="1"/>
    <col min="12049" max="12050" width="3.7265625" style="9" customWidth="1"/>
    <col min="12051" max="12051" width="43" style="9" customWidth="1"/>
    <col min="12052" max="12052" width="2.26953125" style="9" customWidth="1"/>
    <col min="12053" max="12053" width="30.7265625" style="9" bestFit="1" customWidth="1"/>
    <col min="12054" max="12302" width="9" style="9"/>
    <col min="12303" max="12303" width="0" style="9" hidden="1" customWidth="1"/>
    <col min="12304" max="12304" width="12.7265625" style="9" customWidth="1"/>
    <col min="12305" max="12306" width="3.7265625" style="9" customWidth="1"/>
    <col min="12307" max="12307" width="43" style="9" customWidth="1"/>
    <col min="12308" max="12308" width="2.26953125" style="9" customWidth="1"/>
    <col min="12309" max="12309" width="30.7265625" style="9" bestFit="1" customWidth="1"/>
    <col min="12310" max="12558" width="9" style="9"/>
    <col min="12559" max="12559" width="0" style="9" hidden="1" customWidth="1"/>
    <col min="12560" max="12560" width="12.7265625" style="9" customWidth="1"/>
    <col min="12561" max="12562" width="3.7265625" style="9" customWidth="1"/>
    <col min="12563" max="12563" width="43" style="9" customWidth="1"/>
    <col min="12564" max="12564" width="2.26953125" style="9" customWidth="1"/>
    <col min="12565" max="12565" width="30.7265625" style="9" bestFit="1" customWidth="1"/>
    <col min="12566" max="12814" width="9" style="9"/>
    <col min="12815" max="12815" width="0" style="9" hidden="1" customWidth="1"/>
    <col min="12816" max="12816" width="12.7265625" style="9" customWidth="1"/>
    <col min="12817" max="12818" width="3.7265625" style="9" customWidth="1"/>
    <col min="12819" max="12819" width="43" style="9" customWidth="1"/>
    <col min="12820" max="12820" width="2.26953125" style="9" customWidth="1"/>
    <col min="12821" max="12821" width="30.7265625" style="9" bestFit="1" customWidth="1"/>
    <col min="12822" max="13070" width="9" style="9"/>
    <col min="13071" max="13071" width="0" style="9" hidden="1" customWidth="1"/>
    <col min="13072" max="13072" width="12.7265625" style="9" customWidth="1"/>
    <col min="13073" max="13074" width="3.7265625" style="9" customWidth="1"/>
    <col min="13075" max="13075" width="43" style="9" customWidth="1"/>
    <col min="13076" max="13076" width="2.26953125" style="9" customWidth="1"/>
    <col min="13077" max="13077" width="30.7265625" style="9" bestFit="1" customWidth="1"/>
    <col min="13078" max="13326" width="9" style="9"/>
    <col min="13327" max="13327" width="0" style="9" hidden="1" customWidth="1"/>
    <col min="13328" max="13328" width="12.7265625" style="9" customWidth="1"/>
    <col min="13329" max="13330" width="3.7265625" style="9" customWidth="1"/>
    <col min="13331" max="13331" width="43" style="9" customWidth="1"/>
    <col min="13332" max="13332" width="2.26953125" style="9" customWidth="1"/>
    <col min="13333" max="13333" width="30.7265625" style="9" bestFit="1" customWidth="1"/>
    <col min="13334" max="13582" width="9" style="9"/>
    <col min="13583" max="13583" width="0" style="9" hidden="1" customWidth="1"/>
    <col min="13584" max="13584" width="12.7265625" style="9" customWidth="1"/>
    <col min="13585" max="13586" width="3.7265625" style="9" customWidth="1"/>
    <col min="13587" max="13587" width="43" style="9" customWidth="1"/>
    <col min="13588" max="13588" width="2.26953125" style="9" customWidth="1"/>
    <col min="13589" max="13589" width="30.7265625" style="9" bestFit="1" customWidth="1"/>
    <col min="13590" max="13838" width="9" style="9"/>
    <col min="13839" max="13839" width="0" style="9" hidden="1" customWidth="1"/>
    <col min="13840" max="13840" width="12.7265625" style="9" customWidth="1"/>
    <col min="13841" max="13842" width="3.7265625" style="9" customWidth="1"/>
    <col min="13843" max="13843" width="43" style="9" customWidth="1"/>
    <col min="13844" max="13844" width="2.26953125" style="9" customWidth="1"/>
    <col min="13845" max="13845" width="30.7265625" style="9" bestFit="1" customWidth="1"/>
    <col min="13846" max="14094" width="9" style="9"/>
    <col min="14095" max="14095" width="0" style="9" hidden="1" customWidth="1"/>
    <col min="14096" max="14096" width="12.7265625" style="9" customWidth="1"/>
    <col min="14097" max="14098" width="3.7265625" style="9" customWidth="1"/>
    <col min="14099" max="14099" width="43" style="9" customWidth="1"/>
    <col min="14100" max="14100" width="2.26953125" style="9" customWidth="1"/>
    <col min="14101" max="14101" width="30.7265625" style="9" bestFit="1" customWidth="1"/>
    <col min="14102" max="14350" width="9" style="9"/>
    <col min="14351" max="14351" width="0" style="9" hidden="1" customWidth="1"/>
    <col min="14352" max="14352" width="12.7265625" style="9" customWidth="1"/>
    <col min="14353" max="14354" width="3.7265625" style="9" customWidth="1"/>
    <col min="14355" max="14355" width="43" style="9" customWidth="1"/>
    <col min="14356" max="14356" width="2.26953125" style="9" customWidth="1"/>
    <col min="14357" max="14357" width="30.7265625" style="9" bestFit="1" customWidth="1"/>
    <col min="14358" max="14606" width="9" style="9"/>
    <col min="14607" max="14607" width="0" style="9" hidden="1" customWidth="1"/>
    <col min="14608" max="14608" width="12.7265625" style="9" customWidth="1"/>
    <col min="14609" max="14610" width="3.7265625" style="9" customWidth="1"/>
    <col min="14611" max="14611" width="43" style="9" customWidth="1"/>
    <col min="14612" max="14612" width="2.26953125" style="9" customWidth="1"/>
    <col min="14613" max="14613" width="30.7265625" style="9" bestFit="1" customWidth="1"/>
    <col min="14614" max="14862" width="9" style="9"/>
    <col min="14863" max="14863" width="0" style="9" hidden="1" customWidth="1"/>
    <col min="14864" max="14864" width="12.7265625" style="9" customWidth="1"/>
    <col min="14865" max="14866" width="3.7265625" style="9" customWidth="1"/>
    <col min="14867" max="14867" width="43" style="9" customWidth="1"/>
    <col min="14868" max="14868" width="2.26953125" style="9" customWidth="1"/>
    <col min="14869" max="14869" width="30.7265625" style="9" bestFit="1" customWidth="1"/>
    <col min="14870" max="15118" width="9" style="9"/>
    <col min="15119" max="15119" width="0" style="9" hidden="1" customWidth="1"/>
    <col min="15120" max="15120" width="12.7265625" style="9" customWidth="1"/>
    <col min="15121" max="15122" width="3.7265625" style="9" customWidth="1"/>
    <col min="15123" max="15123" width="43" style="9" customWidth="1"/>
    <col min="15124" max="15124" width="2.26953125" style="9" customWidth="1"/>
    <col min="15125" max="15125" width="30.7265625" style="9" bestFit="1" customWidth="1"/>
    <col min="15126" max="15374" width="9" style="9"/>
    <col min="15375" max="15375" width="0" style="9" hidden="1" customWidth="1"/>
    <col min="15376" max="15376" width="12.7265625" style="9" customWidth="1"/>
    <col min="15377" max="15378" width="3.7265625" style="9" customWidth="1"/>
    <col min="15379" max="15379" width="43" style="9" customWidth="1"/>
    <col min="15380" max="15380" width="2.26953125" style="9" customWidth="1"/>
    <col min="15381" max="15381" width="30.7265625" style="9" bestFit="1" customWidth="1"/>
    <col min="15382" max="15630" width="9" style="9"/>
    <col min="15631" max="15631" width="0" style="9" hidden="1" customWidth="1"/>
    <col min="15632" max="15632" width="12.7265625" style="9" customWidth="1"/>
    <col min="15633" max="15634" width="3.7265625" style="9" customWidth="1"/>
    <col min="15635" max="15635" width="43" style="9" customWidth="1"/>
    <col min="15636" max="15636" width="2.26953125" style="9" customWidth="1"/>
    <col min="15637" max="15637" width="30.7265625" style="9" bestFit="1" customWidth="1"/>
    <col min="15638" max="15886" width="9" style="9"/>
    <col min="15887" max="15887" width="0" style="9" hidden="1" customWidth="1"/>
    <col min="15888" max="15888" width="12.7265625" style="9" customWidth="1"/>
    <col min="15889" max="15890" width="3.7265625" style="9" customWidth="1"/>
    <col min="15891" max="15891" width="43" style="9" customWidth="1"/>
    <col min="15892" max="15892" width="2.26953125" style="9" customWidth="1"/>
    <col min="15893" max="15893" width="30.7265625" style="9" bestFit="1" customWidth="1"/>
    <col min="15894" max="16142" width="9" style="9"/>
    <col min="16143" max="16143" width="0" style="9" hidden="1" customWidth="1"/>
    <col min="16144" max="16144" width="12.7265625" style="9" customWidth="1"/>
    <col min="16145" max="16146" width="3.7265625" style="9" customWidth="1"/>
    <col min="16147" max="16147" width="43" style="9" customWidth="1"/>
    <col min="16148" max="16148" width="2.26953125" style="9" customWidth="1"/>
    <col min="16149" max="16149" width="30.7265625" style="9" bestFit="1" customWidth="1"/>
    <col min="16150" max="16384" width="9" style="9"/>
  </cols>
  <sheetData>
    <row r="1" spans="1:45" ht="28">
      <c r="A1" s="279" t="s">
        <v>3399</v>
      </c>
    </row>
    <row r="2" spans="1:45" s="261" customFormat="1" ht="15.5">
      <c r="A2" s="1079" t="s">
        <v>3390</v>
      </c>
      <c r="B2" s="26"/>
      <c r="C2" s="26"/>
      <c r="D2" s="26"/>
      <c r="E2" s="319"/>
      <c r="F2" s="319"/>
      <c r="G2" s="319"/>
      <c r="H2" s="319"/>
      <c r="I2" s="319"/>
      <c r="J2" s="319"/>
    </row>
    <row r="3" spans="1:45" s="261" customFormat="1" ht="15.5">
      <c r="A3" s="755" t="s">
        <v>3272</v>
      </c>
      <c r="B3" s="26"/>
      <c r="C3" s="26"/>
      <c r="D3" s="26"/>
      <c r="E3" s="319"/>
      <c r="F3" s="319"/>
      <c r="G3" s="319"/>
      <c r="H3" s="319"/>
      <c r="I3" s="319"/>
      <c r="J3" s="319"/>
    </row>
    <row r="4" spans="1:45" s="261" customFormat="1" ht="15.5">
      <c r="A4" s="318" t="s">
        <v>2751</v>
      </c>
      <c r="B4" s="26"/>
      <c r="C4" s="26"/>
      <c r="D4" s="26"/>
      <c r="E4" s="319"/>
      <c r="F4" s="319"/>
      <c r="G4" s="319"/>
      <c r="H4" s="319"/>
      <c r="I4" s="319"/>
      <c r="J4" s="319"/>
    </row>
    <row r="5" spans="1:45" s="261" customFormat="1" ht="15.5">
      <c r="A5" s="467" t="s">
        <v>2927</v>
      </c>
      <c r="B5" s="26"/>
      <c r="C5" s="26"/>
      <c r="D5" s="26"/>
      <c r="E5" s="319"/>
      <c r="F5" s="319"/>
      <c r="G5" s="319"/>
      <c r="H5" s="319"/>
      <c r="I5" s="319"/>
      <c r="J5" s="319"/>
    </row>
    <row r="6" spans="1:45" s="261" customFormat="1" ht="15.5">
      <c r="A6" s="318" t="s">
        <v>2752</v>
      </c>
      <c r="B6" s="26"/>
      <c r="C6" s="26"/>
      <c r="D6" s="26"/>
      <c r="E6" s="319"/>
      <c r="F6" s="319"/>
      <c r="G6" s="319"/>
      <c r="H6" s="319"/>
      <c r="I6" s="319"/>
      <c r="J6" s="319"/>
    </row>
    <row r="7" spans="1:45" ht="62">
      <c r="A7" s="756" t="s">
        <v>173</v>
      </c>
      <c r="B7" s="757" t="s">
        <v>174</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2350</v>
      </c>
      <c r="R7" s="600" t="s">
        <v>2360</v>
      </c>
      <c r="S7" s="600" t="s">
        <v>2365</v>
      </c>
      <c r="T7" s="601" t="s">
        <v>2390</v>
      </c>
      <c r="U7" s="601" t="s">
        <v>2408</v>
      </c>
      <c r="V7" s="601" t="s">
        <v>2433</v>
      </c>
      <c r="W7" s="600" t="s">
        <v>2438</v>
      </c>
      <c r="X7" s="600" t="s">
        <v>2453</v>
      </c>
      <c r="Y7" s="601" t="s">
        <v>2462</v>
      </c>
      <c r="Z7" s="601" t="s">
        <v>2539</v>
      </c>
      <c r="AA7" s="600" t="s">
        <v>2554</v>
      </c>
      <c r="AB7" s="600" t="s">
        <v>2568</v>
      </c>
      <c r="AC7" s="601" t="s">
        <v>2589</v>
      </c>
      <c r="AD7" s="601" t="s">
        <v>2608</v>
      </c>
      <c r="AE7" s="600" t="s">
        <v>2619</v>
      </c>
      <c r="AF7" s="600" t="s">
        <v>2626</v>
      </c>
      <c r="AG7" s="601" t="s">
        <v>2633</v>
      </c>
      <c r="AH7" s="601" t="s">
        <v>2666</v>
      </c>
      <c r="AI7" s="600" t="s">
        <v>2675</v>
      </c>
      <c r="AJ7" s="600" t="s">
        <v>2680</v>
      </c>
      <c r="AK7" s="601" t="s">
        <v>3309</v>
      </c>
      <c r="AL7" s="601" t="s">
        <v>3396</v>
      </c>
      <c r="AM7" s="602" t="s">
        <v>2244</v>
      </c>
      <c r="AN7" s="602" t="s">
        <v>2225</v>
      </c>
      <c r="AO7" s="758" t="s">
        <v>2937</v>
      </c>
      <c r="AP7" s="758" t="s">
        <v>2068</v>
      </c>
    </row>
    <row r="8" spans="1:45" ht="24" customHeight="1">
      <c r="A8" s="610" t="s">
        <v>177</v>
      </c>
      <c r="B8" s="611" t="s">
        <v>931</v>
      </c>
      <c r="C8" s="615">
        <v>48225</v>
      </c>
      <c r="D8" s="615">
        <v>84270</v>
      </c>
      <c r="E8" s="615">
        <v>126920</v>
      </c>
      <c r="F8" s="615">
        <v>175679</v>
      </c>
      <c r="G8" s="615">
        <v>199893</v>
      </c>
      <c r="H8" s="615">
        <v>135119</v>
      </c>
      <c r="I8" s="615">
        <v>134461</v>
      </c>
      <c r="J8" s="615">
        <v>138842</v>
      </c>
      <c r="K8" s="615">
        <v>111796</v>
      </c>
      <c r="L8" s="615">
        <v>73607</v>
      </c>
      <c r="M8" s="615">
        <v>70145</v>
      </c>
      <c r="N8" s="615">
        <v>67139</v>
      </c>
      <c r="O8" s="615">
        <v>79252</v>
      </c>
      <c r="P8" s="615">
        <v>79503</v>
      </c>
      <c r="Q8" s="615">
        <v>54607</v>
      </c>
      <c r="R8" s="615">
        <v>47603</v>
      </c>
      <c r="S8" s="615">
        <v>50152</v>
      </c>
      <c r="T8" s="615">
        <v>24827</v>
      </c>
      <c r="U8" s="615">
        <v>37013</v>
      </c>
      <c r="V8" s="615">
        <v>40060</v>
      </c>
      <c r="W8" s="615">
        <v>45895</v>
      </c>
      <c r="X8" s="615">
        <v>52509</v>
      </c>
      <c r="Y8" s="615">
        <v>58144</v>
      </c>
      <c r="Z8" s="615">
        <v>10907</v>
      </c>
      <c r="AA8" s="615">
        <v>24819</v>
      </c>
      <c r="AB8" s="615">
        <v>25604</v>
      </c>
      <c r="AC8" s="615">
        <v>29426</v>
      </c>
      <c r="AD8" s="615">
        <v>37272</v>
      </c>
      <c r="AE8" s="615">
        <v>32176</v>
      </c>
      <c r="AF8" s="615">
        <v>19945</v>
      </c>
      <c r="AG8" s="615">
        <v>39519</v>
      </c>
      <c r="AH8" s="615">
        <v>45341</v>
      </c>
      <c r="AI8" s="615">
        <v>45894</v>
      </c>
      <c r="AJ8" s="615">
        <v>53538</v>
      </c>
      <c r="AK8" s="615">
        <v>22108</v>
      </c>
      <c r="AL8" s="615">
        <v>31606</v>
      </c>
      <c r="AM8" s="615">
        <v>2353816</v>
      </c>
      <c r="AN8" s="614">
        <v>100</v>
      </c>
      <c r="AO8" s="615">
        <v>26859845</v>
      </c>
      <c r="AP8" s="614">
        <v>87.6</v>
      </c>
      <c r="AQ8" s="21"/>
      <c r="AR8" s="21"/>
      <c r="AS8" s="44"/>
    </row>
    <row r="9" spans="1:45" ht="18.75" customHeight="1">
      <c r="A9" s="610" t="s">
        <v>178</v>
      </c>
      <c r="B9" s="611" t="s">
        <v>179</v>
      </c>
      <c r="C9" s="615">
        <v>41454</v>
      </c>
      <c r="D9" s="615">
        <v>70381</v>
      </c>
      <c r="E9" s="615">
        <v>104089</v>
      </c>
      <c r="F9" s="615">
        <v>143476</v>
      </c>
      <c r="G9" s="615">
        <v>163443</v>
      </c>
      <c r="H9" s="615">
        <v>114266</v>
      </c>
      <c r="I9" s="615">
        <v>112036</v>
      </c>
      <c r="J9" s="615">
        <v>115918</v>
      </c>
      <c r="K9" s="615">
        <v>95134</v>
      </c>
      <c r="L9" s="615">
        <v>61270</v>
      </c>
      <c r="M9" s="615">
        <v>56816</v>
      </c>
      <c r="N9" s="615">
        <v>55217</v>
      </c>
      <c r="O9" s="615">
        <v>64893</v>
      </c>
      <c r="P9" s="615">
        <v>63623</v>
      </c>
      <c r="Q9" s="615">
        <v>43039</v>
      </c>
      <c r="R9" s="615">
        <v>37261</v>
      </c>
      <c r="S9" s="615">
        <v>37994</v>
      </c>
      <c r="T9" s="615">
        <v>17177</v>
      </c>
      <c r="U9" s="615">
        <v>27678</v>
      </c>
      <c r="V9" s="615">
        <v>31845</v>
      </c>
      <c r="W9" s="615">
        <v>36458</v>
      </c>
      <c r="X9" s="615">
        <v>38794</v>
      </c>
      <c r="Y9" s="615">
        <v>45136</v>
      </c>
      <c r="Z9" s="615">
        <v>8731</v>
      </c>
      <c r="AA9" s="615">
        <v>19839</v>
      </c>
      <c r="AB9" s="615">
        <v>19952</v>
      </c>
      <c r="AC9" s="615">
        <v>22894</v>
      </c>
      <c r="AD9" s="615">
        <v>29816</v>
      </c>
      <c r="AE9" s="615">
        <v>25711</v>
      </c>
      <c r="AF9" s="615">
        <v>17945</v>
      </c>
      <c r="AG9" s="615">
        <v>33525</v>
      </c>
      <c r="AH9" s="615">
        <v>38303</v>
      </c>
      <c r="AI9" s="615">
        <v>40032</v>
      </c>
      <c r="AJ9" s="615">
        <v>45575</v>
      </c>
      <c r="AK9" s="615">
        <v>18750</v>
      </c>
      <c r="AL9" s="615">
        <v>27124</v>
      </c>
      <c r="AM9" s="615">
        <v>1925595</v>
      </c>
      <c r="AN9" s="656">
        <v>81.8</v>
      </c>
      <c r="AO9" s="615">
        <v>23047198</v>
      </c>
      <c r="AP9" s="614">
        <v>83.6</v>
      </c>
      <c r="AQ9" s="102"/>
      <c r="AR9" s="11"/>
      <c r="AS9" s="44"/>
    </row>
    <row r="10" spans="1:45" ht="22.5" customHeight="1">
      <c r="A10" s="619" t="s">
        <v>180</v>
      </c>
      <c r="B10" s="751" t="s">
        <v>181</v>
      </c>
      <c r="C10" s="622">
        <v>3509</v>
      </c>
      <c r="D10" s="622">
        <v>6149</v>
      </c>
      <c r="E10" s="622">
        <v>8698</v>
      </c>
      <c r="F10" s="622">
        <v>12477</v>
      </c>
      <c r="G10" s="622">
        <v>13070</v>
      </c>
      <c r="H10" s="622">
        <v>8315</v>
      </c>
      <c r="I10" s="622">
        <v>8963</v>
      </c>
      <c r="J10" s="622">
        <v>8396</v>
      </c>
      <c r="K10" s="622">
        <v>6177</v>
      </c>
      <c r="L10" s="622">
        <v>3717</v>
      </c>
      <c r="M10" s="622">
        <v>2784</v>
      </c>
      <c r="N10" s="622">
        <v>2607</v>
      </c>
      <c r="O10" s="622">
        <v>3307</v>
      </c>
      <c r="P10" s="622">
        <v>4040</v>
      </c>
      <c r="Q10" s="622">
        <v>3065</v>
      </c>
      <c r="R10" s="622">
        <v>2314</v>
      </c>
      <c r="S10" s="622">
        <v>2406</v>
      </c>
      <c r="T10" s="622">
        <v>935</v>
      </c>
      <c r="U10" s="622">
        <v>1576</v>
      </c>
      <c r="V10" s="622">
        <v>1888</v>
      </c>
      <c r="W10" s="622">
        <v>1708</v>
      </c>
      <c r="X10" s="622">
        <v>1709</v>
      </c>
      <c r="Y10" s="622">
        <v>2539</v>
      </c>
      <c r="Z10" s="622">
        <v>784</v>
      </c>
      <c r="AA10" s="622">
        <v>1341</v>
      </c>
      <c r="AB10" s="622">
        <v>1220</v>
      </c>
      <c r="AC10" s="622">
        <v>1473</v>
      </c>
      <c r="AD10" s="622">
        <v>2155</v>
      </c>
      <c r="AE10" s="622">
        <v>1824</v>
      </c>
      <c r="AF10" s="622">
        <v>1192</v>
      </c>
      <c r="AG10" s="622">
        <v>2315</v>
      </c>
      <c r="AH10" s="622">
        <v>2675</v>
      </c>
      <c r="AI10" s="622">
        <v>3491</v>
      </c>
      <c r="AJ10" s="622">
        <v>4180</v>
      </c>
      <c r="AK10" s="622">
        <v>1932</v>
      </c>
      <c r="AL10" s="622">
        <v>2528</v>
      </c>
      <c r="AM10" s="622">
        <v>137459</v>
      </c>
      <c r="AN10" s="658">
        <v>5.8</v>
      </c>
      <c r="AO10" s="622">
        <v>1157432</v>
      </c>
      <c r="AP10" s="621">
        <v>118.8</v>
      </c>
      <c r="AQ10" s="102"/>
      <c r="AR10" s="11"/>
      <c r="AS10" s="44"/>
    </row>
    <row r="11" spans="1:45" ht="15.5">
      <c r="A11" s="619" t="s">
        <v>182</v>
      </c>
      <c r="B11" s="751" t="s">
        <v>183</v>
      </c>
      <c r="C11" s="622">
        <v>8659</v>
      </c>
      <c r="D11" s="622">
        <v>16933</v>
      </c>
      <c r="E11" s="622">
        <v>26241</v>
      </c>
      <c r="F11" s="622">
        <v>34956</v>
      </c>
      <c r="G11" s="622">
        <v>35909</v>
      </c>
      <c r="H11" s="622">
        <v>24029</v>
      </c>
      <c r="I11" s="622">
        <v>25862</v>
      </c>
      <c r="J11" s="622">
        <v>24313</v>
      </c>
      <c r="K11" s="622">
        <v>18964</v>
      </c>
      <c r="L11" s="622">
        <v>10579</v>
      </c>
      <c r="M11" s="622">
        <v>12138</v>
      </c>
      <c r="N11" s="622">
        <v>12081</v>
      </c>
      <c r="O11" s="622">
        <v>14522</v>
      </c>
      <c r="P11" s="622">
        <v>14569</v>
      </c>
      <c r="Q11" s="622">
        <v>8999</v>
      </c>
      <c r="R11" s="622">
        <v>7924</v>
      </c>
      <c r="S11" s="622">
        <v>7387</v>
      </c>
      <c r="T11" s="622">
        <v>2962</v>
      </c>
      <c r="U11" s="622">
        <v>4922</v>
      </c>
      <c r="V11" s="622">
        <v>6080</v>
      </c>
      <c r="W11" s="622">
        <v>6914</v>
      </c>
      <c r="X11" s="622">
        <v>7588</v>
      </c>
      <c r="Y11" s="622">
        <v>7844</v>
      </c>
      <c r="Z11" s="622">
        <v>1443</v>
      </c>
      <c r="AA11" s="622">
        <v>3562</v>
      </c>
      <c r="AB11" s="622">
        <v>3620</v>
      </c>
      <c r="AC11" s="622">
        <v>4093</v>
      </c>
      <c r="AD11" s="622">
        <v>5625</v>
      </c>
      <c r="AE11" s="622">
        <v>4306</v>
      </c>
      <c r="AF11" s="622">
        <v>3575</v>
      </c>
      <c r="AG11" s="622">
        <v>6255</v>
      </c>
      <c r="AH11" s="622">
        <v>6919</v>
      </c>
      <c r="AI11" s="622">
        <v>7278</v>
      </c>
      <c r="AJ11" s="622">
        <v>7829</v>
      </c>
      <c r="AK11" s="622">
        <v>3384</v>
      </c>
      <c r="AL11" s="622">
        <v>4762</v>
      </c>
      <c r="AM11" s="622">
        <v>403026</v>
      </c>
      <c r="AN11" s="658">
        <v>17.100000000000001</v>
      </c>
      <c r="AO11" s="622">
        <v>3102853</v>
      </c>
      <c r="AP11" s="621">
        <v>129.9</v>
      </c>
      <c r="AQ11" s="102"/>
      <c r="AR11" s="11"/>
      <c r="AS11" s="44"/>
    </row>
    <row r="12" spans="1:45" ht="15.5">
      <c r="A12" s="619" t="s">
        <v>184</v>
      </c>
      <c r="B12" s="751" t="s">
        <v>185</v>
      </c>
      <c r="C12" s="622">
        <v>4531</v>
      </c>
      <c r="D12" s="622">
        <v>8797</v>
      </c>
      <c r="E12" s="622">
        <v>13587</v>
      </c>
      <c r="F12" s="622">
        <v>19655</v>
      </c>
      <c r="G12" s="622">
        <v>18878</v>
      </c>
      <c r="H12" s="622">
        <v>14474</v>
      </c>
      <c r="I12" s="622">
        <v>13136</v>
      </c>
      <c r="J12" s="622">
        <v>14080</v>
      </c>
      <c r="K12" s="622">
        <v>11324</v>
      </c>
      <c r="L12" s="622">
        <v>6726</v>
      </c>
      <c r="M12" s="622">
        <v>6962</v>
      </c>
      <c r="N12" s="622">
        <v>8309</v>
      </c>
      <c r="O12" s="622">
        <v>9527</v>
      </c>
      <c r="P12" s="622">
        <v>10571</v>
      </c>
      <c r="Q12" s="622">
        <v>6345</v>
      </c>
      <c r="R12" s="622">
        <v>5691</v>
      </c>
      <c r="S12" s="622">
        <v>6031</v>
      </c>
      <c r="T12" s="622">
        <v>2474</v>
      </c>
      <c r="U12" s="622">
        <v>3762</v>
      </c>
      <c r="V12" s="622">
        <v>4242</v>
      </c>
      <c r="W12" s="622">
        <v>5174</v>
      </c>
      <c r="X12" s="622">
        <v>4749</v>
      </c>
      <c r="Y12" s="622">
        <v>5521</v>
      </c>
      <c r="Z12" s="622">
        <v>1132</v>
      </c>
      <c r="AA12" s="622">
        <v>2860</v>
      </c>
      <c r="AB12" s="622">
        <v>2800</v>
      </c>
      <c r="AC12" s="622">
        <v>3780</v>
      </c>
      <c r="AD12" s="622">
        <v>4600</v>
      </c>
      <c r="AE12" s="622">
        <v>3834</v>
      </c>
      <c r="AF12" s="622">
        <v>2612</v>
      </c>
      <c r="AG12" s="622">
        <v>4439</v>
      </c>
      <c r="AH12" s="622">
        <v>5780</v>
      </c>
      <c r="AI12" s="622">
        <v>6109</v>
      </c>
      <c r="AJ12" s="622">
        <v>6114</v>
      </c>
      <c r="AK12" s="622">
        <v>2342</v>
      </c>
      <c r="AL12" s="622">
        <v>3917</v>
      </c>
      <c r="AM12" s="622">
        <v>254865</v>
      </c>
      <c r="AN12" s="658">
        <v>10.8</v>
      </c>
      <c r="AO12" s="622">
        <v>2291195</v>
      </c>
      <c r="AP12" s="621">
        <v>111.2</v>
      </c>
      <c r="AQ12" s="102"/>
      <c r="AR12" s="11"/>
      <c r="AS12" s="44"/>
    </row>
    <row r="13" spans="1:45" ht="15.5">
      <c r="A13" s="619" t="s">
        <v>186</v>
      </c>
      <c r="B13" s="751" t="s">
        <v>187</v>
      </c>
      <c r="C13" s="622">
        <v>4066</v>
      </c>
      <c r="D13" s="622">
        <v>5259</v>
      </c>
      <c r="E13" s="622">
        <v>7412</v>
      </c>
      <c r="F13" s="622">
        <v>12129</v>
      </c>
      <c r="G13" s="622">
        <v>12090</v>
      </c>
      <c r="H13" s="622">
        <v>8853</v>
      </c>
      <c r="I13" s="622">
        <v>8025</v>
      </c>
      <c r="J13" s="622">
        <v>9895</v>
      </c>
      <c r="K13" s="622">
        <v>8529</v>
      </c>
      <c r="L13" s="622">
        <v>5117</v>
      </c>
      <c r="M13" s="622">
        <v>5175</v>
      </c>
      <c r="N13" s="622">
        <v>4972</v>
      </c>
      <c r="O13" s="622">
        <v>6328</v>
      </c>
      <c r="P13" s="622">
        <v>5467</v>
      </c>
      <c r="Q13" s="622">
        <v>3611</v>
      </c>
      <c r="R13" s="622">
        <v>3240</v>
      </c>
      <c r="S13" s="622">
        <v>3357</v>
      </c>
      <c r="T13" s="622">
        <v>1864</v>
      </c>
      <c r="U13" s="622">
        <v>2832</v>
      </c>
      <c r="V13" s="622">
        <v>3266</v>
      </c>
      <c r="W13" s="622">
        <v>2936</v>
      </c>
      <c r="X13" s="622">
        <v>3102</v>
      </c>
      <c r="Y13" s="622">
        <v>3291</v>
      </c>
      <c r="Z13" s="622">
        <v>833</v>
      </c>
      <c r="AA13" s="622">
        <v>1982</v>
      </c>
      <c r="AB13" s="622">
        <v>2069</v>
      </c>
      <c r="AC13" s="622">
        <v>2257</v>
      </c>
      <c r="AD13" s="622">
        <v>3219</v>
      </c>
      <c r="AE13" s="622">
        <v>3147</v>
      </c>
      <c r="AF13" s="622">
        <v>2189</v>
      </c>
      <c r="AG13" s="622">
        <v>4368</v>
      </c>
      <c r="AH13" s="622">
        <v>5546</v>
      </c>
      <c r="AI13" s="622">
        <v>5719</v>
      </c>
      <c r="AJ13" s="622">
        <v>6043</v>
      </c>
      <c r="AK13" s="622">
        <v>2031</v>
      </c>
      <c r="AL13" s="622">
        <v>3211</v>
      </c>
      <c r="AM13" s="622">
        <v>173430</v>
      </c>
      <c r="AN13" s="658">
        <v>7.4</v>
      </c>
      <c r="AO13" s="622">
        <v>1987305</v>
      </c>
      <c r="AP13" s="621">
        <v>87.3</v>
      </c>
      <c r="AQ13" s="102"/>
      <c r="AR13" s="11"/>
      <c r="AS13" s="44"/>
    </row>
    <row r="14" spans="1:45" ht="15.5">
      <c r="A14" s="619" t="s">
        <v>188</v>
      </c>
      <c r="B14" s="751" t="s">
        <v>189</v>
      </c>
      <c r="C14" s="622">
        <v>7188</v>
      </c>
      <c r="D14" s="622">
        <v>10787</v>
      </c>
      <c r="E14" s="622">
        <v>16915</v>
      </c>
      <c r="F14" s="622">
        <v>22134</v>
      </c>
      <c r="G14" s="622">
        <v>22838</v>
      </c>
      <c r="H14" s="622">
        <v>14320</v>
      </c>
      <c r="I14" s="622">
        <v>15121</v>
      </c>
      <c r="J14" s="622">
        <v>14616</v>
      </c>
      <c r="K14" s="622">
        <v>11575</v>
      </c>
      <c r="L14" s="622">
        <v>8435</v>
      </c>
      <c r="M14" s="622">
        <v>7545</v>
      </c>
      <c r="N14" s="622">
        <v>9424</v>
      </c>
      <c r="O14" s="622">
        <v>10354</v>
      </c>
      <c r="P14" s="622">
        <v>9737</v>
      </c>
      <c r="Q14" s="622">
        <v>6078</v>
      </c>
      <c r="R14" s="622">
        <v>4886</v>
      </c>
      <c r="S14" s="622">
        <v>4583</v>
      </c>
      <c r="T14" s="622">
        <v>1761</v>
      </c>
      <c r="U14" s="622">
        <v>3188</v>
      </c>
      <c r="V14" s="622">
        <v>3508</v>
      </c>
      <c r="W14" s="622">
        <v>3393</v>
      </c>
      <c r="X14" s="622">
        <v>3625</v>
      </c>
      <c r="Y14" s="622">
        <v>4451</v>
      </c>
      <c r="Z14" s="622">
        <v>1404</v>
      </c>
      <c r="AA14" s="622">
        <v>2785</v>
      </c>
      <c r="AB14" s="622">
        <v>2312</v>
      </c>
      <c r="AC14" s="622">
        <v>3437</v>
      </c>
      <c r="AD14" s="622">
        <v>5474</v>
      </c>
      <c r="AE14" s="622">
        <v>4425</v>
      </c>
      <c r="AF14" s="622">
        <v>3494</v>
      </c>
      <c r="AG14" s="622">
        <v>5402</v>
      </c>
      <c r="AH14" s="622">
        <v>5216</v>
      </c>
      <c r="AI14" s="622">
        <v>5616</v>
      </c>
      <c r="AJ14" s="622">
        <v>5944</v>
      </c>
      <c r="AK14" s="622">
        <v>2268</v>
      </c>
      <c r="AL14" s="622">
        <v>3356</v>
      </c>
      <c r="AM14" s="622">
        <v>267595</v>
      </c>
      <c r="AN14" s="658">
        <v>11.4</v>
      </c>
      <c r="AO14" s="622">
        <v>2387301</v>
      </c>
      <c r="AP14" s="621">
        <v>112.1</v>
      </c>
      <c r="AQ14" s="102"/>
      <c r="AR14" s="11"/>
      <c r="AS14" s="44"/>
    </row>
    <row r="15" spans="1:45" ht="15.5">
      <c r="A15" s="619" t="s">
        <v>190</v>
      </c>
      <c r="B15" s="751" t="s">
        <v>191</v>
      </c>
      <c r="C15" s="622">
        <v>1936</v>
      </c>
      <c r="D15" s="622">
        <v>4624</v>
      </c>
      <c r="E15" s="622">
        <v>5966</v>
      </c>
      <c r="F15" s="622">
        <v>8034</v>
      </c>
      <c r="G15" s="622">
        <v>11178</v>
      </c>
      <c r="H15" s="622">
        <v>8624</v>
      </c>
      <c r="I15" s="622">
        <v>8817</v>
      </c>
      <c r="J15" s="622">
        <v>10245</v>
      </c>
      <c r="K15" s="622">
        <v>8878</v>
      </c>
      <c r="L15" s="622">
        <v>5649</v>
      </c>
      <c r="M15" s="622">
        <v>4866</v>
      </c>
      <c r="N15" s="622">
        <v>4134</v>
      </c>
      <c r="O15" s="622">
        <v>6154</v>
      </c>
      <c r="P15" s="622">
        <v>6158</v>
      </c>
      <c r="Q15" s="622">
        <v>3801</v>
      </c>
      <c r="R15" s="622">
        <v>3328</v>
      </c>
      <c r="S15" s="622">
        <v>3617</v>
      </c>
      <c r="T15" s="622">
        <v>2215</v>
      </c>
      <c r="U15" s="622">
        <v>3262</v>
      </c>
      <c r="V15" s="622">
        <v>3954</v>
      </c>
      <c r="W15" s="622">
        <v>4013</v>
      </c>
      <c r="X15" s="622">
        <v>3684</v>
      </c>
      <c r="Y15" s="622">
        <v>4055</v>
      </c>
      <c r="Z15" s="622">
        <v>462</v>
      </c>
      <c r="AA15" s="622">
        <v>1174</v>
      </c>
      <c r="AB15" s="622">
        <v>1241</v>
      </c>
      <c r="AC15" s="622">
        <v>1336</v>
      </c>
      <c r="AD15" s="622">
        <v>1610</v>
      </c>
      <c r="AE15" s="622">
        <v>1440</v>
      </c>
      <c r="AF15" s="622">
        <v>1057</v>
      </c>
      <c r="AG15" s="622">
        <v>2253</v>
      </c>
      <c r="AH15" s="622">
        <v>2423</v>
      </c>
      <c r="AI15" s="622">
        <v>2569</v>
      </c>
      <c r="AJ15" s="622">
        <v>3381</v>
      </c>
      <c r="AK15" s="622">
        <v>1627</v>
      </c>
      <c r="AL15" s="622">
        <v>2471</v>
      </c>
      <c r="AM15" s="622">
        <v>150236</v>
      </c>
      <c r="AN15" s="658">
        <v>6.4</v>
      </c>
      <c r="AO15" s="622">
        <v>2546105</v>
      </c>
      <c r="AP15" s="621">
        <v>59</v>
      </c>
      <c r="AQ15" s="102"/>
      <c r="AR15" s="11"/>
      <c r="AS15" s="44"/>
    </row>
    <row r="16" spans="1:45" ht="15.5">
      <c r="A16" s="619" t="s">
        <v>192</v>
      </c>
      <c r="B16" s="751" t="s">
        <v>193</v>
      </c>
      <c r="C16" s="622">
        <v>4702</v>
      </c>
      <c r="D16" s="622">
        <v>6186</v>
      </c>
      <c r="E16" s="622">
        <v>7718</v>
      </c>
      <c r="F16" s="622">
        <v>11313</v>
      </c>
      <c r="G16" s="622">
        <v>18821</v>
      </c>
      <c r="H16" s="622">
        <v>13281</v>
      </c>
      <c r="I16" s="622">
        <v>11215</v>
      </c>
      <c r="J16" s="622">
        <v>11596</v>
      </c>
      <c r="K16" s="622">
        <v>8961</v>
      </c>
      <c r="L16" s="622">
        <v>7012</v>
      </c>
      <c r="M16" s="622">
        <v>5445</v>
      </c>
      <c r="N16" s="622">
        <v>4147</v>
      </c>
      <c r="O16" s="622">
        <v>3188</v>
      </c>
      <c r="P16" s="622">
        <v>3787</v>
      </c>
      <c r="Q16" s="622">
        <v>3113</v>
      </c>
      <c r="R16" s="622">
        <v>3016</v>
      </c>
      <c r="S16" s="622">
        <v>2628</v>
      </c>
      <c r="T16" s="622">
        <v>984</v>
      </c>
      <c r="U16" s="622">
        <v>2363</v>
      </c>
      <c r="V16" s="622">
        <v>2254</v>
      </c>
      <c r="W16" s="622">
        <v>3478</v>
      </c>
      <c r="X16" s="622">
        <v>5342</v>
      </c>
      <c r="Y16" s="622">
        <v>6452</v>
      </c>
      <c r="Z16" s="622">
        <v>503</v>
      </c>
      <c r="AA16" s="622">
        <v>840</v>
      </c>
      <c r="AB16" s="622">
        <v>1038</v>
      </c>
      <c r="AC16" s="622">
        <v>1249</v>
      </c>
      <c r="AD16" s="622">
        <v>1807</v>
      </c>
      <c r="AE16" s="622">
        <v>1392</v>
      </c>
      <c r="AF16" s="622">
        <v>1262</v>
      </c>
      <c r="AG16" s="622">
        <v>2329</v>
      </c>
      <c r="AH16" s="622">
        <v>2583</v>
      </c>
      <c r="AI16" s="622">
        <v>2623</v>
      </c>
      <c r="AJ16" s="622">
        <v>3834</v>
      </c>
      <c r="AK16" s="622">
        <v>1528</v>
      </c>
      <c r="AL16" s="622">
        <v>1723</v>
      </c>
      <c r="AM16" s="622">
        <v>169713</v>
      </c>
      <c r="AN16" s="658">
        <v>7.2</v>
      </c>
      <c r="AO16" s="622">
        <v>3466903</v>
      </c>
      <c r="AP16" s="621">
        <v>49</v>
      </c>
      <c r="AQ16" s="102"/>
      <c r="AR16" s="11"/>
      <c r="AS16" s="44"/>
    </row>
    <row r="17" spans="1:45" ht="15.5">
      <c r="A17" s="619" t="s">
        <v>194</v>
      </c>
      <c r="B17" s="751" t="s">
        <v>195</v>
      </c>
      <c r="C17" s="622">
        <v>3688</v>
      </c>
      <c r="D17" s="622">
        <v>6290</v>
      </c>
      <c r="E17" s="622">
        <v>10309</v>
      </c>
      <c r="F17" s="622">
        <v>13125</v>
      </c>
      <c r="G17" s="622">
        <v>19595</v>
      </c>
      <c r="H17" s="622">
        <v>13469</v>
      </c>
      <c r="I17" s="622">
        <v>12363</v>
      </c>
      <c r="J17" s="622">
        <v>13217</v>
      </c>
      <c r="K17" s="622">
        <v>12126</v>
      </c>
      <c r="L17" s="622">
        <v>8080</v>
      </c>
      <c r="M17" s="622">
        <v>7486</v>
      </c>
      <c r="N17" s="622">
        <v>5920</v>
      </c>
      <c r="O17" s="622">
        <v>7039</v>
      </c>
      <c r="P17" s="622">
        <v>5997</v>
      </c>
      <c r="Q17" s="622">
        <v>5225</v>
      </c>
      <c r="R17" s="622">
        <v>4348</v>
      </c>
      <c r="S17" s="622">
        <v>4265</v>
      </c>
      <c r="T17" s="622">
        <v>2226</v>
      </c>
      <c r="U17" s="622">
        <v>3019</v>
      </c>
      <c r="V17" s="622">
        <v>3446</v>
      </c>
      <c r="W17" s="622">
        <v>5369</v>
      </c>
      <c r="X17" s="622">
        <v>5087</v>
      </c>
      <c r="Y17" s="622">
        <v>6170</v>
      </c>
      <c r="Z17" s="622">
        <v>1230</v>
      </c>
      <c r="AA17" s="622">
        <v>1957</v>
      </c>
      <c r="AB17" s="622">
        <v>1634</v>
      </c>
      <c r="AC17" s="622">
        <v>1592</v>
      </c>
      <c r="AD17" s="622">
        <v>1611</v>
      </c>
      <c r="AE17" s="622">
        <v>2128</v>
      </c>
      <c r="AF17" s="622">
        <v>1203</v>
      </c>
      <c r="AG17" s="622">
        <v>2736</v>
      </c>
      <c r="AH17" s="622">
        <v>3888</v>
      </c>
      <c r="AI17" s="622">
        <v>3290</v>
      </c>
      <c r="AJ17" s="622">
        <v>4735</v>
      </c>
      <c r="AK17" s="622">
        <v>2070</v>
      </c>
      <c r="AL17" s="622">
        <v>2723</v>
      </c>
      <c r="AM17" s="622">
        <v>208656</v>
      </c>
      <c r="AN17" s="658">
        <v>8.9</v>
      </c>
      <c r="AO17" s="622">
        <v>3729455</v>
      </c>
      <c r="AP17" s="621">
        <v>55.9</v>
      </c>
      <c r="AQ17" s="102"/>
      <c r="AR17" s="11"/>
      <c r="AS17" s="44"/>
    </row>
    <row r="18" spans="1:45" ht="15.5">
      <c r="A18" s="619" t="s">
        <v>196</v>
      </c>
      <c r="B18" s="751" t="s">
        <v>197</v>
      </c>
      <c r="C18" s="622">
        <v>3175</v>
      </c>
      <c r="D18" s="622">
        <v>5356</v>
      </c>
      <c r="E18" s="622">
        <v>7243</v>
      </c>
      <c r="F18" s="622">
        <v>9653</v>
      </c>
      <c r="G18" s="622">
        <v>11064</v>
      </c>
      <c r="H18" s="622">
        <v>8901</v>
      </c>
      <c r="I18" s="622">
        <v>8534</v>
      </c>
      <c r="J18" s="622">
        <v>9560</v>
      </c>
      <c r="K18" s="622">
        <v>8600</v>
      </c>
      <c r="L18" s="622">
        <v>5955</v>
      </c>
      <c r="M18" s="622">
        <v>4415</v>
      </c>
      <c r="N18" s="622">
        <v>3623</v>
      </c>
      <c r="O18" s="622">
        <v>4474</v>
      </c>
      <c r="P18" s="622">
        <v>3297</v>
      </c>
      <c r="Q18" s="622">
        <v>2802</v>
      </c>
      <c r="R18" s="622">
        <v>2514</v>
      </c>
      <c r="S18" s="622">
        <v>3720</v>
      </c>
      <c r="T18" s="622">
        <v>1756</v>
      </c>
      <c r="U18" s="622">
        <v>2754</v>
      </c>
      <c r="V18" s="622">
        <v>3207</v>
      </c>
      <c r="W18" s="622">
        <v>3473</v>
      </c>
      <c r="X18" s="622">
        <v>3908</v>
      </c>
      <c r="Y18" s="622">
        <v>4813</v>
      </c>
      <c r="Z18" s="622">
        <v>940</v>
      </c>
      <c r="AA18" s="622">
        <v>3338</v>
      </c>
      <c r="AB18" s="622">
        <v>4018</v>
      </c>
      <c r="AC18" s="622">
        <v>3677</v>
      </c>
      <c r="AD18" s="622">
        <v>3715</v>
      </c>
      <c r="AE18" s="622">
        <v>3215</v>
      </c>
      <c r="AF18" s="622">
        <v>1361</v>
      </c>
      <c r="AG18" s="622">
        <v>3428</v>
      </c>
      <c r="AH18" s="622">
        <v>3273</v>
      </c>
      <c r="AI18" s="622">
        <v>3337</v>
      </c>
      <c r="AJ18" s="622">
        <v>3515</v>
      </c>
      <c r="AK18" s="622">
        <v>1568</v>
      </c>
      <c r="AL18" s="622">
        <v>2433</v>
      </c>
      <c r="AM18" s="622">
        <v>160615</v>
      </c>
      <c r="AN18" s="658">
        <v>6.8</v>
      </c>
      <c r="AO18" s="622">
        <v>2378648</v>
      </c>
      <c r="AP18" s="621">
        <v>67.5</v>
      </c>
      <c r="AQ18" s="102"/>
      <c r="AR18" s="11"/>
      <c r="AS18" s="44"/>
    </row>
    <row r="19" spans="1:45" ht="22.5" customHeight="1">
      <c r="A19" s="610" t="s">
        <v>198</v>
      </c>
      <c r="B19" s="611" t="s">
        <v>199</v>
      </c>
      <c r="C19" s="615">
        <v>2062</v>
      </c>
      <c r="D19" s="615">
        <v>5034</v>
      </c>
      <c r="E19" s="615">
        <v>7642</v>
      </c>
      <c r="F19" s="615">
        <v>10763</v>
      </c>
      <c r="G19" s="615">
        <v>10375</v>
      </c>
      <c r="H19" s="615">
        <v>6258</v>
      </c>
      <c r="I19" s="615">
        <v>4496</v>
      </c>
      <c r="J19" s="615">
        <v>5146</v>
      </c>
      <c r="K19" s="615">
        <v>4261</v>
      </c>
      <c r="L19" s="615">
        <v>3449</v>
      </c>
      <c r="M19" s="615">
        <v>3660</v>
      </c>
      <c r="N19" s="615">
        <v>2986</v>
      </c>
      <c r="O19" s="615">
        <v>4095</v>
      </c>
      <c r="P19" s="615">
        <v>5466</v>
      </c>
      <c r="Q19" s="615">
        <v>2866</v>
      </c>
      <c r="R19" s="615">
        <v>2877</v>
      </c>
      <c r="S19" s="615">
        <v>3376</v>
      </c>
      <c r="T19" s="615">
        <v>1551</v>
      </c>
      <c r="U19" s="615">
        <v>2148</v>
      </c>
      <c r="V19" s="615">
        <v>1899</v>
      </c>
      <c r="W19" s="615">
        <v>2029</v>
      </c>
      <c r="X19" s="615">
        <v>3681</v>
      </c>
      <c r="Y19" s="615">
        <v>3530</v>
      </c>
      <c r="Z19" s="615">
        <v>657</v>
      </c>
      <c r="AA19" s="615">
        <v>1615</v>
      </c>
      <c r="AB19" s="615">
        <v>1585</v>
      </c>
      <c r="AC19" s="615">
        <v>1742</v>
      </c>
      <c r="AD19" s="615">
        <v>2131</v>
      </c>
      <c r="AE19" s="615">
        <v>1792</v>
      </c>
      <c r="AF19" s="615">
        <v>779</v>
      </c>
      <c r="AG19" s="615">
        <v>1529</v>
      </c>
      <c r="AH19" s="615">
        <v>1538</v>
      </c>
      <c r="AI19" s="615">
        <v>1391</v>
      </c>
      <c r="AJ19" s="615">
        <v>1783</v>
      </c>
      <c r="AK19" s="615">
        <v>1080</v>
      </c>
      <c r="AL19" s="615">
        <v>1366</v>
      </c>
      <c r="AM19" s="615">
        <v>118638</v>
      </c>
      <c r="AN19" s="656">
        <v>5</v>
      </c>
      <c r="AO19" s="752">
        <v>1349911</v>
      </c>
      <c r="AP19" s="614">
        <v>87.9</v>
      </c>
      <c r="AQ19" s="102"/>
      <c r="AR19" s="11"/>
      <c r="AS19" s="44"/>
    </row>
    <row r="20" spans="1:45" ht="22.5" customHeight="1">
      <c r="A20" s="639" t="s">
        <v>200</v>
      </c>
      <c r="B20" s="753" t="s">
        <v>52</v>
      </c>
      <c r="C20" s="642">
        <v>4709</v>
      </c>
      <c r="D20" s="642">
        <v>8855</v>
      </c>
      <c r="E20" s="642">
        <v>15189</v>
      </c>
      <c r="F20" s="642">
        <v>21440</v>
      </c>
      <c r="G20" s="642">
        <v>26075</v>
      </c>
      <c r="H20" s="642">
        <v>14595</v>
      </c>
      <c r="I20" s="642">
        <v>17929</v>
      </c>
      <c r="J20" s="642">
        <v>17778</v>
      </c>
      <c r="K20" s="642">
        <v>12401</v>
      </c>
      <c r="L20" s="642">
        <v>8888</v>
      </c>
      <c r="M20" s="642">
        <v>9669</v>
      </c>
      <c r="N20" s="642">
        <v>8936</v>
      </c>
      <c r="O20" s="642">
        <v>10264</v>
      </c>
      <c r="P20" s="642">
        <v>10414</v>
      </c>
      <c r="Q20" s="642">
        <v>8702</v>
      </c>
      <c r="R20" s="642">
        <v>7465</v>
      </c>
      <c r="S20" s="642">
        <v>8782</v>
      </c>
      <c r="T20" s="642">
        <v>6099</v>
      </c>
      <c r="U20" s="642">
        <v>7187</v>
      </c>
      <c r="V20" s="642">
        <v>6316</v>
      </c>
      <c r="W20" s="642">
        <v>7408</v>
      </c>
      <c r="X20" s="642">
        <v>10034</v>
      </c>
      <c r="Y20" s="642">
        <v>9478</v>
      </c>
      <c r="Z20" s="642">
        <v>1519</v>
      </c>
      <c r="AA20" s="642">
        <v>3365</v>
      </c>
      <c r="AB20" s="642">
        <v>4067</v>
      </c>
      <c r="AC20" s="642">
        <v>4790</v>
      </c>
      <c r="AD20" s="642">
        <v>5325</v>
      </c>
      <c r="AE20" s="642">
        <v>4673</v>
      </c>
      <c r="AF20" s="642">
        <v>1221</v>
      </c>
      <c r="AG20" s="642">
        <v>4465</v>
      </c>
      <c r="AH20" s="642">
        <v>5500</v>
      </c>
      <c r="AI20" s="642">
        <v>4471</v>
      </c>
      <c r="AJ20" s="642">
        <v>6180</v>
      </c>
      <c r="AK20" s="642">
        <v>2278</v>
      </c>
      <c r="AL20" s="642">
        <v>3116</v>
      </c>
      <c r="AM20" s="642">
        <v>309583</v>
      </c>
      <c r="AN20" s="754">
        <v>13.2</v>
      </c>
      <c r="AO20" s="642">
        <v>2462736</v>
      </c>
      <c r="AP20" s="641">
        <v>125.7</v>
      </c>
      <c r="AQ20" s="102"/>
      <c r="AR20" s="11"/>
      <c r="AS20" s="44"/>
    </row>
    <row r="21" spans="1:45" ht="29.25" customHeight="1">
      <c r="A21" s="653" t="s">
        <v>3371</v>
      </c>
      <c r="B21" s="653"/>
      <c r="C21" s="653"/>
      <c r="D21" s="653"/>
      <c r="E21" s="653"/>
      <c r="F21" s="653"/>
      <c r="G21" s="653"/>
      <c r="H21" s="653"/>
      <c r="I21" s="653"/>
      <c r="J21" s="653"/>
      <c r="K21" s="653"/>
      <c r="L21" s="653"/>
      <c r="M21" s="653"/>
      <c r="N21" s="653"/>
      <c r="O21" s="653"/>
      <c r="P21" s="653"/>
      <c r="Q21" s="653"/>
      <c r="R21" s="653"/>
      <c r="S21" s="653"/>
      <c r="T21" s="653"/>
      <c r="U21" s="653"/>
      <c r="V21" s="653"/>
      <c r="W21" s="653"/>
      <c r="X21" s="653"/>
      <c r="Y21" s="653"/>
      <c r="Z21" s="653"/>
      <c r="AA21" s="653"/>
      <c r="AB21" s="653"/>
      <c r="AC21" s="21"/>
      <c r="AD21" s="21"/>
      <c r="AE21" s="21"/>
      <c r="AF21" s="21"/>
      <c r="AG21" s="21"/>
      <c r="AH21" s="21"/>
      <c r="AI21" s="21"/>
      <c r="AJ21" s="21"/>
      <c r="AK21" s="21"/>
      <c r="AL21" s="21"/>
      <c r="AM21" s="164"/>
      <c r="AN21" s="102"/>
    </row>
    <row r="22" spans="1:45" ht="13.5" customHeight="1">
      <c r="A22" s="9" t="s">
        <v>3305</v>
      </c>
      <c r="B22" s="653"/>
      <c r="C22" s="653"/>
      <c r="D22" s="653"/>
      <c r="E22" s="653"/>
      <c r="F22" s="653"/>
      <c r="G22" s="653"/>
      <c r="H22" s="653"/>
      <c r="I22" s="653"/>
      <c r="J22" s="653"/>
      <c r="K22" s="653"/>
      <c r="L22" s="653"/>
      <c r="M22" s="653"/>
      <c r="N22" s="653"/>
      <c r="O22" s="653"/>
      <c r="P22" s="653"/>
      <c r="Q22" s="653"/>
      <c r="R22" s="653"/>
      <c r="S22" s="653"/>
      <c r="T22" s="653"/>
      <c r="U22" s="653"/>
      <c r="V22" s="653"/>
      <c r="W22" s="653"/>
      <c r="X22" s="653"/>
      <c r="Y22" s="653"/>
      <c r="Z22" s="653"/>
      <c r="AA22" s="653"/>
      <c r="AB22" s="653"/>
      <c r="AC22" s="21"/>
      <c r="AD22" s="21"/>
      <c r="AE22" s="21"/>
      <c r="AF22" s="21"/>
      <c r="AG22" s="21"/>
      <c r="AH22" s="21"/>
      <c r="AI22" s="21"/>
      <c r="AJ22" s="21"/>
      <c r="AK22" s="21"/>
      <c r="AL22" s="21"/>
      <c r="AM22" s="164"/>
      <c r="AN22" s="102"/>
    </row>
    <row r="23" spans="1:45" ht="13.5" customHeight="1">
      <c r="A23" s="653" t="s">
        <v>3372</v>
      </c>
      <c r="B23" s="653"/>
      <c r="C23" s="653"/>
      <c r="D23" s="653"/>
      <c r="E23" s="653"/>
      <c r="F23" s="653"/>
      <c r="G23" s="653"/>
      <c r="H23" s="653"/>
      <c r="I23" s="653"/>
      <c r="J23" s="653"/>
      <c r="K23" s="653"/>
      <c r="L23" s="653"/>
      <c r="M23" s="653"/>
      <c r="N23" s="653"/>
      <c r="O23" s="653"/>
      <c r="P23" s="653"/>
      <c r="Q23" s="653"/>
      <c r="R23" s="653"/>
      <c r="S23" s="653"/>
      <c r="T23" s="653"/>
      <c r="U23" s="653"/>
      <c r="V23" s="653"/>
      <c r="W23" s="653"/>
      <c r="X23" s="653"/>
      <c r="Y23" s="653"/>
      <c r="Z23" s="653"/>
      <c r="AA23" s="653"/>
      <c r="AB23" s="653"/>
      <c r="AC23" s="21"/>
      <c r="AD23" s="21"/>
      <c r="AE23" s="21"/>
      <c r="AF23" s="21"/>
      <c r="AG23" s="21"/>
      <c r="AH23" s="21"/>
      <c r="AI23" s="21"/>
      <c r="AJ23" s="21"/>
      <c r="AK23" s="21"/>
      <c r="AL23" s="21"/>
      <c r="AM23" s="164"/>
      <c r="AN23" s="102"/>
    </row>
    <row r="24" spans="1:45" ht="13.5" customHeight="1">
      <c r="A24" s="9" t="s">
        <v>2934</v>
      </c>
      <c r="B24" s="653"/>
      <c r="C24" s="653"/>
      <c r="D24" s="653"/>
      <c r="E24" s="653"/>
      <c r="F24" s="653"/>
      <c r="G24" s="653"/>
      <c r="H24" s="653"/>
      <c r="I24" s="653"/>
      <c r="J24" s="653"/>
      <c r="K24" s="653"/>
      <c r="L24" s="653"/>
      <c r="M24" s="653"/>
      <c r="N24" s="653"/>
      <c r="O24" s="653"/>
      <c r="P24" s="653"/>
      <c r="Q24" s="653"/>
      <c r="R24" s="653"/>
      <c r="S24" s="653"/>
      <c r="T24" s="653"/>
      <c r="U24" s="653"/>
      <c r="V24" s="653"/>
      <c r="W24" s="653"/>
      <c r="X24" s="653"/>
      <c r="Y24" s="653"/>
      <c r="Z24" s="653"/>
      <c r="AA24" s="653"/>
      <c r="AB24" s="653"/>
      <c r="AC24" s="21"/>
      <c r="AD24" s="21"/>
      <c r="AE24" s="21"/>
      <c r="AF24" s="21"/>
      <c r="AG24" s="21"/>
      <c r="AH24" s="21"/>
      <c r="AI24" s="21"/>
      <c r="AJ24" s="21"/>
      <c r="AK24" s="21"/>
      <c r="AL24" s="21"/>
      <c r="AM24" s="164"/>
      <c r="AN24" s="102"/>
    </row>
    <row r="25" spans="1:45" ht="13.5" customHeight="1">
      <c r="A25" s="653" t="s">
        <v>3373</v>
      </c>
      <c r="B25" s="653"/>
      <c r="C25" s="653"/>
      <c r="D25" s="653"/>
      <c r="E25" s="653"/>
      <c r="F25" s="653"/>
      <c r="G25" s="653"/>
      <c r="H25" s="653"/>
      <c r="I25" s="653"/>
      <c r="J25" s="653"/>
      <c r="K25" s="653"/>
      <c r="L25" s="653"/>
      <c r="M25" s="653"/>
      <c r="N25" s="653"/>
      <c r="O25" s="653"/>
      <c r="P25" s="653"/>
      <c r="Q25" s="653"/>
      <c r="R25" s="653"/>
      <c r="S25" s="653"/>
      <c r="T25" s="653"/>
      <c r="U25" s="653"/>
      <c r="V25" s="653"/>
      <c r="W25" s="653"/>
      <c r="X25" s="653"/>
      <c r="Y25" s="653"/>
      <c r="Z25" s="653"/>
      <c r="AA25" s="653"/>
      <c r="AB25" s="653"/>
      <c r="AC25" s="21"/>
      <c r="AD25" s="21"/>
      <c r="AE25" s="21"/>
      <c r="AF25" s="21"/>
      <c r="AG25" s="21"/>
      <c r="AH25" s="21"/>
      <c r="AI25" s="21"/>
      <c r="AJ25" s="21"/>
      <c r="AK25" s="21"/>
      <c r="AL25" s="21"/>
      <c r="AM25" s="164"/>
      <c r="AN25" s="102"/>
    </row>
    <row r="26" spans="1:45" ht="13.5" customHeight="1">
      <c r="A26" s="9" t="s">
        <v>2935</v>
      </c>
    </row>
    <row r="27" spans="1:45" ht="16.899999999999999" customHeight="1">
      <c r="A27" s="67" t="s">
        <v>1</v>
      </c>
      <c r="B27" s="68" t="str">
        <f>Contents!$C$36</f>
        <v>24 Feb 2022</v>
      </c>
    </row>
    <row r="28" spans="1:45">
      <c r="A28" s="67" t="s">
        <v>2421</v>
      </c>
      <c r="B28" s="68" t="str">
        <f>Contents!$D$36</f>
        <v>26 May 2022</v>
      </c>
    </row>
    <row r="30" spans="1:45">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row>
    <row r="31" spans="1:45">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row>
    <row r="32" spans="1:45">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row>
    <row r="33" spans="3:38">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row>
    <row r="34" spans="3:38">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row>
    <row r="35" spans="3:38">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row>
    <row r="36" spans="3:38">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row>
    <row r="37" spans="3:38">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row>
    <row r="38" spans="3:38">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row>
    <row r="39" spans="3:38">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row>
    <row r="40" spans="3:38">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row>
    <row r="41" spans="3:38">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row>
    <row r="42" spans="3:38">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row>
    <row r="43" spans="3:38">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row>
    <row r="44" spans="3:38">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row>
    <row r="45" spans="3:38">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row>
  </sheetData>
  <phoneticPr fontId="243"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O55"/>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20.7265625" style="1" customWidth="1"/>
    <col min="3" max="29" width="11.26953125" style="1" customWidth="1"/>
    <col min="30" max="30" width="11.26953125" style="172" customWidth="1"/>
    <col min="31" max="31" width="11.26953125" style="189" customWidth="1"/>
    <col min="32" max="32" width="11.26953125" style="197" customWidth="1"/>
    <col min="33" max="33" width="11.26953125" style="223" customWidth="1"/>
    <col min="34" max="34" width="11.26953125" style="230" customWidth="1"/>
    <col min="35" max="35" width="11.26953125" style="244" customWidth="1"/>
    <col min="36" max="36" width="11.26953125" style="252" customWidth="1"/>
    <col min="37" max="38" width="11.26953125" style="1058" customWidth="1"/>
    <col min="39" max="40" width="18.36328125" style="1" customWidth="1"/>
    <col min="41" max="51" width="7.7265625" style="1" bestFit="1" customWidth="1"/>
    <col min="52" max="53" width="9.7265625" style="1" bestFit="1" customWidth="1"/>
    <col min="54" max="16384" width="9" style="1"/>
  </cols>
  <sheetData>
    <row r="1" spans="1:41" ht="28">
      <c r="A1" s="279" t="s">
        <v>3419</v>
      </c>
      <c r="B1" s="6"/>
      <c r="C1" s="6"/>
      <c r="D1" s="6"/>
      <c r="E1" s="6"/>
      <c r="F1" s="6"/>
      <c r="G1" s="6"/>
      <c r="H1" s="6"/>
      <c r="I1" s="6"/>
      <c r="J1" s="6"/>
      <c r="K1" s="6"/>
      <c r="L1" s="6"/>
      <c r="M1" s="6"/>
      <c r="N1" s="6"/>
      <c r="O1" s="6"/>
      <c r="P1" s="6"/>
      <c r="Q1" s="6"/>
      <c r="R1" s="6"/>
      <c r="S1" s="6"/>
      <c r="T1" s="6"/>
      <c r="U1" s="6"/>
      <c r="V1" s="6"/>
      <c r="W1" s="6"/>
      <c r="X1" s="6"/>
      <c r="Y1" s="6"/>
      <c r="Z1" s="6"/>
    </row>
    <row r="2" spans="1:41" s="261" customFormat="1" ht="15.5">
      <c r="A2" s="1079" t="s">
        <v>3390</v>
      </c>
      <c r="B2" s="26"/>
      <c r="C2" s="26"/>
      <c r="D2" s="26"/>
      <c r="E2" s="319"/>
      <c r="F2" s="319"/>
      <c r="G2" s="319"/>
      <c r="H2" s="319"/>
      <c r="I2" s="319"/>
      <c r="J2" s="319"/>
    </row>
    <row r="3" spans="1:41" s="261" customFormat="1" ht="15.5">
      <c r="A3" s="755" t="s">
        <v>3273</v>
      </c>
      <c r="B3" s="26"/>
      <c r="C3" s="26"/>
      <c r="D3" s="26"/>
      <c r="E3" s="319"/>
      <c r="F3" s="319"/>
      <c r="G3" s="319"/>
      <c r="H3" s="319"/>
      <c r="I3" s="319"/>
      <c r="J3" s="319"/>
    </row>
    <row r="4" spans="1:41" s="261" customFormat="1" ht="15.5">
      <c r="A4" s="318" t="s">
        <v>2751</v>
      </c>
      <c r="B4" s="26"/>
      <c r="C4" s="26"/>
      <c r="D4" s="26"/>
      <c r="E4" s="319"/>
      <c r="F4" s="319"/>
      <c r="G4" s="319"/>
      <c r="H4" s="319"/>
      <c r="I4" s="319"/>
      <c r="J4" s="319"/>
    </row>
    <row r="5" spans="1:41" s="261" customFormat="1" ht="15.5">
      <c r="A5" s="467" t="s">
        <v>2927</v>
      </c>
      <c r="B5" s="26"/>
      <c r="C5" s="26"/>
      <c r="D5" s="26"/>
      <c r="E5" s="319"/>
      <c r="F5" s="319"/>
      <c r="G5" s="319"/>
      <c r="H5" s="319"/>
      <c r="I5" s="319"/>
      <c r="J5" s="319"/>
    </row>
    <row r="6" spans="1:41" s="261" customFormat="1" ht="15.5">
      <c r="A6" s="318" t="s">
        <v>2752</v>
      </c>
      <c r="B6" s="26"/>
      <c r="C6" s="26"/>
      <c r="D6" s="26"/>
      <c r="E6" s="319"/>
      <c r="F6" s="319"/>
      <c r="G6" s="319"/>
      <c r="H6" s="319"/>
      <c r="I6" s="319"/>
      <c r="J6" s="319"/>
    </row>
    <row r="7" spans="1:41" s="395" customFormat="1" ht="46.5">
      <c r="A7" s="599" t="s">
        <v>111</v>
      </c>
      <c r="B7" s="599" t="s">
        <v>3004</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2350</v>
      </c>
      <c r="R7" s="600" t="s">
        <v>2360</v>
      </c>
      <c r="S7" s="600" t="s">
        <v>2365</v>
      </c>
      <c r="T7" s="600" t="s">
        <v>2390</v>
      </c>
      <c r="U7" s="601" t="s">
        <v>2408</v>
      </c>
      <c r="V7" s="600" t="s">
        <v>2433</v>
      </c>
      <c r="W7" s="600" t="s">
        <v>2438</v>
      </c>
      <c r="X7" s="600" t="s">
        <v>2453</v>
      </c>
      <c r="Y7" s="601" t="s">
        <v>2462</v>
      </c>
      <c r="Z7" s="600" t="s">
        <v>2539</v>
      </c>
      <c r="AA7" s="600" t="s">
        <v>2554</v>
      </c>
      <c r="AB7" s="600" t="s">
        <v>2568</v>
      </c>
      <c r="AC7" s="600" t="s">
        <v>2589</v>
      </c>
      <c r="AD7" s="600" t="s">
        <v>2608</v>
      </c>
      <c r="AE7" s="600" t="s">
        <v>2619</v>
      </c>
      <c r="AF7" s="600" t="s">
        <v>2626</v>
      </c>
      <c r="AG7" s="600" t="s">
        <v>2633</v>
      </c>
      <c r="AH7" s="600" t="s">
        <v>2666</v>
      </c>
      <c r="AI7" s="600" t="s">
        <v>2675</v>
      </c>
      <c r="AJ7" s="600" t="s">
        <v>2680</v>
      </c>
      <c r="AK7" s="600" t="s">
        <v>3309</v>
      </c>
      <c r="AL7" s="600" t="s">
        <v>3396</v>
      </c>
      <c r="AM7" s="602" t="s">
        <v>2244</v>
      </c>
      <c r="AN7" s="603" t="s">
        <v>3006</v>
      </c>
      <c r="AO7" s="777"/>
    </row>
    <row r="8" spans="1:41" s="573" customFormat="1" ht="31">
      <c r="A8" s="562" t="s">
        <v>112</v>
      </c>
      <c r="B8" s="778" t="s">
        <v>2073</v>
      </c>
      <c r="C8" s="783">
        <v>9297</v>
      </c>
      <c r="D8" s="783">
        <v>19143</v>
      </c>
      <c r="E8" s="783">
        <v>27443</v>
      </c>
      <c r="F8" s="783">
        <v>45675</v>
      </c>
      <c r="G8" s="783">
        <v>65667</v>
      </c>
      <c r="H8" s="783">
        <v>35874</v>
      </c>
      <c r="I8" s="783">
        <v>41188</v>
      </c>
      <c r="J8" s="783">
        <v>46948</v>
      </c>
      <c r="K8" s="783">
        <v>41877</v>
      </c>
      <c r="L8" s="783">
        <v>31496</v>
      </c>
      <c r="M8" s="783">
        <v>29348</v>
      </c>
      <c r="N8" s="783">
        <v>23418</v>
      </c>
      <c r="O8" s="783">
        <v>28494</v>
      </c>
      <c r="P8" s="783">
        <v>26338</v>
      </c>
      <c r="Q8" s="783">
        <v>19495</v>
      </c>
      <c r="R8" s="783">
        <v>15616</v>
      </c>
      <c r="S8" s="783">
        <v>16478</v>
      </c>
      <c r="T8" s="783">
        <v>6223</v>
      </c>
      <c r="U8" s="783">
        <v>10024</v>
      </c>
      <c r="V8" s="783">
        <v>11732</v>
      </c>
      <c r="W8" s="783">
        <v>13403</v>
      </c>
      <c r="X8" s="783">
        <v>14999</v>
      </c>
      <c r="Y8" s="783">
        <v>17025</v>
      </c>
      <c r="Z8" s="556"/>
      <c r="AA8" s="556"/>
      <c r="AB8" s="556"/>
      <c r="AC8" s="556"/>
      <c r="AD8" s="556"/>
      <c r="AE8" s="556"/>
      <c r="AF8" s="556"/>
      <c r="AG8" s="556"/>
      <c r="AH8" s="556"/>
      <c r="AI8" s="556"/>
      <c r="AJ8" s="556"/>
      <c r="AK8" s="556"/>
      <c r="AL8" s="556"/>
      <c r="AM8" s="783">
        <v>597201</v>
      </c>
      <c r="AN8" s="784">
        <v>66.400000000000006</v>
      </c>
      <c r="AO8" s="779"/>
    </row>
    <row r="9" spans="1:41" s="573" customFormat="1" ht="15.5">
      <c r="A9" s="768"/>
      <c r="B9" s="778" t="s">
        <v>2074</v>
      </c>
      <c r="C9" s="783">
        <v>358</v>
      </c>
      <c r="D9" s="783">
        <v>588</v>
      </c>
      <c r="E9" s="783">
        <v>1492</v>
      </c>
      <c r="F9" s="783">
        <v>3073</v>
      </c>
      <c r="G9" s="783">
        <v>4884</v>
      </c>
      <c r="H9" s="783">
        <v>5134</v>
      </c>
      <c r="I9" s="783">
        <v>6023</v>
      </c>
      <c r="J9" s="783">
        <v>7097</v>
      </c>
      <c r="K9" s="783">
        <v>6661</v>
      </c>
      <c r="L9" s="783">
        <v>4707</v>
      </c>
      <c r="M9" s="783">
        <v>3754</v>
      </c>
      <c r="N9" s="783">
        <v>3801</v>
      </c>
      <c r="O9" s="783">
        <v>5264</v>
      </c>
      <c r="P9" s="783">
        <v>5887</v>
      </c>
      <c r="Q9" s="783">
        <v>5894</v>
      </c>
      <c r="R9" s="783">
        <v>3703</v>
      </c>
      <c r="S9" s="783">
        <v>3259</v>
      </c>
      <c r="T9" s="783">
        <v>1032</v>
      </c>
      <c r="U9" s="783">
        <v>1751</v>
      </c>
      <c r="V9" s="783">
        <v>1752</v>
      </c>
      <c r="W9" s="783">
        <v>2004</v>
      </c>
      <c r="X9" s="783">
        <v>2299</v>
      </c>
      <c r="Y9" s="783">
        <v>2959</v>
      </c>
      <c r="Z9" s="556"/>
      <c r="AA9" s="556"/>
      <c r="AB9" s="556"/>
      <c r="AC9" s="556"/>
      <c r="AD9" s="556"/>
      <c r="AE9" s="556"/>
      <c r="AF9" s="556"/>
      <c r="AG9" s="556"/>
      <c r="AH9" s="556"/>
      <c r="AI9" s="556"/>
      <c r="AJ9" s="556"/>
      <c r="AK9" s="556"/>
      <c r="AL9" s="556"/>
      <c r="AM9" s="783">
        <v>83376</v>
      </c>
      <c r="AN9" s="784">
        <v>9.3000000000000007</v>
      </c>
      <c r="AO9" s="779"/>
    </row>
    <row r="10" spans="1:41" s="573" customFormat="1" ht="15.5">
      <c r="A10" s="768"/>
      <c r="B10" s="780" t="s">
        <v>2075</v>
      </c>
      <c r="C10" s="783">
        <v>1158</v>
      </c>
      <c r="D10" s="783">
        <v>6203</v>
      </c>
      <c r="E10" s="783">
        <v>14437</v>
      </c>
      <c r="F10" s="783">
        <v>22739</v>
      </c>
      <c r="G10" s="783">
        <v>43987</v>
      </c>
      <c r="H10" s="783">
        <v>10602</v>
      </c>
      <c r="I10" s="783">
        <v>9587</v>
      </c>
      <c r="J10" s="783">
        <v>8200</v>
      </c>
      <c r="K10" s="783">
        <v>6486</v>
      </c>
      <c r="L10" s="783">
        <v>5867</v>
      </c>
      <c r="M10" s="783">
        <v>5164</v>
      </c>
      <c r="N10" s="783">
        <v>6031</v>
      </c>
      <c r="O10" s="783">
        <v>6936</v>
      </c>
      <c r="P10" s="783">
        <v>6406</v>
      </c>
      <c r="Q10" s="783">
        <v>6278</v>
      </c>
      <c r="R10" s="783">
        <v>6498</v>
      </c>
      <c r="S10" s="783">
        <v>5751</v>
      </c>
      <c r="T10" s="783">
        <v>2308</v>
      </c>
      <c r="U10" s="783">
        <v>4357</v>
      </c>
      <c r="V10" s="783">
        <v>3844</v>
      </c>
      <c r="W10" s="783">
        <v>4130</v>
      </c>
      <c r="X10" s="783">
        <v>6779</v>
      </c>
      <c r="Y10" s="783">
        <v>10816</v>
      </c>
      <c r="Z10" s="556"/>
      <c r="AA10" s="556"/>
      <c r="AB10" s="556"/>
      <c r="AC10" s="556"/>
      <c r="AD10" s="556"/>
      <c r="AE10" s="556"/>
      <c r="AF10" s="556"/>
      <c r="AG10" s="556"/>
      <c r="AH10" s="556"/>
      <c r="AI10" s="556"/>
      <c r="AJ10" s="556"/>
      <c r="AK10" s="556"/>
      <c r="AL10" s="556"/>
      <c r="AM10" s="783">
        <v>204564</v>
      </c>
      <c r="AN10" s="784">
        <v>22.7</v>
      </c>
      <c r="AO10" s="779"/>
    </row>
    <row r="11" spans="1:41" s="573" customFormat="1" ht="15.5">
      <c r="A11" s="770"/>
      <c r="B11" s="780" t="s">
        <v>2076</v>
      </c>
      <c r="C11" s="783">
        <v>13</v>
      </c>
      <c r="D11" s="783">
        <v>149</v>
      </c>
      <c r="E11" s="783">
        <v>624</v>
      </c>
      <c r="F11" s="783">
        <v>716</v>
      </c>
      <c r="G11" s="783">
        <v>1690</v>
      </c>
      <c r="H11" s="783">
        <v>496</v>
      </c>
      <c r="I11" s="783">
        <v>897</v>
      </c>
      <c r="J11" s="783">
        <v>462</v>
      </c>
      <c r="K11" s="783">
        <v>1218</v>
      </c>
      <c r="L11" s="783">
        <v>1042</v>
      </c>
      <c r="M11" s="783">
        <v>874</v>
      </c>
      <c r="N11" s="783">
        <v>671</v>
      </c>
      <c r="O11" s="783">
        <v>749</v>
      </c>
      <c r="P11" s="783">
        <v>454</v>
      </c>
      <c r="Q11" s="783">
        <v>392</v>
      </c>
      <c r="R11" s="783">
        <v>478</v>
      </c>
      <c r="S11" s="783">
        <v>610</v>
      </c>
      <c r="T11" s="783">
        <v>99</v>
      </c>
      <c r="U11" s="783">
        <v>288</v>
      </c>
      <c r="V11" s="783">
        <v>175</v>
      </c>
      <c r="W11" s="783">
        <v>340</v>
      </c>
      <c r="X11" s="783">
        <v>557</v>
      </c>
      <c r="Y11" s="783">
        <v>1260</v>
      </c>
      <c r="Z11" s="556"/>
      <c r="AA11" s="556"/>
      <c r="AB11" s="556"/>
      <c r="AC11" s="556"/>
      <c r="AD11" s="556"/>
      <c r="AE11" s="556"/>
      <c r="AF11" s="556"/>
      <c r="AG11" s="556"/>
      <c r="AH11" s="556"/>
      <c r="AI11" s="556"/>
      <c r="AJ11" s="556"/>
      <c r="AK11" s="556"/>
      <c r="AL11" s="556"/>
      <c r="AM11" s="783">
        <v>14254</v>
      </c>
      <c r="AN11" s="784">
        <v>1.6</v>
      </c>
      <c r="AO11" s="779"/>
    </row>
    <row r="12" spans="1:41" s="573" customFormat="1" ht="46.5">
      <c r="A12" s="562" t="s">
        <v>172</v>
      </c>
      <c r="B12" s="778" t="s">
        <v>2073</v>
      </c>
      <c r="C12" s="783">
        <v>20720</v>
      </c>
      <c r="D12" s="783">
        <v>20795</v>
      </c>
      <c r="E12" s="783">
        <v>18373</v>
      </c>
      <c r="F12" s="783">
        <v>13627</v>
      </c>
      <c r="G12" s="783">
        <v>16986</v>
      </c>
      <c r="H12" s="783">
        <v>42580</v>
      </c>
      <c r="I12" s="783">
        <v>47296</v>
      </c>
      <c r="J12" s="783">
        <v>43334</v>
      </c>
      <c r="K12" s="783">
        <v>27704</v>
      </c>
      <c r="L12" s="783">
        <v>10904</v>
      </c>
      <c r="M12" s="783">
        <v>8227</v>
      </c>
      <c r="N12" s="783">
        <v>5628</v>
      </c>
      <c r="O12" s="783">
        <v>4600</v>
      </c>
      <c r="P12" s="783">
        <v>4411</v>
      </c>
      <c r="Q12" s="783">
        <v>3620</v>
      </c>
      <c r="R12" s="783">
        <v>2402</v>
      </c>
      <c r="S12" s="783">
        <v>2792</v>
      </c>
      <c r="T12" s="556"/>
      <c r="U12" s="556"/>
      <c r="V12" s="556"/>
      <c r="W12" s="556"/>
      <c r="X12" s="556"/>
      <c r="Y12" s="556"/>
      <c r="Z12" s="556"/>
      <c r="AA12" s="556"/>
      <c r="AB12" s="556"/>
      <c r="AC12" s="556"/>
      <c r="AD12" s="556"/>
      <c r="AE12" s="556"/>
      <c r="AF12" s="556"/>
      <c r="AG12" s="556"/>
      <c r="AH12" s="556"/>
      <c r="AI12" s="556"/>
      <c r="AJ12" s="556"/>
      <c r="AK12" s="556"/>
      <c r="AL12" s="556"/>
      <c r="AM12" s="783">
        <v>293999</v>
      </c>
      <c r="AN12" s="784">
        <v>72.2</v>
      </c>
      <c r="AO12" s="779"/>
    </row>
    <row r="13" spans="1:41" s="573" customFormat="1" ht="15.5">
      <c r="A13" s="768"/>
      <c r="B13" s="778" t="s">
        <v>2074</v>
      </c>
      <c r="C13" s="783">
        <v>257</v>
      </c>
      <c r="D13" s="783">
        <v>569</v>
      </c>
      <c r="E13" s="783">
        <v>766</v>
      </c>
      <c r="F13" s="783">
        <v>576</v>
      </c>
      <c r="G13" s="783">
        <v>1282</v>
      </c>
      <c r="H13" s="783">
        <v>2329</v>
      </c>
      <c r="I13" s="783">
        <v>3724</v>
      </c>
      <c r="J13" s="783">
        <v>3458</v>
      </c>
      <c r="K13" s="783">
        <v>2998</v>
      </c>
      <c r="L13" s="783">
        <v>1098</v>
      </c>
      <c r="M13" s="783">
        <v>814</v>
      </c>
      <c r="N13" s="783">
        <v>702</v>
      </c>
      <c r="O13" s="783">
        <v>704</v>
      </c>
      <c r="P13" s="783">
        <v>675</v>
      </c>
      <c r="Q13" s="783">
        <v>607</v>
      </c>
      <c r="R13" s="783">
        <v>406</v>
      </c>
      <c r="S13" s="783">
        <v>328</v>
      </c>
      <c r="T13" s="556"/>
      <c r="U13" s="556"/>
      <c r="V13" s="556"/>
      <c r="W13" s="556"/>
      <c r="X13" s="556"/>
      <c r="Y13" s="556"/>
      <c r="Z13" s="556"/>
      <c r="AA13" s="556"/>
      <c r="AB13" s="556"/>
      <c r="AC13" s="556"/>
      <c r="AD13" s="556"/>
      <c r="AE13" s="556"/>
      <c r="AF13" s="556"/>
      <c r="AG13" s="556"/>
      <c r="AH13" s="556"/>
      <c r="AI13" s="556"/>
      <c r="AJ13" s="556"/>
      <c r="AK13" s="556"/>
      <c r="AL13" s="556"/>
      <c r="AM13" s="783">
        <v>21293</v>
      </c>
      <c r="AN13" s="784">
        <v>5.2</v>
      </c>
      <c r="AO13" s="779"/>
    </row>
    <row r="14" spans="1:41" s="573" customFormat="1" ht="15.5">
      <c r="A14" s="768"/>
      <c r="B14" s="780" t="s">
        <v>2075</v>
      </c>
      <c r="C14" s="783">
        <v>815</v>
      </c>
      <c r="D14" s="783">
        <v>1828</v>
      </c>
      <c r="E14" s="783">
        <v>2436</v>
      </c>
      <c r="F14" s="783">
        <v>2818</v>
      </c>
      <c r="G14" s="783">
        <v>6432</v>
      </c>
      <c r="H14" s="783">
        <v>11415</v>
      </c>
      <c r="I14" s="783">
        <v>11364</v>
      </c>
      <c r="J14" s="783">
        <v>12729</v>
      </c>
      <c r="K14" s="783">
        <v>7610</v>
      </c>
      <c r="L14" s="783">
        <v>4309</v>
      </c>
      <c r="M14" s="783">
        <v>5372</v>
      </c>
      <c r="N14" s="783">
        <v>5205</v>
      </c>
      <c r="O14" s="783">
        <v>2348</v>
      </c>
      <c r="P14" s="783">
        <v>2566</v>
      </c>
      <c r="Q14" s="783">
        <v>2291</v>
      </c>
      <c r="R14" s="783">
        <v>1660</v>
      </c>
      <c r="S14" s="783">
        <v>1644</v>
      </c>
      <c r="T14" s="556"/>
      <c r="U14" s="556"/>
      <c r="V14" s="556"/>
      <c r="W14" s="556"/>
      <c r="X14" s="556"/>
      <c r="Y14" s="556"/>
      <c r="Z14" s="556"/>
      <c r="AA14" s="556"/>
      <c r="AB14" s="556"/>
      <c r="AC14" s="556"/>
      <c r="AD14" s="556"/>
      <c r="AE14" s="556"/>
      <c r="AF14" s="556"/>
      <c r="AG14" s="556"/>
      <c r="AH14" s="556"/>
      <c r="AI14" s="556"/>
      <c r="AJ14" s="556"/>
      <c r="AK14" s="556"/>
      <c r="AL14" s="556"/>
      <c r="AM14" s="783">
        <v>82842</v>
      </c>
      <c r="AN14" s="784">
        <v>20.3</v>
      </c>
      <c r="AO14" s="781"/>
    </row>
    <row r="15" spans="1:41" s="573" customFormat="1" ht="15.5">
      <c r="A15" s="768"/>
      <c r="B15" s="780" t="s">
        <v>2076</v>
      </c>
      <c r="C15" s="785">
        <v>0</v>
      </c>
      <c r="D15" s="783">
        <v>11</v>
      </c>
      <c r="E15" s="783">
        <v>213</v>
      </c>
      <c r="F15" s="783">
        <v>321</v>
      </c>
      <c r="G15" s="783">
        <v>1022</v>
      </c>
      <c r="H15" s="783">
        <v>798</v>
      </c>
      <c r="I15" s="783">
        <v>1549</v>
      </c>
      <c r="J15" s="783">
        <v>996</v>
      </c>
      <c r="K15" s="783">
        <v>1207</v>
      </c>
      <c r="L15" s="783">
        <v>658</v>
      </c>
      <c r="M15" s="783">
        <v>531</v>
      </c>
      <c r="N15" s="783">
        <v>472</v>
      </c>
      <c r="O15" s="783">
        <v>400</v>
      </c>
      <c r="P15" s="783">
        <v>199</v>
      </c>
      <c r="Q15" s="783">
        <v>289</v>
      </c>
      <c r="R15" s="783">
        <v>290</v>
      </c>
      <c r="S15" s="783">
        <v>192</v>
      </c>
      <c r="T15" s="556"/>
      <c r="U15" s="556"/>
      <c r="V15" s="556"/>
      <c r="W15" s="556"/>
      <c r="X15" s="556"/>
      <c r="Y15" s="556"/>
      <c r="Z15" s="556"/>
      <c r="AA15" s="556"/>
      <c r="AB15" s="556"/>
      <c r="AC15" s="556"/>
      <c r="AD15" s="556"/>
      <c r="AE15" s="556"/>
      <c r="AF15" s="556"/>
      <c r="AG15" s="556"/>
      <c r="AH15" s="556"/>
      <c r="AI15" s="556"/>
      <c r="AJ15" s="556"/>
      <c r="AK15" s="556"/>
      <c r="AL15" s="556"/>
      <c r="AM15" s="783">
        <v>9148</v>
      </c>
      <c r="AN15" s="784">
        <v>2.2000000000000002</v>
      </c>
      <c r="AO15" s="781"/>
    </row>
    <row r="16" spans="1:41" s="573" customFormat="1" ht="46.5">
      <c r="A16" s="562" t="s">
        <v>113</v>
      </c>
      <c r="B16" s="778" t="s">
        <v>2073</v>
      </c>
      <c r="C16" s="783">
        <v>14734</v>
      </c>
      <c r="D16" s="783">
        <v>31536</v>
      </c>
      <c r="E16" s="783">
        <v>54679</v>
      </c>
      <c r="F16" s="783">
        <v>76217</v>
      </c>
      <c r="G16" s="783">
        <v>49973</v>
      </c>
      <c r="H16" s="783">
        <v>22049</v>
      </c>
      <c r="I16" s="783">
        <v>11144</v>
      </c>
      <c r="J16" s="783">
        <v>13806</v>
      </c>
      <c r="K16" s="783">
        <v>13880</v>
      </c>
      <c r="L16" s="783">
        <v>11626</v>
      </c>
      <c r="M16" s="783">
        <v>14092</v>
      </c>
      <c r="N16" s="783">
        <v>19006</v>
      </c>
      <c r="O16" s="783">
        <v>26731</v>
      </c>
      <c r="P16" s="783">
        <v>29332</v>
      </c>
      <c r="Q16" s="783">
        <v>13817</v>
      </c>
      <c r="R16" s="783">
        <v>14010</v>
      </c>
      <c r="S16" s="783">
        <v>15537</v>
      </c>
      <c r="T16" s="783">
        <v>10176</v>
      </c>
      <c r="U16" s="783">
        <v>12622</v>
      </c>
      <c r="V16" s="783">
        <v>13742</v>
      </c>
      <c r="W16" s="783">
        <v>15899</v>
      </c>
      <c r="X16" s="783">
        <v>16702</v>
      </c>
      <c r="Y16" s="783">
        <v>14888</v>
      </c>
      <c r="Z16" s="783">
        <v>6993</v>
      </c>
      <c r="AA16" s="783">
        <v>15413</v>
      </c>
      <c r="AB16" s="783">
        <v>15635</v>
      </c>
      <c r="AC16" s="783">
        <v>18516</v>
      </c>
      <c r="AD16" s="783">
        <v>25304</v>
      </c>
      <c r="AE16" s="783">
        <v>20086</v>
      </c>
      <c r="AF16" s="783">
        <v>14220</v>
      </c>
      <c r="AG16" s="783">
        <v>27010</v>
      </c>
      <c r="AH16" s="783">
        <v>30766</v>
      </c>
      <c r="AI16" s="783">
        <v>31624</v>
      </c>
      <c r="AJ16" s="783">
        <v>35258</v>
      </c>
      <c r="AK16" s="783">
        <v>14049</v>
      </c>
      <c r="AL16" s="783">
        <v>19212</v>
      </c>
      <c r="AM16" s="783">
        <v>790284</v>
      </c>
      <c r="AN16" s="784">
        <v>75.5</v>
      </c>
      <c r="AO16" s="781"/>
    </row>
    <row r="17" spans="1:41" s="573" customFormat="1" ht="15.5">
      <c r="A17" s="771"/>
      <c r="B17" s="778" t="s">
        <v>2074</v>
      </c>
      <c r="C17" s="783">
        <v>299</v>
      </c>
      <c r="D17" s="783">
        <v>1806</v>
      </c>
      <c r="E17" s="783">
        <v>3441</v>
      </c>
      <c r="F17" s="783">
        <v>5111</v>
      </c>
      <c r="G17" s="783">
        <v>4367</v>
      </c>
      <c r="H17" s="783">
        <v>2190</v>
      </c>
      <c r="I17" s="783">
        <v>1041</v>
      </c>
      <c r="J17" s="783">
        <v>1123</v>
      </c>
      <c r="K17" s="783">
        <v>1180</v>
      </c>
      <c r="L17" s="783">
        <v>1238</v>
      </c>
      <c r="M17" s="783">
        <v>1273</v>
      </c>
      <c r="N17" s="783">
        <v>1463</v>
      </c>
      <c r="O17" s="783">
        <v>1917</v>
      </c>
      <c r="P17" s="783">
        <v>2049</v>
      </c>
      <c r="Q17" s="783">
        <v>1314</v>
      </c>
      <c r="R17" s="783">
        <v>1820</v>
      </c>
      <c r="S17" s="783">
        <v>2633</v>
      </c>
      <c r="T17" s="783">
        <v>2519</v>
      </c>
      <c r="U17" s="783">
        <v>4155</v>
      </c>
      <c r="V17" s="783">
        <v>4229</v>
      </c>
      <c r="W17" s="783">
        <v>4600</v>
      </c>
      <c r="X17" s="783">
        <v>5038</v>
      </c>
      <c r="Y17" s="783">
        <v>4641</v>
      </c>
      <c r="Z17" s="783">
        <v>1400</v>
      </c>
      <c r="AA17" s="783">
        <v>3313</v>
      </c>
      <c r="AB17" s="783">
        <v>3758</v>
      </c>
      <c r="AC17" s="783">
        <v>4062</v>
      </c>
      <c r="AD17" s="783">
        <v>4819</v>
      </c>
      <c r="AE17" s="783">
        <v>4311</v>
      </c>
      <c r="AF17" s="783">
        <v>2002</v>
      </c>
      <c r="AG17" s="783">
        <v>4555</v>
      </c>
      <c r="AH17" s="783">
        <v>5154</v>
      </c>
      <c r="AI17" s="783">
        <v>4868</v>
      </c>
      <c r="AJ17" s="783">
        <v>6337</v>
      </c>
      <c r="AK17" s="783">
        <v>3193</v>
      </c>
      <c r="AL17" s="783">
        <v>4278</v>
      </c>
      <c r="AM17" s="783">
        <v>111497</v>
      </c>
      <c r="AN17" s="784">
        <v>10.7</v>
      </c>
      <c r="AO17" s="781"/>
    </row>
    <row r="18" spans="1:41" s="573" customFormat="1" ht="15.5">
      <c r="A18" s="768"/>
      <c r="B18" s="780" t="s">
        <v>2075</v>
      </c>
      <c r="C18" s="783">
        <v>569</v>
      </c>
      <c r="D18" s="783">
        <v>1608</v>
      </c>
      <c r="E18" s="783">
        <v>2853</v>
      </c>
      <c r="F18" s="783">
        <v>4325</v>
      </c>
      <c r="G18" s="783">
        <v>3225</v>
      </c>
      <c r="H18" s="783">
        <v>1474</v>
      </c>
      <c r="I18" s="783">
        <v>585</v>
      </c>
      <c r="J18" s="783">
        <v>653</v>
      </c>
      <c r="K18" s="783">
        <v>680</v>
      </c>
      <c r="L18" s="783">
        <v>588</v>
      </c>
      <c r="M18" s="783">
        <v>621</v>
      </c>
      <c r="N18" s="783">
        <v>656</v>
      </c>
      <c r="O18" s="783">
        <v>990</v>
      </c>
      <c r="P18" s="783">
        <v>1051</v>
      </c>
      <c r="Q18" s="783">
        <v>564</v>
      </c>
      <c r="R18" s="783">
        <v>596</v>
      </c>
      <c r="S18" s="783">
        <v>754</v>
      </c>
      <c r="T18" s="783">
        <v>2230</v>
      </c>
      <c r="U18" s="783">
        <v>3559</v>
      </c>
      <c r="V18" s="783">
        <v>4365</v>
      </c>
      <c r="W18" s="783">
        <v>5035</v>
      </c>
      <c r="X18" s="783">
        <v>5648</v>
      </c>
      <c r="Y18" s="783">
        <v>6102</v>
      </c>
      <c r="Z18" s="783">
        <v>2135</v>
      </c>
      <c r="AA18" s="783">
        <v>5608</v>
      </c>
      <c r="AB18" s="783">
        <v>5964</v>
      </c>
      <c r="AC18" s="783">
        <v>6506</v>
      </c>
      <c r="AD18" s="783">
        <v>6799</v>
      </c>
      <c r="AE18" s="783">
        <v>7428</v>
      </c>
      <c r="AF18" s="783">
        <v>3447</v>
      </c>
      <c r="AG18" s="783">
        <v>7565</v>
      </c>
      <c r="AH18" s="783">
        <v>8915</v>
      </c>
      <c r="AI18" s="783">
        <v>8897</v>
      </c>
      <c r="AJ18" s="783">
        <v>11319</v>
      </c>
      <c r="AK18" s="783">
        <v>4682</v>
      </c>
      <c r="AL18" s="783">
        <v>7873</v>
      </c>
      <c r="AM18" s="783">
        <v>135869</v>
      </c>
      <c r="AN18" s="784">
        <v>13</v>
      </c>
      <c r="AO18" s="781"/>
    </row>
    <row r="19" spans="1:41" s="573" customFormat="1" ht="15.5">
      <c r="A19" s="768"/>
      <c r="B19" s="780" t="s">
        <v>2076</v>
      </c>
      <c r="C19" s="783">
        <v>5</v>
      </c>
      <c r="D19" s="783">
        <v>30</v>
      </c>
      <c r="E19" s="783">
        <v>148</v>
      </c>
      <c r="F19" s="783">
        <v>338</v>
      </c>
      <c r="G19" s="783">
        <v>305</v>
      </c>
      <c r="H19" s="783">
        <v>166</v>
      </c>
      <c r="I19" s="783">
        <v>61</v>
      </c>
      <c r="J19" s="783">
        <v>36</v>
      </c>
      <c r="K19" s="783">
        <v>295</v>
      </c>
      <c r="L19" s="783">
        <v>73</v>
      </c>
      <c r="M19" s="783">
        <v>63</v>
      </c>
      <c r="N19" s="783">
        <v>82</v>
      </c>
      <c r="O19" s="783">
        <v>116</v>
      </c>
      <c r="P19" s="783">
        <v>134</v>
      </c>
      <c r="Q19" s="783">
        <v>45</v>
      </c>
      <c r="R19" s="783">
        <v>112</v>
      </c>
      <c r="S19" s="783">
        <v>130</v>
      </c>
      <c r="T19" s="783">
        <v>233</v>
      </c>
      <c r="U19" s="783">
        <v>243</v>
      </c>
      <c r="V19" s="783">
        <v>190</v>
      </c>
      <c r="W19" s="783">
        <v>466</v>
      </c>
      <c r="X19" s="783">
        <v>455</v>
      </c>
      <c r="Y19" s="783">
        <v>394</v>
      </c>
      <c r="Z19" s="783">
        <v>360</v>
      </c>
      <c r="AA19" s="783">
        <v>429</v>
      </c>
      <c r="AB19" s="783">
        <v>229</v>
      </c>
      <c r="AC19" s="783">
        <v>295</v>
      </c>
      <c r="AD19" s="783">
        <v>340</v>
      </c>
      <c r="AE19" s="783">
        <v>351</v>
      </c>
      <c r="AF19" s="783">
        <v>273</v>
      </c>
      <c r="AG19" s="783">
        <v>389</v>
      </c>
      <c r="AH19" s="783">
        <v>503</v>
      </c>
      <c r="AI19" s="783">
        <v>505</v>
      </c>
      <c r="AJ19" s="783">
        <v>621</v>
      </c>
      <c r="AK19" s="783">
        <v>183</v>
      </c>
      <c r="AL19" s="783">
        <v>243</v>
      </c>
      <c r="AM19" s="783">
        <v>8841</v>
      </c>
      <c r="AN19" s="784">
        <v>0.8</v>
      </c>
      <c r="AO19" s="781"/>
    </row>
    <row r="20" spans="1:41" s="573" customFormat="1" ht="28" customHeight="1">
      <c r="A20" s="562" t="s">
        <v>56</v>
      </c>
      <c r="B20" s="778" t="s">
        <v>2073</v>
      </c>
      <c r="C20" s="783">
        <v>44751</v>
      </c>
      <c r="D20" s="783">
        <v>71474</v>
      </c>
      <c r="E20" s="783">
        <v>100495</v>
      </c>
      <c r="F20" s="783">
        <v>135519</v>
      </c>
      <c r="G20" s="783">
        <v>132626</v>
      </c>
      <c r="H20" s="783">
        <v>100503</v>
      </c>
      <c r="I20" s="783">
        <v>99628</v>
      </c>
      <c r="J20" s="783">
        <v>104088</v>
      </c>
      <c r="K20" s="783">
        <v>83461</v>
      </c>
      <c r="L20" s="783">
        <v>54026</v>
      </c>
      <c r="M20" s="783">
        <v>51667</v>
      </c>
      <c r="N20" s="783">
        <v>48052</v>
      </c>
      <c r="O20" s="783">
        <v>59825</v>
      </c>
      <c r="P20" s="783">
        <v>60081</v>
      </c>
      <c r="Q20" s="783">
        <v>36932</v>
      </c>
      <c r="R20" s="783">
        <v>32028</v>
      </c>
      <c r="S20" s="783">
        <v>34807</v>
      </c>
      <c r="T20" s="783">
        <v>16399</v>
      </c>
      <c r="U20" s="783">
        <v>22646</v>
      </c>
      <c r="V20" s="783">
        <v>25474</v>
      </c>
      <c r="W20" s="783">
        <v>29302</v>
      </c>
      <c r="X20" s="783">
        <v>31701</v>
      </c>
      <c r="Y20" s="783">
        <v>31913</v>
      </c>
      <c r="Z20" s="783">
        <v>6993</v>
      </c>
      <c r="AA20" s="783">
        <v>15413</v>
      </c>
      <c r="AB20" s="783">
        <v>15635</v>
      </c>
      <c r="AC20" s="783">
        <v>18516</v>
      </c>
      <c r="AD20" s="783">
        <v>25304</v>
      </c>
      <c r="AE20" s="783">
        <v>20086</v>
      </c>
      <c r="AF20" s="783">
        <v>14220</v>
      </c>
      <c r="AG20" s="783">
        <v>27010</v>
      </c>
      <c r="AH20" s="783">
        <v>30766</v>
      </c>
      <c r="AI20" s="783">
        <v>31624</v>
      </c>
      <c r="AJ20" s="783">
        <v>35258</v>
      </c>
      <c r="AK20" s="783">
        <v>14049</v>
      </c>
      <c r="AL20" s="783">
        <v>19212</v>
      </c>
      <c r="AM20" s="783">
        <v>1681484</v>
      </c>
      <c r="AN20" s="784">
        <v>71.5</v>
      </c>
      <c r="AO20" s="779"/>
    </row>
    <row r="21" spans="1:41" s="573" customFormat="1" ht="15.5">
      <c r="A21" s="768"/>
      <c r="B21" s="778" t="s">
        <v>2074</v>
      </c>
      <c r="C21" s="783">
        <v>914</v>
      </c>
      <c r="D21" s="783">
        <v>2963</v>
      </c>
      <c r="E21" s="783">
        <v>5699</v>
      </c>
      <c r="F21" s="783">
        <v>8760</v>
      </c>
      <c r="G21" s="783">
        <v>10533</v>
      </c>
      <c r="H21" s="783">
        <v>9653</v>
      </c>
      <c r="I21" s="783">
        <v>10788</v>
      </c>
      <c r="J21" s="783">
        <v>11678</v>
      </c>
      <c r="K21" s="783">
        <v>10839</v>
      </c>
      <c r="L21" s="783">
        <v>7043</v>
      </c>
      <c r="M21" s="783">
        <v>5841</v>
      </c>
      <c r="N21" s="783">
        <v>5966</v>
      </c>
      <c r="O21" s="783">
        <v>7885</v>
      </c>
      <c r="P21" s="783">
        <v>8611</v>
      </c>
      <c r="Q21" s="783">
        <v>7815</v>
      </c>
      <c r="R21" s="783">
        <v>5929</v>
      </c>
      <c r="S21" s="783">
        <v>6220</v>
      </c>
      <c r="T21" s="783">
        <v>3551</v>
      </c>
      <c r="U21" s="783">
        <v>5906</v>
      </c>
      <c r="V21" s="783">
        <v>5981</v>
      </c>
      <c r="W21" s="783">
        <v>6604</v>
      </c>
      <c r="X21" s="783">
        <v>7337</v>
      </c>
      <c r="Y21" s="783">
        <v>7600</v>
      </c>
      <c r="Z21" s="783">
        <v>1400</v>
      </c>
      <c r="AA21" s="783">
        <v>3313</v>
      </c>
      <c r="AB21" s="783">
        <v>3758</v>
      </c>
      <c r="AC21" s="783">
        <v>4062</v>
      </c>
      <c r="AD21" s="783">
        <v>4819</v>
      </c>
      <c r="AE21" s="783">
        <v>4311</v>
      </c>
      <c r="AF21" s="783">
        <v>2002</v>
      </c>
      <c r="AG21" s="783">
        <v>4555</v>
      </c>
      <c r="AH21" s="783">
        <v>5154</v>
      </c>
      <c r="AI21" s="783">
        <v>4868</v>
      </c>
      <c r="AJ21" s="783">
        <v>6337</v>
      </c>
      <c r="AK21" s="783">
        <v>3193</v>
      </c>
      <c r="AL21" s="783">
        <v>4278</v>
      </c>
      <c r="AM21" s="783">
        <v>216166</v>
      </c>
      <c r="AN21" s="784">
        <v>9.1999999999999993</v>
      </c>
      <c r="AO21" s="779"/>
    </row>
    <row r="22" spans="1:41" s="573" customFormat="1" ht="15.5">
      <c r="A22" s="768"/>
      <c r="B22" s="780" t="s">
        <v>2075</v>
      </c>
      <c r="C22" s="783">
        <v>2542</v>
      </c>
      <c r="D22" s="783">
        <v>9639</v>
      </c>
      <c r="E22" s="783">
        <v>19726</v>
      </c>
      <c r="F22" s="783">
        <v>29882</v>
      </c>
      <c r="G22" s="783">
        <v>53644</v>
      </c>
      <c r="H22" s="783">
        <v>23491</v>
      </c>
      <c r="I22" s="783">
        <v>21536</v>
      </c>
      <c r="J22" s="783">
        <v>21582</v>
      </c>
      <c r="K22" s="783">
        <v>14776</v>
      </c>
      <c r="L22" s="783">
        <v>10764</v>
      </c>
      <c r="M22" s="783">
        <v>11157</v>
      </c>
      <c r="N22" s="783">
        <v>11892</v>
      </c>
      <c r="O22" s="783">
        <v>10274</v>
      </c>
      <c r="P22" s="783">
        <v>10023</v>
      </c>
      <c r="Q22" s="783">
        <v>9133</v>
      </c>
      <c r="R22" s="783">
        <v>8754</v>
      </c>
      <c r="S22" s="783">
        <v>8149</v>
      </c>
      <c r="T22" s="783">
        <v>4538</v>
      </c>
      <c r="U22" s="783">
        <v>7916</v>
      </c>
      <c r="V22" s="783">
        <v>8209</v>
      </c>
      <c r="W22" s="783">
        <v>9165</v>
      </c>
      <c r="X22" s="783">
        <v>12427</v>
      </c>
      <c r="Y22" s="783">
        <v>16918</v>
      </c>
      <c r="Z22" s="783">
        <v>2135</v>
      </c>
      <c r="AA22" s="783">
        <v>5608</v>
      </c>
      <c r="AB22" s="783">
        <v>5964</v>
      </c>
      <c r="AC22" s="783">
        <v>6506</v>
      </c>
      <c r="AD22" s="783">
        <v>6799</v>
      </c>
      <c r="AE22" s="783">
        <v>7428</v>
      </c>
      <c r="AF22" s="783">
        <v>3447</v>
      </c>
      <c r="AG22" s="783">
        <v>7565</v>
      </c>
      <c r="AH22" s="783">
        <v>8915</v>
      </c>
      <c r="AI22" s="783">
        <v>8897</v>
      </c>
      <c r="AJ22" s="783">
        <v>11319</v>
      </c>
      <c r="AK22" s="783">
        <v>4682</v>
      </c>
      <c r="AL22" s="783">
        <v>7873</v>
      </c>
      <c r="AM22" s="783">
        <v>423275</v>
      </c>
      <c r="AN22" s="784">
        <v>18</v>
      </c>
      <c r="AO22" s="779"/>
    </row>
    <row r="23" spans="1:41" s="573" customFormat="1" ht="15.5">
      <c r="A23" s="768"/>
      <c r="B23" s="780" t="s">
        <v>2076</v>
      </c>
      <c r="C23" s="783">
        <v>18</v>
      </c>
      <c r="D23" s="783">
        <v>190</v>
      </c>
      <c r="E23" s="783">
        <v>985</v>
      </c>
      <c r="F23" s="783">
        <v>1375</v>
      </c>
      <c r="G23" s="783">
        <v>3017</v>
      </c>
      <c r="H23" s="783">
        <v>1460</v>
      </c>
      <c r="I23" s="783">
        <v>2507</v>
      </c>
      <c r="J23" s="783">
        <v>1494</v>
      </c>
      <c r="K23" s="783">
        <v>2720</v>
      </c>
      <c r="L23" s="783">
        <v>1773</v>
      </c>
      <c r="M23" s="783">
        <v>1468</v>
      </c>
      <c r="N23" s="783">
        <v>1225</v>
      </c>
      <c r="O23" s="783">
        <v>1265</v>
      </c>
      <c r="P23" s="783">
        <v>787</v>
      </c>
      <c r="Q23" s="783">
        <v>726</v>
      </c>
      <c r="R23" s="783">
        <v>880</v>
      </c>
      <c r="S23" s="783">
        <v>932</v>
      </c>
      <c r="T23" s="783">
        <v>332</v>
      </c>
      <c r="U23" s="783">
        <v>531</v>
      </c>
      <c r="V23" s="783">
        <v>365</v>
      </c>
      <c r="W23" s="783">
        <v>806</v>
      </c>
      <c r="X23" s="783">
        <v>1012</v>
      </c>
      <c r="Y23" s="783">
        <v>1654</v>
      </c>
      <c r="Z23" s="783">
        <v>360</v>
      </c>
      <c r="AA23" s="783">
        <v>429</v>
      </c>
      <c r="AB23" s="783">
        <v>229</v>
      </c>
      <c r="AC23" s="783">
        <v>295</v>
      </c>
      <c r="AD23" s="783">
        <v>340</v>
      </c>
      <c r="AE23" s="783">
        <v>351</v>
      </c>
      <c r="AF23" s="783">
        <v>273</v>
      </c>
      <c r="AG23" s="783">
        <v>389</v>
      </c>
      <c r="AH23" s="783">
        <v>503</v>
      </c>
      <c r="AI23" s="783">
        <v>505</v>
      </c>
      <c r="AJ23" s="783">
        <v>621</v>
      </c>
      <c r="AK23" s="783">
        <v>183</v>
      </c>
      <c r="AL23" s="783">
        <v>243</v>
      </c>
      <c r="AM23" s="783">
        <v>32243</v>
      </c>
      <c r="AN23" s="784">
        <v>1.4</v>
      </c>
      <c r="AO23" s="779"/>
    </row>
    <row r="24" spans="1:41" s="573" customFormat="1" ht="25.9" customHeight="1">
      <c r="A24" s="774" t="s">
        <v>2226</v>
      </c>
      <c r="B24" s="780" t="s">
        <v>3005</v>
      </c>
      <c r="C24" s="786">
        <v>0</v>
      </c>
      <c r="D24" s="783">
        <v>4</v>
      </c>
      <c r="E24" s="783">
        <v>15</v>
      </c>
      <c r="F24" s="783">
        <v>143</v>
      </c>
      <c r="G24" s="783">
        <v>73</v>
      </c>
      <c r="H24" s="783">
        <v>12</v>
      </c>
      <c r="I24" s="783">
        <v>2</v>
      </c>
      <c r="J24" s="786">
        <v>0</v>
      </c>
      <c r="K24" s="786">
        <v>0</v>
      </c>
      <c r="L24" s="783">
        <v>1</v>
      </c>
      <c r="M24" s="783">
        <v>12</v>
      </c>
      <c r="N24" s="783">
        <v>4</v>
      </c>
      <c r="O24" s="783">
        <v>3</v>
      </c>
      <c r="P24" s="783">
        <v>1</v>
      </c>
      <c r="Q24" s="783">
        <v>1</v>
      </c>
      <c r="R24" s="783">
        <v>12</v>
      </c>
      <c r="S24" s="783">
        <v>44</v>
      </c>
      <c r="T24" s="783">
        <v>7</v>
      </c>
      <c r="U24" s="783">
        <v>14</v>
      </c>
      <c r="V24" s="783">
        <v>31</v>
      </c>
      <c r="W24" s="783">
        <v>18</v>
      </c>
      <c r="X24" s="783">
        <v>32</v>
      </c>
      <c r="Y24" s="783">
        <v>59</v>
      </c>
      <c r="Z24" s="783">
        <v>19</v>
      </c>
      <c r="AA24" s="783">
        <v>56</v>
      </c>
      <c r="AB24" s="783">
        <v>18</v>
      </c>
      <c r="AC24" s="783">
        <v>47</v>
      </c>
      <c r="AD24" s="783">
        <v>10</v>
      </c>
      <c r="AE24" s="786">
        <v>0</v>
      </c>
      <c r="AF24" s="786">
        <v>3</v>
      </c>
      <c r="AG24" s="786">
        <v>0</v>
      </c>
      <c r="AH24" s="786">
        <v>3</v>
      </c>
      <c r="AI24" s="786">
        <v>0</v>
      </c>
      <c r="AJ24" s="786">
        <v>3</v>
      </c>
      <c r="AK24" s="786">
        <v>1</v>
      </c>
      <c r="AL24" s="786">
        <v>0</v>
      </c>
      <c r="AM24" s="783">
        <v>648</v>
      </c>
      <c r="AN24" s="772"/>
      <c r="AO24" s="779"/>
    </row>
    <row r="25" spans="1:41" s="573" customFormat="1" ht="26.25" customHeight="1" thickBot="1">
      <c r="A25" s="775" t="s">
        <v>3018</v>
      </c>
      <c r="B25" s="782" t="s">
        <v>56</v>
      </c>
      <c r="C25" s="787">
        <v>48225</v>
      </c>
      <c r="D25" s="787">
        <v>84270</v>
      </c>
      <c r="E25" s="787">
        <v>126920</v>
      </c>
      <c r="F25" s="787">
        <v>175679</v>
      </c>
      <c r="G25" s="787">
        <v>199893</v>
      </c>
      <c r="H25" s="787">
        <v>135119</v>
      </c>
      <c r="I25" s="787">
        <v>134461</v>
      </c>
      <c r="J25" s="787">
        <v>138842</v>
      </c>
      <c r="K25" s="787">
        <v>111796</v>
      </c>
      <c r="L25" s="787">
        <v>73607</v>
      </c>
      <c r="M25" s="787">
        <v>70145</v>
      </c>
      <c r="N25" s="787">
        <v>67139</v>
      </c>
      <c r="O25" s="787">
        <v>79252</v>
      </c>
      <c r="P25" s="787">
        <v>79503</v>
      </c>
      <c r="Q25" s="787">
        <v>54607</v>
      </c>
      <c r="R25" s="787">
        <v>47603</v>
      </c>
      <c r="S25" s="787">
        <v>50152</v>
      </c>
      <c r="T25" s="787">
        <v>24827</v>
      </c>
      <c r="U25" s="787">
        <v>37013</v>
      </c>
      <c r="V25" s="787">
        <v>40060</v>
      </c>
      <c r="W25" s="787">
        <v>45895</v>
      </c>
      <c r="X25" s="787">
        <v>52509</v>
      </c>
      <c r="Y25" s="787">
        <v>58144</v>
      </c>
      <c r="Z25" s="787">
        <v>10907</v>
      </c>
      <c r="AA25" s="787">
        <v>24819</v>
      </c>
      <c r="AB25" s="787">
        <v>25604</v>
      </c>
      <c r="AC25" s="787">
        <v>29426</v>
      </c>
      <c r="AD25" s="787">
        <v>37272</v>
      </c>
      <c r="AE25" s="787">
        <v>32176</v>
      </c>
      <c r="AF25" s="787">
        <v>19945</v>
      </c>
      <c r="AG25" s="787">
        <v>39519</v>
      </c>
      <c r="AH25" s="787">
        <v>45341</v>
      </c>
      <c r="AI25" s="787">
        <v>45894</v>
      </c>
      <c r="AJ25" s="787">
        <v>53538</v>
      </c>
      <c r="AK25" s="787">
        <v>22108</v>
      </c>
      <c r="AL25" s="787">
        <v>31606</v>
      </c>
      <c r="AM25" s="787">
        <v>2353816</v>
      </c>
      <c r="AN25" s="776">
        <v>100</v>
      </c>
      <c r="AO25" s="779"/>
    </row>
    <row r="26" spans="1:41" s="762" customFormat="1" ht="21" customHeight="1" thickTop="1">
      <c r="A26" s="759" t="s">
        <v>3007</v>
      </c>
      <c r="B26" s="760"/>
      <c r="C26" s="760"/>
      <c r="D26" s="760"/>
      <c r="E26" s="760"/>
      <c r="F26" s="760"/>
      <c r="G26" s="760"/>
      <c r="H26" s="760"/>
      <c r="I26" s="760"/>
      <c r="J26" s="760"/>
      <c r="K26" s="760"/>
      <c r="L26" s="760"/>
      <c r="M26" s="760"/>
      <c r="N26" s="760"/>
      <c r="O26" s="760"/>
      <c r="P26" s="760"/>
      <c r="Q26" s="760"/>
      <c r="R26" s="760"/>
      <c r="S26" s="760"/>
      <c r="T26" s="760"/>
      <c r="U26" s="760"/>
      <c r="V26" s="760"/>
      <c r="W26" s="761"/>
      <c r="X26" s="761"/>
      <c r="Y26" s="761"/>
      <c r="Z26" s="761"/>
      <c r="AB26" s="224"/>
    </row>
    <row r="27" spans="1:41" s="762" customFormat="1" ht="17.75" customHeight="1">
      <c r="A27" s="763" t="s">
        <v>3008</v>
      </c>
      <c r="B27" s="764"/>
      <c r="C27" s="764"/>
      <c r="D27" s="764"/>
      <c r="E27" s="764"/>
      <c r="F27" s="764"/>
      <c r="G27" s="764"/>
      <c r="H27" s="765"/>
      <c r="I27" s="765"/>
      <c r="J27" s="765"/>
      <c r="K27" s="765"/>
      <c r="L27" s="765"/>
      <c r="M27" s="765"/>
      <c r="N27" s="765"/>
      <c r="O27" s="765"/>
      <c r="P27" s="765"/>
      <c r="Q27" s="765"/>
      <c r="R27" s="765"/>
      <c r="S27" s="765"/>
      <c r="T27" s="765"/>
      <c r="U27" s="765"/>
      <c r="V27" s="765"/>
      <c r="W27" s="765"/>
      <c r="X27" s="765"/>
      <c r="Y27" s="765"/>
      <c r="Z27" s="765"/>
      <c r="AB27" s="224"/>
    </row>
    <row r="28" spans="1:41" s="762" customFormat="1" ht="17.75" customHeight="1">
      <c r="A28" s="479" t="s">
        <v>3009</v>
      </c>
      <c r="B28" s="1059"/>
      <c r="C28" s="1059"/>
      <c r="D28" s="1059"/>
      <c r="E28" s="576"/>
      <c r="F28" s="576"/>
      <c r="G28" s="576"/>
      <c r="H28" s="576"/>
      <c r="I28" s="576"/>
      <c r="J28" s="576"/>
      <c r="K28" s="576"/>
      <c r="L28" s="576"/>
      <c r="M28" s="576"/>
      <c r="N28" s="576"/>
      <c r="O28" s="576"/>
      <c r="P28" s="576"/>
      <c r="Q28" s="576"/>
      <c r="R28" s="576"/>
      <c r="S28" s="576"/>
      <c r="T28" s="576"/>
      <c r="U28" s="576"/>
      <c r="V28" s="576"/>
      <c r="W28" s="576"/>
      <c r="X28" s="576"/>
      <c r="Y28" s="576"/>
      <c r="Z28" s="765"/>
      <c r="AB28" s="224"/>
    </row>
    <row r="29" spans="1:41" ht="19.899999999999999" customHeight="1">
      <c r="A29" s="67" t="s">
        <v>1</v>
      </c>
      <c r="B29" s="68" t="str">
        <f>Contents!$C$37</f>
        <v>24 Feb 2022</v>
      </c>
      <c r="T29" s="230"/>
      <c r="AH29" s="252"/>
    </row>
    <row r="30" spans="1:41">
      <c r="A30" s="67" t="s">
        <v>2421</v>
      </c>
      <c r="B30" s="489" t="str">
        <f>Contents!$D$37</f>
        <v>26 May 2022</v>
      </c>
      <c r="T30" s="230"/>
      <c r="X30" s="22"/>
      <c r="Y30" s="22"/>
      <c r="AH30" s="252"/>
    </row>
    <row r="31" spans="1:41">
      <c r="T31" s="230"/>
      <c r="W31" s="161"/>
      <c r="AH31" s="252"/>
    </row>
    <row r="32" spans="1:41">
      <c r="C32" s="174"/>
      <c r="D32" s="174"/>
      <c r="E32" s="174"/>
      <c r="F32" s="174"/>
      <c r="G32" s="174"/>
      <c r="H32" s="174"/>
      <c r="I32" s="174"/>
      <c r="J32" s="174"/>
      <c r="K32" s="174"/>
      <c r="L32" s="174"/>
      <c r="M32" s="174"/>
      <c r="N32" s="174"/>
      <c r="O32" s="174"/>
      <c r="P32" s="174"/>
      <c r="Q32" s="174"/>
      <c r="R32" s="174"/>
      <c r="S32" s="174"/>
      <c r="T32" s="230"/>
      <c r="U32" s="174"/>
      <c r="V32" s="161"/>
      <c r="W32" s="174"/>
      <c r="X32" s="174"/>
      <c r="Y32" s="174"/>
      <c r="Z32" s="174"/>
      <c r="AA32" s="174"/>
      <c r="AB32" s="174"/>
      <c r="AC32" s="174"/>
      <c r="AD32" s="174"/>
      <c r="AE32" s="174"/>
      <c r="AF32" s="174"/>
      <c r="AG32" s="174"/>
      <c r="AH32" s="174"/>
      <c r="AI32" s="174"/>
      <c r="AJ32" s="174"/>
      <c r="AK32" s="174"/>
      <c r="AL32" s="174"/>
      <c r="AM32" s="174"/>
    </row>
    <row r="33" spans="3:27">
      <c r="C33" s="24"/>
      <c r="D33" s="24"/>
      <c r="E33" s="24"/>
      <c r="F33" s="24"/>
      <c r="G33" s="24"/>
      <c r="H33" s="24"/>
      <c r="I33" s="24"/>
      <c r="J33" s="24"/>
      <c r="K33" s="24"/>
      <c r="L33" s="24"/>
      <c r="M33" s="24"/>
      <c r="N33" s="24"/>
      <c r="O33" s="24"/>
      <c r="P33" s="24"/>
      <c r="Q33" s="24"/>
      <c r="R33" s="24"/>
      <c r="S33" s="24"/>
      <c r="T33" s="230"/>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43" type="noConversion"/>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08984375" style="274" customWidth="1"/>
    <col min="2" max="16384" width="8.7265625" style="274"/>
  </cols>
  <sheetData>
    <row r="1" spans="1:1" ht="28" customHeight="1">
      <c r="A1" s="279" t="s">
        <v>2642</v>
      </c>
    </row>
    <row r="2" spans="1:1" ht="20" customHeight="1">
      <c r="A2" s="290" t="s">
        <v>3328</v>
      </c>
    </row>
    <row r="3" spans="1:1">
      <c r="A3" s="290" t="s">
        <v>2654</v>
      </c>
    </row>
    <row r="4" spans="1:1">
      <c r="A4" s="274" t="s">
        <v>3304</v>
      </c>
    </row>
    <row r="5" spans="1:1">
      <c r="A5" s="290" t="s">
        <v>2643</v>
      </c>
    </row>
    <row r="6" spans="1:1" ht="43.25" customHeight="1">
      <c r="A6" s="289" t="s">
        <v>2644</v>
      </c>
    </row>
    <row r="7" spans="1:1" ht="20" customHeight="1">
      <c r="A7" s="290" t="s">
        <v>2655</v>
      </c>
    </row>
    <row r="8" spans="1:1">
      <c r="A8" s="274" t="s">
        <v>2656</v>
      </c>
    </row>
    <row r="9" spans="1:1" ht="20" customHeight="1">
      <c r="A9" s="290" t="s">
        <v>2726</v>
      </c>
    </row>
    <row r="10" spans="1:1">
      <c r="A10" s="274" t="s">
        <v>2657</v>
      </c>
    </row>
    <row r="11" spans="1:1" ht="20" customHeight="1">
      <c r="A11" s="290" t="s">
        <v>2669</v>
      </c>
    </row>
    <row r="12" spans="1:1">
      <c r="A12" s="274" t="s">
        <v>2670</v>
      </c>
    </row>
    <row r="13" spans="1:1" ht="25" customHeight="1">
      <c r="A13" s="291" t="s">
        <v>2645</v>
      </c>
    </row>
    <row r="14" spans="1:1" ht="46.5">
      <c r="A14" s="289" t="s">
        <v>2646</v>
      </c>
    </row>
    <row r="15" spans="1:1" ht="34" customHeight="1">
      <c r="A15" s="289" t="s">
        <v>3455</v>
      </c>
    </row>
    <row r="16" spans="1:1" ht="25" customHeight="1">
      <c r="A16" s="291" t="s">
        <v>2647</v>
      </c>
    </row>
    <row r="17" spans="1:1" ht="31">
      <c r="A17" s="289" t="s">
        <v>2658</v>
      </c>
    </row>
    <row r="18" spans="1:1">
      <c r="A18" s="274" t="s">
        <v>2659</v>
      </c>
    </row>
    <row r="19" spans="1:1" ht="25" customHeight="1">
      <c r="A19" s="291" t="s">
        <v>2648</v>
      </c>
    </row>
    <row r="20" spans="1:1" ht="46.5">
      <c r="A20" s="289" t="s">
        <v>2660</v>
      </c>
    </row>
    <row r="21" spans="1:1">
      <c r="A21" s="274" t="s">
        <v>2661</v>
      </c>
    </row>
    <row r="22" spans="1:1" ht="19.899999999999999" customHeight="1">
      <c r="A22" s="290" t="s">
        <v>2727</v>
      </c>
    </row>
    <row r="23" spans="1:1">
      <c r="A23" s="290" t="s">
        <v>2649</v>
      </c>
    </row>
    <row r="24" spans="1:1">
      <c r="A24" s="290" t="s">
        <v>2650</v>
      </c>
    </row>
    <row r="25" spans="1:1">
      <c r="A25" s="290" t="s">
        <v>2651</v>
      </c>
    </row>
    <row r="26" spans="1:1">
      <c r="A26" s="290" t="s">
        <v>2652</v>
      </c>
    </row>
    <row r="27" spans="1:1">
      <c r="A27" s="290" t="s">
        <v>2653</v>
      </c>
    </row>
  </sheetData>
  <pageMargins left="0.70866141732283472" right="0.70866141732283472" top="0.74803149606299213" bottom="0.74803149606299213" header="0.31496062992125984" footer="0.31496062992125984"/>
  <pageSetup paperSize="9" scale="70"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A55"/>
  <sheetViews>
    <sheetView showGridLines="0" zoomScaleNormal="100" workbookViewId="0">
      <pane xSplit="2" topLeftCell="C1" activePane="topRight" state="frozen"/>
      <selection pane="topRight"/>
    </sheetView>
  </sheetViews>
  <sheetFormatPr defaultColWidth="9" defaultRowHeight="12.5"/>
  <cols>
    <col min="1" max="1" width="20.81640625" style="1" customWidth="1"/>
    <col min="2" max="2" width="20.6328125" style="1" customWidth="1"/>
    <col min="3" max="27" width="11.08984375" style="1" customWidth="1"/>
    <col min="28" max="38" width="11.08984375" style="30" customWidth="1"/>
    <col min="39" max="40" width="19.36328125" style="30" customWidth="1"/>
    <col min="41" max="51" width="7.7265625" style="30" bestFit="1" customWidth="1"/>
    <col min="52" max="53" width="9.7265625" style="30" bestFit="1" customWidth="1"/>
    <col min="54" max="16384" width="9" style="1"/>
  </cols>
  <sheetData>
    <row r="1" spans="1:53" ht="28">
      <c r="A1" s="279" t="s">
        <v>3407</v>
      </c>
      <c r="B1" s="6"/>
      <c r="C1" s="6"/>
      <c r="D1" s="6"/>
      <c r="E1" s="6"/>
      <c r="F1" s="6"/>
      <c r="G1" s="6"/>
      <c r="H1" s="6"/>
      <c r="I1" s="6"/>
      <c r="J1" s="6"/>
      <c r="K1" s="6"/>
      <c r="L1" s="6"/>
      <c r="M1" s="6"/>
      <c r="N1" s="6"/>
      <c r="O1" s="6"/>
      <c r="P1" s="6"/>
      <c r="Q1" s="6"/>
      <c r="R1" s="6"/>
      <c r="S1" s="6"/>
      <c r="T1" s="6"/>
      <c r="U1" s="6"/>
      <c r="V1" s="6"/>
      <c r="W1" s="6"/>
      <c r="X1" s="6"/>
      <c r="Y1" s="6"/>
      <c r="Z1" s="6"/>
      <c r="AC1" s="1"/>
      <c r="AD1" s="173"/>
      <c r="AE1" s="189"/>
      <c r="AF1" s="195"/>
      <c r="AG1" s="221"/>
      <c r="AH1" s="230"/>
      <c r="AI1" s="244"/>
      <c r="AJ1" s="252"/>
      <c r="AK1" s="1058"/>
      <c r="AL1" s="1058"/>
      <c r="AM1" s="1"/>
      <c r="AN1" s="1"/>
      <c r="AO1" s="1"/>
      <c r="AP1" s="1"/>
      <c r="AQ1" s="1"/>
      <c r="AR1" s="1"/>
      <c r="AS1" s="1"/>
      <c r="AT1" s="1"/>
      <c r="AU1" s="1"/>
      <c r="AV1" s="1"/>
      <c r="AW1" s="1"/>
      <c r="AX1" s="1"/>
      <c r="AY1" s="1"/>
      <c r="AZ1" s="1"/>
      <c r="BA1" s="1"/>
    </row>
    <row r="2" spans="1:53" s="261" customFormat="1" ht="15.5">
      <c r="A2" s="1079" t="s">
        <v>3390</v>
      </c>
      <c r="B2" s="26"/>
      <c r="C2" s="26"/>
      <c r="D2" s="26"/>
      <c r="E2" s="319"/>
      <c r="F2" s="319"/>
      <c r="G2" s="319"/>
      <c r="H2" s="319"/>
      <c r="I2" s="319"/>
      <c r="J2" s="319"/>
    </row>
    <row r="3" spans="1:53" s="261" customFormat="1" ht="15.5">
      <c r="A3" s="755" t="s">
        <v>3274</v>
      </c>
      <c r="B3" s="26"/>
      <c r="C3" s="26"/>
      <c r="D3" s="26"/>
      <c r="E3" s="319"/>
      <c r="F3" s="319"/>
      <c r="G3" s="319"/>
      <c r="H3" s="319"/>
      <c r="I3" s="319"/>
      <c r="J3" s="319"/>
    </row>
    <row r="4" spans="1:53" s="261" customFormat="1" ht="15.5">
      <c r="A4" s="318" t="s">
        <v>2751</v>
      </c>
      <c r="B4" s="26"/>
      <c r="C4" s="26"/>
      <c r="D4" s="26"/>
      <c r="E4" s="319"/>
      <c r="F4" s="319"/>
      <c r="G4" s="319"/>
      <c r="H4" s="319"/>
      <c r="I4" s="319"/>
      <c r="J4" s="319"/>
    </row>
    <row r="5" spans="1:53" s="261" customFormat="1" ht="15.5">
      <c r="A5" s="467" t="s">
        <v>2927</v>
      </c>
      <c r="B5" s="26"/>
      <c r="C5" s="26"/>
      <c r="D5" s="26"/>
      <c r="E5" s="319"/>
      <c r="F5" s="319"/>
      <c r="G5" s="319"/>
      <c r="H5" s="319"/>
      <c r="I5" s="319"/>
      <c r="J5" s="319"/>
    </row>
    <row r="6" spans="1:53" s="261" customFormat="1" ht="15.5">
      <c r="A6" s="318" t="s">
        <v>2752</v>
      </c>
      <c r="B6" s="26"/>
      <c r="C6" s="26"/>
      <c r="D6" s="26"/>
      <c r="E6" s="319"/>
      <c r="F6" s="319"/>
      <c r="G6" s="319"/>
      <c r="H6" s="319"/>
      <c r="I6" s="319"/>
      <c r="J6" s="319"/>
    </row>
    <row r="7" spans="1:53" s="659" customFormat="1" ht="46.5">
      <c r="A7" s="599" t="s">
        <v>111</v>
      </c>
      <c r="B7" s="599" t="s">
        <v>2077</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2350</v>
      </c>
      <c r="R7" s="600" t="s">
        <v>2360</v>
      </c>
      <c r="S7" s="600" t="s">
        <v>2365</v>
      </c>
      <c r="T7" s="600" t="s">
        <v>2390</v>
      </c>
      <c r="U7" s="601" t="s">
        <v>2408</v>
      </c>
      <c r="V7" s="600" t="s">
        <v>2433</v>
      </c>
      <c r="W7" s="600" t="s">
        <v>2438</v>
      </c>
      <c r="X7" s="600" t="s">
        <v>2453</v>
      </c>
      <c r="Y7" s="601" t="s">
        <v>2462</v>
      </c>
      <c r="Z7" s="600" t="s">
        <v>2539</v>
      </c>
      <c r="AA7" s="600" t="s">
        <v>2554</v>
      </c>
      <c r="AB7" s="600" t="s">
        <v>2568</v>
      </c>
      <c r="AC7" s="600" t="s">
        <v>2589</v>
      </c>
      <c r="AD7" s="600" t="s">
        <v>2608</v>
      </c>
      <c r="AE7" s="600" t="s">
        <v>2619</v>
      </c>
      <c r="AF7" s="600" t="s">
        <v>2626</v>
      </c>
      <c r="AG7" s="600" t="s">
        <v>2633</v>
      </c>
      <c r="AH7" s="600" t="s">
        <v>2666</v>
      </c>
      <c r="AI7" s="600" t="s">
        <v>2675</v>
      </c>
      <c r="AJ7" s="600" t="s">
        <v>2680</v>
      </c>
      <c r="AK7" s="600" t="s">
        <v>3309</v>
      </c>
      <c r="AL7" s="600" t="s">
        <v>3396</v>
      </c>
      <c r="AM7" s="602" t="s">
        <v>2244</v>
      </c>
      <c r="AN7" s="603" t="s">
        <v>3020</v>
      </c>
      <c r="AP7" s="788"/>
    </row>
    <row r="8" spans="1:53" s="766" customFormat="1" ht="31">
      <c r="A8" s="562" t="s">
        <v>3015</v>
      </c>
      <c r="B8" s="766" t="s">
        <v>2078</v>
      </c>
      <c r="C8" s="556">
        <v>7231</v>
      </c>
      <c r="D8" s="556">
        <v>16440</v>
      </c>
      <c r="E8" s="556">
        <v>29388</v>
      </c>
      <c r="F8" s="556">
        <v>49885</v>
      </c>
      <c r="G8" s="556">
        <v>74696</v>
      </c>
      <c r="H8" s="556">
        <v>42630</v>
      </c>
      <c r="I8" s="556">
        <v>45926</v>
      </c>
      <c r="J8" s="556">
        <v>52950</v>
      </c>
      <c r="K8" s="556">
        <v>47128</v>
      </c>
      <c r="L8" s="556">
        <v>34365</v>
      </c>
      <c r="M8" s="556">
        <v>30626</v>
      </c>
      <c r="N8" s="556">
        <v>24017</v>
      </c>
      <c r="O8" s="556">
        <v>29286</v>
      </c>
      <c r="P8" s="556">
        <v>27379</v>
      </c>
      <c r="Q8" s="556">
        <v>22086</v>
      </c>
      <c r="R8" s="556">
        <v>16620</v>
      </c>
      <c r="S8" s="556">
        <v>15595</v>
      </c>
      <c r="T8" s="556">
        <v>5888</v>
      </c>
      <c r="U8" s="556">
        <v>9769</v>
      </c>
      <c r="V8" s="556">
        <v>10712</v>
      </c>
      <c r="W8" s="556">
        <v>11919</v>
      </c>
      <c r="X8" s="556">
        <v>13679</v>
      </c>
      <c r="Y8" s="556">
        <v>15504</v>
      </c>
      <c r="Z8" s="556"/>
      <c r="AA8" s="556"/>
      <c r="AB8" s="556"/>
      <c r="AC8" s="556"/>
      <c r="AD8" s="556"/>
      <c r="AE8" s="556"/>
      <c r="AF8" s="556"/>
      <c r="AG8" s="556"/>
      <c r="AH8" s="556"/>
      <c r="AI8" s="556"/>
      <c r="AJ8" s="556"/>
      <c r="AK8" s="556"/>
      <c r="AL8" s="556"/>
      <c r="AM8" s="556">
        <v>633719</v>
      </c>
      <c r="AN8" s="767">
        <v>72.2</v>
      </c>
      <c r="AO8" s="789"/>
      <c r="AP8" s="790"/>
    </row>
    <row r="9" spans="1:53" s="766" customFormat="1" ht="15.5">
      <c r="A9" s="771"/>
      <c r="B9" s="766" t="s">
        <v>2079</v>
      </c>
      <c r="C9" s="556">
        <v>51</v>
      </c>
      <c r="D9" s="556">
        <v>1884</v>
      </c>
      <c r="E9" s="556">
        <v>5251</v>
      </c>
      <c r="F9" s="556">
        <v>7329</v>
      </c>
      <c r="G9" s="556">
        <v>14404</v>
      </c>
      <c r="H9" s="556">
        <v>5047</v>
      </c>
      <c r="I9" s="556">
        <v>4671</v>
      </c>
      <c r="J9" s="556">
        <v>3718</v>
      </c>
      <c r="K9" s="556">
        <v>4033</v>
      </c>
      <c r="L9" s="556">
        <v>2484</v>
      </c>
      <c r="M9" s="556">
        <v>2674</v>
      </c>
      <c r="N9" s="556">
        <v>2658</v>
      </c>
      <c r="O9" s="556">
        <v>3623</v>
      </c>
      <c r="P9" s="556">
        <v>4137</v>
      </c>
      <c r="Q9" s="556">
        <v>2879</v>
      </c>
      <c r="R9" s="556">
        <v>2590</v>
      </c>
      <c r="S9" s="556">
        <v>2874</v>
      </c>
      <c r="T9" s="556">
        <v>1040</v>
      </c>
      <c r="U9" s="556">
        <v>1098</v>
      </c>
      <c r="V9" s="556">
        <v>711</v>
      </c>
      <c r="W9" s="556">
        <v>950</v>
      </c>
      <c r="X9" s="556">
        <v>1048</v>
      </c>
      <c r="Y9" s="556">
        <v>1210</v>
      </c>
      <c r="Z9" s="556"/>
      <c r="AA9" s="556"/>
      <c r="AB9" s="556"/>
      <c r="AC9" s="556"/>
      <c r="AD9" s="556"/>
      <c r="AE9" s="556"/>
      <c r="AF9" s="556"/>
      <c r="AG9" s="556"/>
      <c r="AH9" s="556"/>
      <c r="AI9" s="556"/>
      <c r="AJ9" s="556"/>
      <c r="AK9" s="556"/>
      <c r="AL9" s="556"/>
      <c r="AM9" s="556">
        <v>76364</v>
      </c>
      <c r="AN9" s="767">
        <v>8.6999999999999993</v>
      </c>
      <c r="AO9" s="789"/>
      <c r="AP9" s="790"/>
    </row>
    <row r="10" spans="1:53" s="766" customFormat="1" ht="15.5">
      <c r="A10" s="771"/>
      <c r="B10" s="769" t="s">
        <v>2080</v>
      </c>
      <c r="C10" s="556">
        <v>1068</v>
      </c>
      <c r="D10" s="556">
        <v>4149</v>
      </c>
      <c r="E10" s="556">
        <v>4670</v>
      </c>
      <c r="F10" s="556">
        <v>12628</v>
      </c>
      <c r="G10" s="556">
        <v>22377</v>
      </c>
      <c r="H10" s="556">
        <v>3543</v>
      </c>
      <c r="I10" s="556">
        <v>6229</v>
      </c>
      <c r="J10" s="556">
        <v>5116</v>
      </c>
      <c r="K10" s="556">
        <v>4324</v>
      </c>
      <c r="L10" s="556">
        <v>5971</v>
      </c>
      <c r="M10" s="556">
        <v>5651</v>
      </c>
      <c r="N10" s="556">
        <v>7089</v>
      </c>
      <c r="O10" s="556">
        <v>8489</v>
      </c>
      <c r="P10" s="556">
        <v>7562</v>
      </c>
      <c r="Q10" s="556">
        <v>6995</v>
      </c>
      <c r="R10" s="556">
        <v>7052</v>
      </c>
      <c r="S10" s="556">
        <v>7608</v>
      </c>
      <c r="T10" s="556">
        <v>2734</v>
      </c>
      <c r="U10" s="556">
        <v>5559</v>
      </c>
      <c r="V10" s="556">
        <v>6080</v>
      </c>
      <c r="W10" s="556">
        <v>7009</v>
      </c>
      <c r="X10" s="556">
        <v>9907</v>
      </c>
      <c r="Y10" s="556">
        <v>15352</v>
      </c>
      <c r="Z10" s="556"/>
      <c r="AA10" s="556"/>
      <c r="AB10" s="556"/>
      <c r="AC10" s="556"/>
      <c r="AD10" s="556"/>
      <c r="AE10" s="556"/>
      <c r="AF10" s="556"/>
      <c r="AG10" s="556"/>
      <c r="AH10" s="556"/>
      <c r="AI10" s="556"/>
      <c r="AJ10" s="556"/>
      <c r="AK10" s="556"/>
      <c r="AL10" s="556"/>
      <c r="AM10" s="556">
        <v>167162</v>
      </c>
      <c r="AN10" s="767">
        <v>19.100000000000001</v>
      </c>
      <c r="AO10" s="789"/>
      <c r="AP10" s="790"/>
    </row>
    <row r="11" spans="1:53" s="766" customFormat="1" ht="51" customHeight="1">
      <c r="A11" s="562" t="s">
        <v>3016</v>
      </c>
      <c r="B11" s="766" t="s">
        <v>2078</v>
      </c>
      <c r="C11" s="556">
        <v>16460</v>
      </c>
      <c r="D11" s="556">
        <v>19242</v>
      </c>
      <c r="E11" s="556">
        <v>13616</v>
      </c>
      <c r="F11" s="556">
        <v>10228</v>
      </c>
      <c r="G11" s="556">
        <v>10074</v>
      </c>
      <c r="H11" s="556">
        <v>37191</v>
      </c>
      <c r="I11" s="556">
        <v>44553</v>
      </c>
      <c r="J11" s="556">
        <v>40698</v>
      </c>
      <c r="K11" s="556">
        <v>25446</v>
      </c>
      <c r="L11" s="556">
        <v>9812</v>
      </c>
      <c r="M11" s="556">
        <v>5889</v>
      </c>
      <c r="N11" s="556">
        <v>4210</v>
      </c>
      <c r="O11" s="556">
        <v>3500</v>
      </c>
      <c r="P11" s="556">
        <v>3030</v>
      </c>
      <c r="Q11" s="556">
        <v>2520</v>
      </c>
      <c r="R11" s="556">
        <v>1926</v>
      </c>
      <c r="S11" s="556">
        <v>2008</v>
      </c>
      <c r="T11" s="556"/>
      <c r="U11" s="556"/>
      <c r="V11" s="556"/>
      <c r="W11" s="556"/>
      <c r="X11" s="556"/>
      <c r="Y11" s="556"/>
      <c r="Z11" s="556"/>
      <c r="AA11" s="556"/>
      <c r="AB11" s="556"/>
      <c r="AC11" s="556"/>
      <c r="AD11" s="556"/>
      <c r="AE11" s="556"/>
      <c r="AF11" s="556"/>
      <c r="AG11" s="556"/>
      <c r="AH11" s="556"/>
      <c r="AI11" s="556"/>
      <c r="AJ11" s="556"/>
      <c r="AK11" s="556"/>
      <c r="AL11" s="556"/>
      <c r="AM11" s="556">
        <v>250403</v>
      </c>
      <c r="AN11" s="767">
        <v>63.8</v>
      </c>
      <c r="AO11" s="789"/>
      <c r="AP11" s="790"/>
    </row>
    <row r="12" spans="1:53" s="766" customFormat="1" ht="15.5">
      <c r="A12" s="771"/>
      <c r="B12" s="766" t="s">
        <v>2079</v>
      </c>
      <c r="C12" s="791">
        <v>526</v>
      </c>
      <c r="D12" s="791">
        <v>2132</v>
      </c>
      <c r="E12" s="791">
        <v>2206</v>
      </c>
      <c r="F12" s="791">
        <v>2226</v>
      </c>
      <c r="G12" s="791">
        <v>3353</v>
      </c>
      <c r="H12" s="791">
        <v>7472</v>
      </c>
      <c r="I12" s="791">
        <v>7234</v>
      </c>
      <c r="J12" s="791">
        <v>7131</v>
      </c>
      <c r="K12" s="791">
        <v>4136</v>
      </c>
      <c r="L12" s="791">
        <v>1582</v>
      </c>
      <c r="M12" s="791">
        <v>1733</v>
      </c>
      <c r="N12" s="791">
        <v>1311</v>
      </c>
      <c r="O12" s="791">
        <v>1050</v>
      </c>
      <c r="P12" s="791">
        <v>904</v>
      </c>
      <c r="Q12" s="791">
        <v>798</v>
      </c>
      <c r="R12" s="791">
        <v>437</v>
      </c>
      <c r="S12" s="791">
        <v>584</v>
      </c>
      <c r="T12" s="556"/>
      <c r="U12" s="556"/>
      <c r="V12" s="556"/>
      <c r="W12" s="556"/>
      <c r="X12" s="556"/>
      <c r="Y12" s="556"/>
      <c r="Z12" s="556"/>
      <c r="AA12" s="556"/>
      <c r="AB12" s="556"/>
      <c r="AC12" s="556"/>
      <c r="AD12" s="556"/>
      <c r="AE12" s="556"/>
      <c r="AF12" s="556"/>
      <c r="AG12" s="556"/>
      <c r="AH12" s="556"/>
      <c r="AI12" s="556"/>
      <c r="AJ12" s="556"/>
      <c r="AK12" s="556"/>
      <c r="AL12" s="556"/>
      <c r="AM12" s="556">
        <v>44815</v>
      </c>
      <c r="AN12" s="767">
        <v>11.4</v>
      </c>
      <c r="AO12" s="789"/>
      <c r="AP12" s="790"/>
    </row>
    <row r="13" spans="1:53" s="766" customFormat="1" ht="15.5">
      <c r="A13" s="771"/>
      <c r="B13" s="769" t="s">
        <v>2080</v>
      </c>
      <c r="C13" s="556">
        <v>204</v>
      </c>
      <c r="D13" s="556">
        <v>1747</v>
      </c>
      <c r="E13" s="556">
        <v>3661</v>
      </c>
      <c r="F13" s="556">
        <v>4523</v>
      </c>
      <c r="G13" s="556">
        <v>11140</v>
      </c>
      <c r="H13" s="556">
        <v>10938</v>
      </c>
      <c r="I13" s="556">
        <v>10742</v>
      </c>
      <c r="J13" s="556">
        <v>11832</v>
      </c>
      <c r="K13" s="556">
        <v>8496</v>
      </c>
      <c r="L13" s="556">
        <v>5164</v>
      </c>
      <c r="M13" s="556">
        <v>7034</v>
      </c>
      <c r="N13" s="556">
        <v>6403</v>
      </c>
      <c r="O13" s="556">
        <v>3497</v>
      </c>
      <c r="P13" s="556">
        <v>3883</v>
      </c>
      <c r="Q13" s="556">
        <v>3480</v>
      </c>
      <c r="R13" s="556">
        <v>2389</v>
      </c>
      <c r="S13" s="556">
        <v>2320</v>
      </c>
      <c r="T13" s="556"/>
      <c r="U13" s="556"/>
      <c r="V13" s="556"/>
      <c r="W13" s="556"/>
      <c r="X13" s="556"/>
      <c r="Y13" s="556"/>
      <c r="Z13" s="556"/>
      <c r="AA13" s="556"/>
      <c r="AB13" s="556"/>
      <c r="AC13" s="556"/>
      <c r="AD13" s="556"/>
      <c r="AE13" s="556"/>
      <c r="AF13" s="556"/>
      <c r="AG13" s="556"/>
      <c r="AH13" s="556"/>
      <c r="AI13" s="556"/>
      <c r="AJ13" s="556"/>
      <c r="AK13" s="556"/>
      <c r="AL13" s="556"/>
      <c r="AM13" s="556">
        <v>97453</v>
      </c>
      <c r="AN13" s="767">
        <v>24.8</v>
      </c>
      <c r="AO13" s="789"/>
      <c r="AP13" s="790"/>
    </row>
    <row r="14" spans="1:53" s="766" customFormat="1" ht="31">
      <c r="A14" s="562" t="s">
        <v>3017</v>
      </c>
      <c r="B14" s="766" t="s">
        <v>2078</v>
      </c>
      <c r="C14" s="556">
        <v>12555</v>
      </c>
      <c r="D14" s="556">
        <v>22797</v>
      </c>
      <c r="E14" s="556">
        <v>46745</v>
      </c>
      <c r="F14" s="556">
        <v>62601</v>
      </c>
      <c r="G14" s="556">
        <v>43066</v>
      </c>
      <c r="H14" s="556">
        <v>18610</v>
      </c>
      <c r="I14" s="556">
        <v>9542</v>
      </c>
      <c r="J14" s="556">
        <v>11535</v>
      </c>
      <c r="K14" s="556">
        <v>11502</v>
      </c>
      <c r="L14" s="556">
        <v>9979</v>
      </c>
      <c r="M14" s="556">
        <v>11802</v>
      </c>
      <c r="N14" s="556">
        <v>14974</v>
      </c>
      <c r="O14" s="556">
        <v>20017</v>
      </c>
      <c r="P14" s="556">
        <v>21594</v>
      </c>
      <c r="Q14" s="556">
        <v>10839</v>
      </c>
      <c r="R14" s="556">
        <v>11477</v>
      </c>
      <c r="S14" s="556">
        <v>12780</v>
      </c>
      <c r="T14" s="556">
        <v>9556</v>
      </c>
      <c r="U14" s="556">
        <v>12482</v>
      </c>
      <c r="V14" s="556">
        <v>14197</v>
      </c>
      <c r="W14" s="556">
        <v>15424</v>
      </c>
      <c r="X14" s="556">
        <v>17322</v>
      </c>
      <c r="Y14" s="556">
        <v>16134</v>
      </c>
      <c r="Z14" s="556">
        <v>6907</v>
      </c>
      <c r="AA14" s="556">
        <v>15298</v>
      </c>
      <c r="AB14" s="556">
        <v>16006</v>
      </c>
      <c r="AC14" s="556">
        <v>19782</v>
      </c>
      <c r="AD14" s="556">
        <v>26786</v>
      </c>
      <c r="AE14" s="556">
        <v>21663</v>
      </c>
      <c r="AF14" s="556">
        <v>15526</v>
      </c>
      <c r="AG14" s="556">
        <v>28418</v>
      </c>
      <c r="AH14" s="556">
        <v>32781</v>
      </c>
      <c r="AI14" s="556">
        <v>33636</v>
      </c>
      <c r="AJ14" s="556">
        <v>38104</v>
      </c>
      <c r="AK14" s="556">
        <v>15248</v>
      </c>
      <c r="AL14" s="556">
        <v>21451</v>
      </c>
      <c r="AM14" s="556">
        <v>729136</v>
      </c>
      <c r="AN14" s="767">
        <v>70.599999999999994</v>
      </c>
      <c r="AO14" s="789"/>
      <c r="AP14" s="790"/>
    </row>
    <row r="15" spans="1:53" s="766" customFormat="1" ht="15.5">
      <c r="A15" s="771"/>
      <c r="B15" s="766" t="s">
        <v>2079</v>
      </c>
      <c r="C15" s="556">
        <v>2738</v>
      </c>
      <c r="D15" s="556">
        <v>3326</v>
      </c>
      <c r="E15" s="556">
        <v>10321</v>
      </c>
      <c r="F15" s="556">
        <v>22732</v>
      </c>
      <c r="G15" s="556">
        <v>14369</v>
      </c>
      <c r="H15" s="556">
        <v>6900</v>
      </c>
      <c r="I15" s="556">
        <v>3287</v>
      </c>
      <c r="J15" s="556">
        <v>4081</v>
      </c>
      <c r="K15" s="556">
        <v>4525</v>
      </c>
      <c r="L15" s="556">
        <v>3547</v>
      </c>
      <c r="M15" s="556">
        <v>4258</v>
      </c>
      <c r="N15" s="556">
        <v>6233</v>
      </c>
      <c r="O15" s="556">
        <v>9740</v>
      </c>
      <c r="P15" s="556">
        <v>10973</v>
      </c>
      <c r="Q15" s="556">
        <v>4902</v>
      </c>
      <c r="R15" s="556">
        <v>5073</v>
      </c>
      <c r="S15" s="556">
        <v>6302</v>
      </c>
      <c r="T15" s="556">
        <v>2866</v>
      </c>
      <c r="U15" s="556">
        <v>4466</v>
      </c>
      <c r="V15" s="556">
        <v>4943</v>
      </c>
      <c r="W15" s="556">
        <v>5931</v>
      </c>
      <c r="X15" s="556">
        <v>5514</v>
      </c>
      <c r="Y15" s="556">
        <v>5453</v>
      </c>
      <c r="Z15" s="556">
        <v>1415</v>
      </c>
      <c r="AA15" s="556">
        <v>3756</v>
      </c>
      <c r="AB15" s="556">
        <v>3519</v>
      </c>
      <c r="AC15" s="556">
        <v>3065</v>
      </c>
      <c r="AD15" s="556">
        <v>3871</v>
      </c>
      <c r="AE15" s="556">
        <v>4085</v>
      </c>
      <c r="AF15" s="556">
        <v>2553</v>
      </c>
      <c r="AG15" s="556">
        <v>4413</v>
      </c>
      <c r="AH15" s="556">
        <v>5667</v>
      </c>
      <c r="AI15" s="556">
        <v>5480</v>
      </c>
      <c r="AJ15" s="556">
        <v>6703</v>
      </c>
      <c r="AK15" s="556">
        <v>2290</v>
      </c>
      <c r="AL15" s="556">
        <v>3528</v>
      </c>
      <c r="AM15" s="556">
        <v>202825</v>
      </c>
      <c r="AN15" s="767">
        <v>19.7</v>
      </c>
      <c r="AO15" s="789"/>
      <c r="AP15" s="790"/>
    </row>
    <row r="16" spans="1:53" s="766" customFormat="1" ht="15.5">
      <c r="A16" s="771"/>
      <c r="B16" s="769" t="s">
        <v>3019</v>
      </c>
      <c r="C16" s="556"/>
      <c r="D16" s="556"/>
      <c r="E16" s="556"/>
      <c r="F16" s="556"/>
      <c r="G16" s="556"/>
      <c r="H16" s="556"/>
      <c r="I16" s="556"/>
      <c r="J16" s="556"/>
      <c r="K16" s="556"/>
      <c r="L16" s="556"/>
      <c r="M16" s="556"/>
      <c r="N16" s="556"/>
      <c r="O16" s="556"/>
      <c r="P16" s="556"/>
      <c r="Q16" s="556"/>
      <c r="R16" s="556"/>
      <c r="S16" s="556"/>
      <c r="T16" s="556">
        <v>2742</v>
      </c>
      <c r="U16" s="556">
        <v>3639</v>
      </c>
      <c r="V16" s="556">
        <v>3417</v>
      </c>
      <c r="W16" s="556">
        <v>4662</v>
      </c>
      <c r="X16" s="556">
        <v>5039</v>
      </c>
      <c r="Y16" s="556">
        <v>4491</v>
      </c>
      <c r="Z16" s="556">
        <v>2583</v>
      </c>
      <c r="AA16" s="556">
        <v>5761</v>
      </c>
      <c r="AB16" s="556">
        <v>6052</v>
      </c>
      <c r="AC16" s="556">
        <v>6579</v>
      </c>
      <c r="AD16" s="556">
        <v>6615</v>
      </c>
      <c r="AE16" s="556">
        <v>6428</v>
      </c>
      <c r="AF16" s="556">
        <v>1866</v>
      </c>
      <c r="AG16" s="556">
        <v>6688</v>
      </c>
      <c r="AH16" s="556">
        <v>6893</v>
      </c>
      <c r="AI16" s="556">
        <v>6777</v>
      </c>
      <c r="AJ16" s="556">
        <v>8731</v>
      </c>
      <c r="AK16" s="556">
        <v>4570</v>
      </c>
      <c r="AL16" s="556">
        <v>6627</v>
      </c>
      <c r="AM16" s="556">
        <v>100160</v>
      </c>
      <c r="AN16" s="767">
        <v>9.6999999999999993</v>
      </c>
      <c r="AO16" s="789"/>
      <c r="AP16" s="790"/>
    </row>
    <row r="17" spans="1:53" s="766" customFormat="1" ht="19.5" customHeight="1">
      <c r="A17" s="562" t="s">
        <v>56</v>
      </c>
      <c r="B17" s="766" t="s">
        <v>2078</v>
      </c>
      <c r="C17" s="556">
        <v>36246</v>
      </c>
      <c r="D17" s="556">
        <v>58479</v>
      </c>
      <c r="E17" s="556">
        <v>89749</v>
      </c>
      <c r="F17" s="556">
        <v>122714</v>
      </c>
      <c r="G17" s="556">
        <v>127836</v>
      </c>
      <c r="H17" s="556">
        <v>98431</v>
      </c>
      <c r="I17" s="556">
        <v>100021</v>
      </c>
      <c r="J17" s="556">
        <v>105183</v>
      </c>
      <c r="K17" s="556">
        <v>84076</v>
      </c>
      <c r="L17" s="556">
        <v>54156</v>
      </c>
      <c r="M17" s="556">
        <v>48317</v>
      </c>
      <c r="N17" s="556">
        <v>43201</v>
      </c>
      <c r="O17" s="556">
        <v>52803</v>
      </c>
      <c r="P17" s="556">
        <v>52003</v>
      </c>
      <c r="Q17" s="556">
        <v>35445</v>
      </c>
      <c r="R17" s="556">
        <v>30023</v>
      </c>
      <c r="S17" s="556">
        <v>30383</v>
      </c>
      <c r="T17" s="556">
        <v>15444</v>
      </c>
      <c r="U17" s="556">
        <v>22251</v>
      </c>
      <c r="V17" s="556">
        <v>24909</v>
      </c>
      <c r="W17" s="556">
        <v>27343</v>
      </c>
      <c r="X17" s="556">
        <v>31001</v>
      </c>
      <c r="Y17" s="556">
        <v>31638</v>
      </c>
      <c r="Z17" s="556">
        <v>6907</v>
      </c>
      <c r="AA17" s="556">
        <v>15298</v>
      </c>
      <c r="AB17" s="556">
        <v>16006</v>
      </c>
      <c r="AC17" s="556">
        <v>19782</v>
      </c>
      <c r="AD17" s="556">
        <v>26786</v>
      </c>
      <c r="AE17" s="556">
        <v>21663</v>
      </c>
      <c r="AF17" s="556">
        <v>15526</v>
      </c>
      <c r="AG17" s="556">
        <v>28418</v>
      </c>
      <c r="AH17" s="556">
        <v>32781</v>
      </c>
      <c r="AI17" s="556">
        <v>33636</v>
      </c>
      <c r="AJ17" s="556">
        <v>38104</v>
      </c>
      <c r="AK17" s="556">
        <v>15248</v>
      </c>
      <c r="AL17" s="556">
        <v>21451</v>
      </c>
      <c r="AM17" s="556">
        <v>1613258</v>
      </c>
      <c r="AN17" s="767">
        <v>70.099999999999994</v>
      </c>
      <c r="AO17" s="792"/>
      <c r="AP17" s="790"/>
    </row>
    <row r="18" spans="1:53" s="766" customFormat="1" ht="15.5">
      <c r="A18" s="559"/>
      <c r="B18" s="766" t="s">
        <v>2079</v>
      </c>
      <c r="C18" s="556">
        <v>3315</v>
      </c>
      <c r="D18" s="556">
        <v>7342</v>
      </c>
      <c r="E18" s="556">
        <v>17778</v>
      </c>
      <c r="F18" s="556">
        <v>32287</v>
      </c>
      <c r="G18" s="556">
        <v>32126</v>
      </c>
      <c r="H18" s="556">
        <v>19419</v>
      </c>
      <c r="I18" s="556">
        <v>15192</v>
      </c>
      <c r="J18" s="556">
        <v>14930</v>
      </c>
      <c r="K18" s="556">
        <v>12694</v>
      </c>
      <c r="L18" s="556">
        <v>7613</v>
      </c>
      <c r="M18" s="556">
        <v>8665</v>
      </c>
      <c r="N18" s="556">
        <v>10202</v>
      </c>
      <c r="O18" s="556">
        <v>14413</v>
      </c>
      <c r="P18" s="556">
        <v>16014</v>
      </c>
      <c r="Q18" s="556">
        <v>8579</v>
      </c>
      <c r="R18" s="556">
        <v>8100</v>
      </c>
      <c r="S18" s="556">
        <v>9760</v>
      </c>
      <c r="T18" s="556">
        <v>3906</v>
      </c>
      <c r="U18" s="556">
        <v>5564</v>
      </c>
      <c r="V18" s="556">
        <v>5654</v>
      </c>
      <c r="W18" s="556">
        <v>6881</v>
      </c>
      <c r="X18" s="556">
        <v>6562</v>
      </c>
      <c r="Y18" s="556">
        <v>6663</v>
      </c>
      <c r="Z18" s="556">
        <v>1415</v>
      </c>
      <c r="AA18" s="556">
        <v>3756</v>
      </c>
      <c r="AB18" s="556">
        <v>3519</v>
      </c>
      <c r="AC18" s="556">
        <v>3065</v>
      </c>
      <c r="AD18" s="556">
        <v>3871</v>
      </c>
      <c r="AE18" s="556">
        <v>4085</v>
      </c>
      <c r="AF18" s="556">
        <v>2553</v>
      </c>
      <c r="AG18" s="556">
        <v>4413</v>
      </c>
      <c r="AH18" s="556">
        <v>5667</v>
      </c>
      <c r="AI18" s="556">
        <v>5480</v>
      </c>
      <c r="AJ18" s="556">
        <v>6703</v>
      </c>
      <c r="AK18" s="556">
        <v>2290</v>
      </c>
      <c r="AL18" s="556">
        <v>3528</v>
      </c>
      <c r="AM18" s="556">
        <v>324004</v>
      </c>
      <c r="AN18" s="767">
        <v>14.1</v>
      </c>
      <c r="AO18" s="792"/>
      <c r="AP18" s="793"/>
    </row>
    <row r="19" spans="1:53" s="766" customFormat="1" ht="15.5">
      <c r="A19" s="559"/>
      <c r="B19" s="769" t="s">
        <v>2080</v>
      </c>
      <c r="C19" s="556">
        <v>1272</v>
      </c>
      <c r="D19" s="556">
        <v>5896</v>
      </c>
      <c r="E19" s="556">
        <v>8331</v>
      </c>
      <c r="F19" s="556">
        <v>17151</v>
      </c>
      <c r="G19" s="556">
        <v>33517</v>
      </c>
      <c r="H19" s="556">
        <v>14481</v>
      </c>
      <c r="I19" s="556">
        <v>16971</v>
      </c>
      <c r="J19" s="556">
        <v>16948</v>
      </c>
      <c r="K19" s="556">
        <v>12820</v>
      </c>
      <c r="L19" s="556">
        <v>11135</v>
      </c>
      <c r="M19" s="556">
        <v>12685</v>
      </c>
      <c r="N19" s="556">
        <v>13492</v>
      </c>
      <c r="O19" s="556">
        <v>11986</v>
      </c>
      <c r="P19" s="556">
        <v>11445</v>
      </c>
      <c r="Q19" s="556">
        <v>10475</v>
      </c>
      <c r="R19" s="556">
        <v>9441</v>
      </c>
      <c r="S19" s="556">
        <v>9928</v>
      </c>
      <c r="T19" s="556">
        <v>5476</v>
      </c>
      <c r="U19" s="556">
        <v>9198</v>
      </c>
      <c r="V19" s="556">
        <v>9497</v>
      </c>
      <c r="W19" s="556">
        <v>11671</v>
      </c>
      <c r="X19" s="556">
        <v>14946</v>
      </c>
      <c r="Y19" s="556">
        <v>19843</v>
      </c>
      <c r="Z19" s="556">
        <v>2583</v>
      </c>
      <c r="AA19" s="556">
        <v>5761</v>
      </c>
      <c r="AB19" s="556">
        <v>6052</v>
      </c>
      <c r="AC19" s="556">
        <v>6579</v>
      </c>
      <c r="AD19" s="556">
        <v>6615</v>
      </c>
      <c r="AE19" s="556">
        <v>6428</v>
      </c>
      <c r="AF19" s="556">
        <v>1866</v>
      </c>
      <c r="AG19" s="556">
        <v>6688</v>
      </c>
      <c r="AH19" s="556">
        <v>6893</v>
      </c>
      <c r="AI19" s="556">
        <v>6777</v>
      </c>
      <c r="AJ19" s="556">
        <v>8731</v>
      </c>
      <c r="AK19" s="556">
        <v>4570</v>
      </c>
      <c r="AL19" s="556">
        <v>6627</v>
      </c>
      <c r="AM19" s="556">
        <v>364775</v>
      </c>
      <c r="AN19" s="767">
        <v>15.8</v>
      </c>
      <c r="AO19" s="792"/>
      <c r="AP19" s="790"/>
    </row>
    <row r="20" spans="1:53" s="766" customFormat="1" ht="21.75" customHeight="1">
      <c r="A20" s="474" t="s">
        <v>2226</v>
      </c>
      <c r="B20" s="794" t="s">
        <v>2226</v>
      </c>
      <c r="C20" s="795">
        <v>7392</v>
      </c>
      <c r="D20" s="795">
        <v>12553</v>
      </c>
      <c r="E20" s="795">
        <v>11062</v>
      </c>
      <c r="F20" s="795">
        <v>3527</v>
      </c>
      <c r="G20" s="795">
        <v>6414</v>
      </c>
      <c r="H20" s="795">
        <v>2788</v>
      </c>
      <c r="I20" s="795">
        <v>2277</v>
      </c>
      <c r="J20" s="795">
        <v>1781</v>
      </c>
      <c r="K20" s="795">
        <v>2206</v>
      </c>
      <c r="L20" s="795">
        <v>703</v>
      </c>
      <c r="M20" s="795">
        <v>478</v>
      </c>
      <c r="N20" s="795">
        <v>244</v>
      </c>
      <c r="O20" s="795">
        <v>50</v>
      </c>
      <c r="P20" s="795">
        <v>41</v>
      </c>
      <c r="Q20" s="795">
        <v>108</v>
      </c>
      <c r="R20" s="795">
        <v>39</v>
      </c>
      <c r="S20" s="795">
        <v>81</v>
      </c>
      <c r="T20" s="795">
        <v>1</v>
      </c>
      <c r="U20" s="795">
        <v>0</v>
      </c>
      <c r="V20" s="795">
        <v>0</v>
      </c>
      <c r="W20" s="795">
        <v>0</v>
      </c>
      <c r="X20" s="795">
        <v>0</v>
      </c>
      <c r="Y20" s="795">
        <v>0</v>
      </c>
      <c r="Z20" s="795">
        <v>2</v>
      </c>
      <c r="AA20" s="795">
        <v>4</v>
      </c>
      <c r="AB20" s="795">
        <v>27</v>
      </c>
      <c r="AC20" s="795">
        <v>0</v>
      </c>
      <c r="AD20" s="795">
        <v>0</v>
      </c>
      <c r="AE20" s="795">
        <v>0</v>
      </c>
      <c r="AF20" s="795">
        <v>0</v>
      </c>
      <c r="AG20" s="795">
        <v>0</v>
      </c>
      <c r="AH20" s="795">
        <v>0</v>
      </c>
      <c r="AI20" s="795">
        <v>1</v>
      </c>
      <c r="AJ20" s="795">
        <v>0</v>
      </c>
      <c r="AK20" s="795">
        <v>0</v>
      </c>
      <c r="AL20" s="795">
        <v>0</v>
      </c>
      <c r="AM20" s="556">
        <v>51779</v>
      </c>
      <c r="AN20" s="772"/>
      <c r="AO20" s="789"/>
      <c r="AP20" s="790"/>
    </row>
    <row r="21" spans="1:53" s="766" customFormat="1" ht="21.75" customHeight="1" thickBot="1">
      <c r="A21" s="773" t="s">
        <v>3018</v>
      </c>
      <c r="B21" s="773" t="s">
        <v>56</v>
      </c>
      <c r="C21" s="752">
        <v>48225</v>
      </c>
      <c r="D21" s="752">
        <v>84270</v>
      </c>
      <c r="E21" s="752">
        <v>126920</v>
      </c>
      <c r="F21" s="752">
        <v>175679</v>
      </c>
      <c r="G21" s="752">
        <v>199893</v>
      </c>
      <c r="H21" s="752">
        <v>135119</v>
      </c>
      <c r="I21" s="752">
        <v>134461</v>
      </c>
      <c r="J21" s="752">
        <v>138842</v>
      </c>
      <c r="K21" s="752">
        <v>111796</v>
      </c>
      <c r="L21" s="752">
        <v>73607</v>
      </c>
      <c r="M21" s="752">
        <v>70145</v>
      </c>
      <c r="N21" s="752">
        <v>67139</v>
      </c>
      <c r="O21" s="752">
        <v>79252</v>
      </c>
      <c r="P21" s="752">
        <v>79503</v>
      </c>
      <c r="Q21" s="752">
        <v>54607</v>
      </c>
      <c r="R21" s="752">
        <v>47603</v>
      </c>
      <c r="S21" s="752">
        <v>50152</v>
      </c>
      <c r="T21" s="752">
        <v>24827</v>
      </c>
      <c r="U21" s="752">
        <v>37013</v>
      </c>
      <c r="V21" s="752">
        <v>40060</v>
      </c>
      <c r="W21" s="752">
        <v>45895</v>
      </c>
      <c r="X21" s="752">
        <v>52509</v>
      </c>
      <c r="Y21" s="752">
        <v>58144</v>
      </c>
      <c r="Z21" s="752">
        <v>10907</v>
      </c>
      <c r="AA21" s="796">
        <v>24819</v>
      </c>
      <c r="AB21" s="797">
        <v>25604</v>
      </c>
      <c r="AC21" s="798">
        <v>29426</v>
      </c>
      <c r="AD21" s="799">
        <v>37272</v>
      </c>
      <c r="AE21" s="800">
        <v>32176</v>
      </c>
      <c r="AF21" s="801">
        <v>19945</v>
      </c>
      <c r="AG21" s="802">
        <v>39519</v>
      </c>
      <c r="AH21" s="803">
        <v>45341</v>
      </c>
      <c r="AI21" s="804">
        <v>45894</v>
      </c>
      <c r="AJ21" s="805">
        <v>53538</v>
      </c>
      <c r="AK21" s="1060">
        <v>22108</v>
      </c>
      <c r="AL21" s="1096">
        <v>31606</v>
      </c>
      <c r="AM21" s="796">
        <v>2353816</v>
      </c>
      <c r="AN21" s="810">
        <v>100</v>
      </c>
      <c r="AO21" s="789"/>
    </row>
    <row r="22" spans="1:53" ht="18.75" customHeight="1" thickTop="1">
      <c r="A22" s="806" t="s">
        <v>3010</v>
      </c>
      <c r="B22" s="806"/>
      <c r="C22" s="806"/>
      <c r="D22" s="806"/>
      <c r="E22" s="806"/>
      <c r="F22" s="806"/>
      <c r="G22" s="806"/>
      <c r="H22" s="806"/>
      <c r="I22" s="806"/>
      <c r="J22" s="806"/>
      <c r="K22" s="806"/>
      <c r="L22" s="806"/>
      <c r="M22" s="806"/>
      <c r="N22" s="806"/>
      <c r="O22" s="806"/>
      <c r="P22" s="806"/>
      <c r="Q22" s="806"/>
      <c r="R22" s="806"/>
      <c r="S22" s="806"/>
      <c r="T22" s="806"/>
      <c r="U22" s="806"/>
      <c r="V22" s="806"/>
      <c r="W22" s="806"/>
      <c r="X22" s="806"/>
      <c r="Y22" s="806"/>
      <c r="Z22" s="806"/>
      <c r="AA22" s="195"/>
      <c r="AB22" s="103"/>
      <c r="AC22" s="195"/>
      <c r="AD22" s="195"/>
      <c r="AE22" s="195"/>
      <c r="AF22" s="195"/>
      <c r="AG22" s="221"/>
      <c r="AH22" s="230"/>
      <c r="AI22" s="244"/>
      <c r="AJ22" s="252"/>
      <c r="AK22" s="1058"/>
      <c r="AL22" s="1058"/>
      <c r="AM22" s="195"/>
      <c r="AN22" s="195"/>
      <c r="AO22" s="195"/>
      <c r="AP22" s="1"/>
      <c r="AQ22" s="1"/>
      <c r="AR22" s="1"/>
      <c r="AS22" s="1"/>
      <c r="AT22" s="1"/>
      <c r="AU22" s="1"/>
      <c r="AV22" s="1"/>
      <c r="AW22" s="1"/>
      <c r="AX22" s="1"/>
      <c r="AY22" s="1"/>
      <c r="AZ22" s="1"/>
      <c r="BA22" s="1"/>
    </row>
    <row r="23" spans="1:53" s="573" customFormat="1" ht="16.5" customHeight="1">
      <c r="A23" s="765" t="s">
        <v>3011</v>
      </c>
      <c r="B23" s="765"/>
      <c r="C23" s="765"/>
      <c r="D23" s="765"/>
      <c r="E23" s="765"/>
      <c r="F23" s="765"/>
      <c r="G23" s="765"/>
      <c r="H23" s="765"/>
      <c r="I23" s="765"/>
      <c r="J23" s="765"/>
      <c r="K23" s="765"/>
      <c r="L23" s="765"/>
      <c r="M23" s="765"/>
      <c r="N23" s="765"/>
      <c r="O23" s="765"/>
      <c r="P23" s="765"/>
      <c r="Q23" s="765"/>
      <c r="R23" s="765"/>
      <c r="S23" s="765"/>
      <c r="T23" s="765"/>
      <c r="U23" s="765"/>
      <c r="V23" s="765"/>
      <c r="W23" s="765"/>
      <c r="X23" s="765"/>
      <c r="Y23" s="765"/>
      <c r="Z23" s="765"/>
      <c r="AB23" s="809"/>
    </row>
    <row r="24" spans="1:53" s="573" customFormat="1" ht="16.5" customHeight="1">
      <c r="A24" s="576" t="s">
        <v>3012</v>
      </c>
      <c r="B24" s="576"/>
      <c r="C24" s="576"/>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B24" s="809"/>
    </row>
    <row r="25" spans="1:53" s="573" customFormat="1" ht="16.5" customHeight="1">
      <c r="A25" s="807" t="s">
        <v>3013</v>
      </c>
      <c r="B25" s="807"/>
      <c r="C25" s="808"/>
      <c r="D25" s="808"/>
      <c r="E25" s="808"/>
      <c r="F25" s="808"/>
      <c r="G25" s="808"/>
      <c r="H25" s="808"/>
      <c r="I25" s="808"/>
      <c r="J25" s="808"/>
      <c r="K25" s="808"/>
      <c r="L25" s="808"/>
      <c r="M25" s="808"/>
      <c r="N25" s="808"/>
      <c r="O25" s="808"/>
      <c r="P25" s="808"/>
      <c r="Q25" s="808"/>
      <c r="R25" s="808"/>
      <c r="S25" s="808"/>
      <c r="T25" s="808"/>
      <c r="U25" s="808"/>
      <c r="V25" s="808"/>
      <c r="W25" s="808"/>
      <c r="X25" s="808"/>
      <c r="Y25" s="808"/>
      <c r="Z25" s="807"/>
      <c r="AB25" s="809"/>
    </row>
    <row r="26" spans="1:53" s="573" customFormat="1" ht="16.5" customHeight="1">
      <c r="A26" s="807" t="s">
        <v>3014</v>
      </c>
      <c r="B26" s="807"/>
      <c r="C26" s="808"/>
      <c r="D26" s="808"/>
      <c r="E26" s="808"/>
      <c r="F26" s="808"/>
      <c r="G26" s="808"/>
      <c r="H26" s="808"/>
      <c r="I26" s="808"/>
      <c r="J26" s="808"/>
      <c r="K26" s="808"/>
      <c r="L26" s="808"/>
      <c r="M26" s="808"/>
      <c r="N26" s="808"/>
      <c r="O26" s="808"/>
      <c r="P26" s="808"/>
      <c r="Q26" s="808"/>
      <c r="R26" s="808"/>
      <c r="S26" s="808"/>
      <c r="T26" s="808"/>
      <c r="U26" s="808"/>
      <c r="V26" s="808"/>
      <c r="W26" s="808"/>
      <c r="X26" s="808"/>
      <c r="Y26" s="808"/>
      <c r="Z26" s="807"/>
      <c r="AB26" s="809"/>
    </row>
    <row r="27" spans="1:53" ht="22.5" customHeight="1">
      <c r="A27" s="67" t="s">
        <v>1</v>
      </c>
      <c r="B27" s="68" t="str">
        <f>Contents!$C$38</f>
        <v>24 Feb 2022</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73"/>
      <c r="AE27" s="189"/>
      <c r="AF27" s="195"/>
      <c r="AG27" s="221"/>
      <c r="AH27" s="230"/>
      <c r="AI27" s="244"/>
      <c r="AJ27" s="252"/>
      <c r="AK27" s="1058"/>
      <c r="AL27" s="1058"/>
      <c r="AM27" s="1"/>
      <c r="AN27" s="1"/>
      <c r="AO27" s="1"/>
      <c r="AP27" s="1"/>
      <c r="AQ27" s="1"/>
      <c r="AR27" s="1"/>
      <c r="AS27" s="1"/>
      <c r="AT27" s="1"/>
      <c r="AU27" s="1"/>
      <c r="AV27" s="1"/>
      <c r="AW27" s="1"/>
      <c r="AX27" s="1"/>
      <c r="AY27" s="1"/>
      <c r="AZ27" s="1"/>
      <c r="BA27" s="1"/>
    </row>
    <row r="28" spans="1:53">
      <c r="A28" s="67" t="s">
        <v>2421</v>
      </c>
      <c r="B28" s="68" t="str">
        <f>Contents!$D$38</f>
        <v>26 May 2022</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73"/>
      <c r="AE28" s="189"/>
      <c r="AF28" s="195"/>
      <c r="AG28" s="221"/>
      <c r="AH28" s="230"/>
      <c r="AI28" s="244"/>
      <c r="AJ28" s="252"/>
      <c r="AK28" s="1058"/>
      <c r="AL28" s="1058"/>
      <c r="AM28" s="1"/>
      <c r="AN28" s="1"/>
      <c r="AO28" s="1"/>
      <c r="AP28" s="1"/>
      <c r="AQ28" s="1"/>
      <c r="AR28" s="1"/>
      <c r="AS28" s="1"/>
      <c r="AT28" s="1"/>
      <c r="AU28" s="1"/>
      <c r="AV28" s="1"/>
      <c r="AW28" s="1"/>
      <c r="AX28" s="1"/>
      <c r="AY28" s="1"/>
      <c r="AZ28" s="1"/>
      <c r="BA28" s="1"/>
    </row>
    <row r="29" spans="1:53">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73"/>
      <c r="AE29" s="189"/>
      <c r="AF29" s="195"/>
      <c r="AG29" s="221"/>
      <c r="AH29" s="230"/>
      <c r="AI29" s="244"/>
      <c r="AJ29" s="252"/>
      <c r="AK29" s="1058"/>
      <c r="AL29" s="1058"/>
      <c r="AM29" s="1"/>
      <c r="AN29" s="1"/>
      <c r="AO29" s="1"/>
      <c r="AP29" s="1"/>
      <c r="AQ29" s="1"/>
      <c r="AR29" s="1"/>
      <c r="AS29" s="1"/>
      <c r="AT29" s="1"/>
      <c r="AU29" s="1"/>
      <c r="AV29" s="1"/>
      <c r="AW29" s="1"/>
      <c r="AX29" s="1"/>
      <c r="AY29" s="1"/>
      <c r="AZ29" s="1"/>
      <c r="BA29" s="1"/>
    </row>
    <row r="30" spans="1:53">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73"/>
      <c r="AE30" s="189"/>
      <c r="AF30" s="195"/>
      <c r="AG30" s="221"/>
      <c r="AH30" s="230"/>
      <c r="AI30" s="244"/>
      <c r="AJ30" s="252"/>
      <c r="AK30" s="1058"/>
      <c r="AL30" s="1058"/>
      <c r="AM30" s="1"/>
      <c r="AN30" s="1"/>
      <c r="AO30" s="1"/>
      <c r="AP30" s="1"/>
      <c r="AQ30" s="1"/>
      <c r="AR30" s="1"/>
      <c r="AS30" s="1"/>
      <c r="AT30" s="1"/>
      <c r="AU30" s="1"/>
      <c r="AV30" s="1"/>
      <c r="AW30" s="1"/>
      <c r="AX30" s="1"/>
      <c r="AY30" s="1"/>
      <c r="AZ30" s="1"/>
      <c r="BA30" s="1"/>
    </row>
    <row r="31" spans="1:53">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73"/>
      <c r="AE31" s="189"/>
      <c r="AF31" s="195"/>
      <c r="AG31" s="221"/>
      <c r="AH31" s="230"/>
      <c r="AI31" s="244"/>
      <c r="AJ31" s="252"/>
      <c r="AK31" s="1058"/>
      <c r="AL31" s="1058"/>
      <c r="AM31" s="1"/>
      <c r="AN31" s="1"/>
      <c r="AO31" s="1"/>
      <c r="AP31" s="1"/>
      <c r="AQ31" s="1"/>
      <c r="AR31" s="1"/>
      <c r="AS31" s="1"/>
      <c r="AT31" s="1"/>
      <c r="AU31" s="1"/>
      <c r="AV31" s="1"/>
      <c r="AW31" s="1"/>
      <c r="AX31" s="1"/>
      <c r="AY31" s="1"/>
      <c r="AZ31" s="1"/>
      <c r="BA31" s="1"/>
    </row>
    <row r="32" spans="1:53">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73"/>
      <c r="AE32" s="189"/>
      <c r="AF32" s="195"/>
      <c r="AG32" s="221"/>
      <c r="AH32" s="230"/>
      <c r="AI32" s="244"/>
      <c r="AJ32" s="252"/>
      <c r="AK32" s="1058"/>
      <c r="AL32" s="1058"/>
      <c r="AM32" s="1"/>
      <c r="AN32" s="1"/>
      <c r="AO32" s="1"/>
      <c r="AP32" s="1"/>
      <c r="AQ32" s="1"/>
      <c r="AR32" s="1"/>
      <c r="AS32" s="1"/>
      <c r="AT32" s="1"/>
      <c r="AU32" s="1"/>
      <c r="AV32" s="1"/>
      <c r="AW32" s="1"/>
      <c r="AX32" s="1"/>
      <c r="AY32" s="1"/>
      <c r="AZ32" s="1"/>
      <c r="BA32" s="1"/>
    </row>
    <row r="33" spans="1:53">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73"/>
      <c r="AE33" s="189"/>
      <c r="AF33" s="195"/>
      <c r="AG33" s="221"/>
      <c r="AH33" s="230"/>
      <c r="AI33" s="244"/>
      <c r="AJ33" s="252"/>
      <c r="AK33" s="1058"/>
      <c r="AL33" s="1058"/>
      <c r="AM33" s="1"/>
      <c r="AN33" s="1"/>
      <c r="AO33" s="1"/>
      <c r="AP33" s="1"/>
      <c r="AQ33" s="1"/>
      <c r="AR33" s="1"/>
      <c r="AS33" s="1"/>
      <c r="AT33" s="1"/>
      <c r="AU33" s="1"/>
      <c r="AV33" s="1"/>
      <c r="AW33" s="1"/>
      <c r="AX33" s="1"/>
      <c r="AY33" s="1"/>
      <c r="AZ33" s="1"/>
      <c r="BA33" s="1"/>
    </row>
    <row r="34" spans="1:53">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73"/>
      <c r="AE34" s="189"/>
      <c r="AF34" s="195"/>
      <c r="AG34" s="221"/>
      <c r="AH34" s="230"/>
      <c r="AI34" s="244"/>
      <c r="AJ34" s="252"/>
      <c r="AK34" s="1058"/>
      <c r="AL34" s="1058"/>
      <c r="AM34" s="1"/>
      <c r="AN34" s="1"/>
      <c r="AO34" s="1"/>
      <c r="AP34" s="1"/>
      <c r="AQ34" s="1"/>
      <c r="AR34" s="1"/>
      <c r="AS34" s="1"/>
      <c r="AT34" s="1"/>
      <c r="AU34" s="1"/>
      <c r="AV34" s="1"/>
      <c r="AW34" s="1"/>
      <c r="AX34" s="1"/>
      <c r="AY34" s="1"/>
      <c r="AZ34" s="1"/>
      <c r="BA34" s="1"/>
    </row>
    <row r="35" spans="1:53">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73"/>
      <c r="AE35" s="189"/>
      <c r="AF35" s="195"/>
      <c r="AG35" s="221"/>
      <c r="AH35" s="230"/>
      <c r="AI35" s="244"/>
      <c r="AJ35" s="252"/>
      <c r="AK35" s="1058"/>
      <c r="AL35" s="1058"/>
      <c r="AM35" s="1"/>
      <c r="AN35" s="1"/>
      <c r="AO35" s="1"/>
      <c r="AP35" s="1"/>
      <c r="AQ35" s="1"/>
      <c r="AR35" s="1"/>
      <c r="AS35" s="1"/>
      <c r="AT35" s="1"/>
      <c r="AU35" s="1"/>
      <c r="AV35" s="1"/>
      <c r="AW35" s="1"/>
      <c r="AX35" s="1"/>
      <c r="AY35" s="1"/>
      <c r="AZ35" s="1"/>
      <c r="BA35" s="1"/>
    </row>
    <row r="36" spans="1:53">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73"/>
      <c r="AE36" s="189"/>
      <c r="AF36" s="195"/>
      <c r="AG36" s="221"/>
      <c r="AH36" s="230"/>
      <c r="AI36" s="244"/>
      <c r="AJ36" s="252"/>
      <c r="AK36" s="1058"/>
      <c r="AL36" s="1058"/>
      <c r="AM36" s="1"/>
      <c r="AN36" s="1"/>
      <c r="AO36" s="1"/>
      <c r="AP36" s="1"/>
      <c r="AQ36" s="1"/>
      <c r="AR36" s="1"/>
      <c r="AS36" s="1"/>
      <c r="AT36" s="1"/>
      <c r="AU36" s="1"/>
      <c r="AV36" s="1"/>
      <c r="AW36" s="1"/>
      <c r="AX36" s="1"/>
      <c r="AY36" s="1"/>
      <c r="AZ36" s="1"/>
      <c r="BA36" s="1"/>
    </row>
    <row r="37" spans="1:53">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73"/>
      <c r="AE37" s="189"/>
      <c r="AF37" s="195"/>
      <c r="AG37" s="221"/>
      <c r="AH37" s="230"/>
      <c r="AI37" s="244"/>
      <c r="AJ37" s="252"/>
      <c r="AK37" s="1058"/>
      <c r="AL37" s="1058"/>
      <c r="AM37" s="1"/>
      <c r="AN37" s="1"/>
      <c r="AO37" s="1"/>
      <c r="AP37" s="1"/>
      <c r="AQ37" s="1"/>
      <c r="AR37" s="1"/>
      <c r="AS37" s="1"/>
      <c r="AT37" s="1"/>
      <c r="AU37" s="1"/>
      <c r="AV37" s="1"/>
      <c r="AW37" s="1"/>
      <c r="AX37" s="1"/>
      <c r="AY37" s="1"/>
      <c r="AZ37" s="1"/>
      <c r="BA37" s="1"/>
    </row>
    <row r="38" spans="1:53">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73"/>
      <c r="AE38" s="189"/>
      <c r="AF38" s="195"/>
      <c r="AG38" s="221"/>
      <c r="AH38" s="230"/>
      <c r="AI38" s="244"/>
      <c r="AJ38" s="252"/>
      <c r="AK38" s="1058"/>
      <c r="AL38" s="1058"/>
      <c r="AM38" s="1"/>
      <c r="AN38" s="1"/>
      <c r="AO38" s="1"/>
      <c r="AP38" s="1"/>
      <c r="AQ38" s="1"/>
      <c r="AR38" s="1"/>
      <c r="AS38" s="1"/>
      <c r="AT38" s="1"/>
      <c r="AU38" s="1"/>
      <c r="AV38" s="1"/>
      <c r="AW38" s="1"/>
      <c r="AX38" s="1"/>
      <c r="AY38" s="1"/>
      <c r="AZ38" s="1"/>
      <c r="BA38" s="1"/>
    </row>
    <row r="39" spans="1:53">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73"/>
      <c r="AE39" s="189"/>
      <c r="AF39" s="195"/>
      <c r="AG39" s="221"/>
      <c r="AH39" s="230"/>
      <c r="AI39" s="244"/>
      <c r="AJ39" s="252"/>
      <c r="AK39" s="1058"/>
      <c r="AL39" s="1058"/>
      <c r="AM39" s="1"/>
      <c r="AN39" s="1"/>
      <c r="AO39" s="1"/>
      <c r="AP39" s="1"/>
      <c r="AQ39" s="1"/>
      <c r="AR39" s="1"/>
      <c r="AS39" s="1"/>
      <c r="AT39" s="1"/>
      <c r="AU39" s="1"/>
      <c r="AV39" s="1"/>
      <c r="AW39" s="1"/>
      <c r="AX39" s="1"/>
      <c r="AY39" s="1"/>
      <c r="AZ39" s="1"/>
      <c r="BA39" s="1"/>
    </row>
    <row r="40" spans="1:53">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73"/>
      <c r="AE40" s="189"/>
      <c r="AF40" s="195"/>
      <c r="AG40" s="221"/>
      <c r="AH40" s="230"/>
      <c r="AI40" s="244"/>
      <c r="AJ40" s="252"/>
      <c r="AK40" s="1058"/>
      <c r="AL40" s="1058"/>
      <c r="AM40" s="1"/>
      <c r="AN40" s="1"/>
      <c r="AO40" s="1"/>
      <c r="AP40" s="1"/>
      <c r="AQ40" s="1"/>
      <c r="AR40" s="1"/>
      <c r="AS40" s="1"/>
      <c r="AT40" s="1"/>
      <c r="AU40" s="1"/>
      <c r="AV40" s="1"/>
      <c r="AW40" s="1"/>
      <c r="AX40" s="1"/>
      <c r="AY40" s="1"/>
      <c r="AZ40" s="1"/>
      <c r="BA40" s="1"/>
    </row>
    <row r="41" spans="1:53">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73"/>
      <c r="AE41" s="189"/>
      <c r="AF41" s="195"/>
      <c r="AG41" s="221"/>
      <c r="AH41" s="230"/>
      <c r="AI41" s="244"/>
      <c r="AJ41" s="252"/>
      <c r="AK41" s="1058"/>
      <c r="AL41" s="1058"/>
      <c r="AM41" s="1"/>
      <c r="AN41" s="1"/>
      <c r="AO41" s="1"/>
      <c r="AP41" s="1"/>
      <c r="AQ41" s="1"/>
      <c r="AR41" s="1"/>
      <c r="AS41" s="1"/>
      <c r="AT41" s="1"/>
      <c r="AU41" s="1"/>
      <c r="AV41" s="1"/>
      <c r="AW41" s="1"/>
      <c r="AX41" s="1"/>
      <c r="AY41" s="1"/>
      <c r="AZ41" s="1"/>
      <c r="BA41" s="1"/>
    </row>
    <row r="42" spans="1:53">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73"/>
      <c r="AE42" s="189"/>
      <c r="AF42" s="195"/>
      <c r="AG42" s="221"/>
      <c r="AH42" s="230"/>
      <c r="AI42" s="244"/>
      <c r="AJ42" s="252"/>
      <c r="AK42" s="1058"/>
      <c r="AL42" s="1058"/>
      <c r="AM42" s="1"/>
      <c r="AN42" s="1"/>
      <c r="AO42" s="1"/>
      <c r="AP42" s="1"/>
      <c r="AQ42" s="1"/>
      <c r="AR42" s="1"/>
      <c r="AS42" s="1"/>
      <c r="AT42" s="1"/>
      <c r="AU42" s="1"/>
      <c r="AV42" s="1"/>
      <c r="AW42" s="1"/>
      <c r="AX42" s="1"/>
      <c r="AY42" s="1"/>
      <c r="AZ42" s="1"/>
      <c r="BA42" s="1"/>
    </row>
    <row r="43" spans="1:53">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73"/>
      <c r="AE43" s="189"/>
      <c r="AF43" s="195"/>
      <c r="AG43" s="221"/>
      <c r="AH43" s="230"/>
      <c r="AI43" s="244"/>
      <c r="AJ43" s="252"/>
      <c r="AK43" s="1058"/>
      <c r="AL43" s="1058"/>
      <c r="AM43" s="1"/>
      <c r="AN43" s="1"/>
      <c r="AO43" s="1"/>
      <c r="AP43" s="1"/>
      <c r="AQ43" s="1"/>
      <c r="AR43" s="1"/>
      <c r="AS43" s="1"/>
      <c r="AT43" s="1"/>
      <c r="AU43" s="1"/>
      <c r="AV43" s="1"/>
      <c r="AW43" s="1"/>
      <c r="AX43" s="1"/>
      <c r="AY43" s="1"/>
      <c r="AZ43" s="1"/>
      <c r="BA43" s="1"/>
    </row>
    <row r="44" spans="1:53">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73"/>
      <c r="AE44" s="189"/>
      <c r="AF44" s="195"/>
      <c r="AG44" s="221"/>
      <c r="AH44" s="230"/>
      <c r="AI44" s="244"/>
      <c r="AJ44" s="252"/>
      <c r="AK44" s="1058"/>
      <c r="AL44" s="1058"/>
      <c r="AM44" s="1"/>
      <c r="AN44" s="1"/>
      <c r="AO44" s="1"/>
      <c r="AP44" s="1"/>
      <c r="AQ44" s="1"/>
      <c r="AR44" s="1"/>
      <c r="AS44" s="1"/>
      <c r="AT44" s="1"/>
      <c r="AU44" s="1"/>
      <c r="AV44" s="1"/>
      <c r="AW44" s="1"/>
      <c r="AX44" s="1"/>
      <c r="AY44" s="1"/>
      <c r="AZ44" s="1"/>
      <c r="BA44" s="1"/>
    </row>
    <row r="45" spans="1:53">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73"/>
      <c r="AE45" s="189"/>
      <c r="AF45" s="195"/>
      <c r="AG45" s="221"/>
      <c r="AH45" s="230"/>
      <c r="AI45" s="244"/>
      <c r="AJ45" s="252"/>
      <c r="AK45" s="1058"/>
      <c r="AL45" s="1058"/>
      <c r="AM45" s="1"/>
      <c r="AN45" s="1"/>
      <c r="AO45" s="1"/>
      <c r="AP45" s="1"/>
      <c r="AQ45" s="1"/>
      <c r="AR45" s="1"/>
      <c r="AS45" s="1"/>
      <c r="AT45" s="1"/>
      <c r="AU45" s="1"/>
      <c r="AV45" s="1"/>
      <c r="AW45" s="1"/>
      <c r="AX45" s="1"/>
      <c r="AY45" s="1"/>
      <c r="AZ45" s="1"/>
      <c r="BA45" s="1"/>
    </row>
    <row r="46" spans="1:53">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73"/>
      <c r="AE46" s="189"/>
      <c r="AF46" s="195"/>
      <c r="AG46" s="221"/>
      <c r="AH46" s="230"/>
      <c r="AI46" s="244"/>
      <c r="AJ46" s="252"/>
      <c r="AK46" s="1058"/>
      <c r="AL46" s="1058"/>
      <c r="AM46" s="1"/>
      <c r="AN46" s="1"/>
      <c r="AO46" s="1"/>
      <c r="AP46" s="1"/>
      <c r="AQ46" s="1"/>
      <c r="AR46" s="1"/>
      <c r="AS46" s="1"/>
      <c r="AT46" s="1"/>
      <c r="AU46" s="1"/>
      <c r="AV46" s="1"/>
      <c r="AW46" s="1"/>
      <c r="AX46" s="1"/>
      <c r="AY46" s="1"/>
      <c r="AZ46" s="1"/>
      <c r="BA46" s="1"/>
    </row>
    <row r="47" spans="1:53">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73"/>
      <c r="AE47" s="189"/>
      <c r="AF47" s="195"/>
      <c r="AG47" s="221"/>
      <c r="AH47" s="230"/>
      <c r="AI47" s="244"/>
      <c r="AJ47" s="252"/>
      <c r="AK47" s="1058"/>
      <c r="AL47" s="1058"/>
      <c r="AM47" s="1"/>
      <c r="AN47" s="1"/>
      <c r="AO47" s="1"/>
      <c r="AP47" s="1"/>
      <c r="AQ47" s="1"/>
      <c r="AR47" s="1"/>
      <c r="AS47" s="1"/>
      <c r="AT47" s="1"/>
      <c r="AU47" s="1"/>
      <c r="AV47" s="1"/>
      <c r="AW47" s="1"/>
      <c r="AX47" s="1"/>
      <c r="AY47" s="1"/>
      <c r="AZ47" s="1"/>
      <c r="BA47" s="1"/>
    </row>
    <row r="48" spans="1:53">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73"/>
      <c r="AE48" s="189"/>
      <c r="AF48" s="195"/>
      <c r="AG48" s="221"/>
      <c r="AH48" s="230"/>
      <c r="AI48" s="244"/>
      <c r="AJ48" s="252"/>
      <c r="AK48" s="1058"/>
      <c r="AL48" s="1058"/>
      <c r="AM48" s="1"/>
      <c r="AN48" s="1"/>
      <c r="AO48" s="1"/>
      <c r="AP48" s="1"/>
      <c r="AQ48" s="1"/>
      <c r="AR48" s="1"/>
      <c r="AS48" s="1"/>
      <c r="AT48" s="1"/>
      <c r="AU48" s="1"/>
      <c r="AV48" s="1"/>
      <c r="AW48" s="1"/>
      <c r="AX48" s="1"/>
      <c r="AY48" s="1"/>
      <c r="AZ48" s="1"/>
      <c r="BA48" s="1"/>
    </row>
    <row r="49" spans="1:53">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73"/>
      <c r="AE49" s="189"/>
      <c r="AF49" s="195"/>
      <c r="AG49" s="221"/>
      <c r="AH49" s="230"/>
      <c r="AI49" s="244"/>
      <c r="AJ49" s="252"/>
      <c r="AK49" s="1058"/>
      <c r="AL49" s="1058"/>
      <c r="AM49" s="1"/>
      <c r="AN49" s="1"/>
      <c r="AO49" s="1"/>
      <c r="AP49" s="1"/>
      <c r="AQ49" s="1"/>
      <c r="AR49" s="1"/>
      <c r="AS49" s="1"/>
      <c r="AT49" s="1"/>
      <c r="AU49" s="1"/>
      <c r="AV49" s="1"/>
      <c r="AW49" s="1"/>
      <c r="AX49" s="1"/>
      <c r="AY49" s="1"/>
      <c r="AZ49" s="1"/>
      <c r="BA49" s="1"/>
    </row>
    <row r="50" spans="1:53">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73"/>
      <c r="AE50" s="189"/>
      <c r="AF50" s="195"/>
      <c r="AG50" s="221"/>
      <c r="AH50" s="230"/>
      <c r="AI50" s="244"/>
      <c r="AJ50" s="252"/>
      <c r="AK50" s="1058"/>
      <c r="AL50" s="1058"/>
      <c r="AM50" s="1"/>
      <c r="AN50" s="1"/>
      <c r="AO50" s="1"/>
      <c r="AP50" s="1"/>
      <c r="AQ50" s="1"/>
      <c r="AR50" s="1"/>
      <c r="AS50" s="1"/>
      <c r="AT50" s="1"/>
      <c r="AU50" s="1"/>
      <c r="AV50" s="1"/>
      <c r="AW50" s="1"/>
      <c r="AX50" s="1"/>
      <c r="AY50" s="1"/>
      <c r="AZ50" s="1"/>
      <c r="BA50" s="1"/>
    </row>
    <row r="51" spans="1:53">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73"/>
      <c r="AE51" s="189"/>
      <c r="AF51" s="195"/>
      <c r="AG51" s="221"/>
      <c r="AH51" s="230"/>
      <c r="AI51" s="244"/>
      <c r="AJ51" s="252"/>
      <c r="AK51" s="1058"/>
      <c r="AL51" s="1058"/>
      <c r="AM51" s="1"/>
      <c r="AN51" s="1"/>
      <c r="AO51" s="1"/>
      <c r="AP51" s="1"/>
      <c r="AQ51" s="1"/>
      <c r="AR51" s="1"/>
      <c r="AS51" s="1"/>
      <c r="AT51" s="1"/>
      <c r="AU51" s="1"/>
      <c r="AV51" s="1"/>
      <c r="AW51" s="1"/>
      <c r="AX51" s="1"/>
      <c r="AY51" s="1"/>
      <c r="AZ51" s="1"/>
      <c r="BA51" s="1"/>
    </row>
    <row r="52" spans="1:53">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73"/>
      <c r="AE52" s="189"/>
      <c r="AF52" s="195"/>
      <c r="AG52" s="221"/>
      <c r="AH52" s="230"/>
      <c r="AI52" s="244"/>
      <c r="AJ52" s="252"/>
      <c r="AK52" s="1058"/>
      <c r="AL52" s="1058"/>
      <c r="AM52" s="1"/>
      <c r="AN52" s="1"/>
      <c r="AO52" s="1"/>
      <c r="AP52" s="1"/>
      <c r="AQ52" s="1"/>
      <c r="AR52" s="1"/>
      <c r="AS52" s="1"/>
      <c r="AT52" s="1"/>
      <c r="AU52" s="1"/>
      <c r="AV52" s="1"/>
      <c r="AW52" s="1"/>
      <c r="AX52" s="1"/>
      <c r="AY52" s="1"/>
      <c r="AZ52" s="1"/>
      <c r="BA52" s="1"/>
    </row>
    <row r="53" spans="1:53">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73"/>
      <c r="AE53" s="189"/>
      <c r="AF53" s="195"/>
      <c r="AG53" s="221"/>
      <c r="AH53" s="230"/>
      <c r="AI53" s="244"/>
      <c r="AJ53" s="252"/>
      <c r="AK53" s="1058"/>
      <c r="AL53" s="1058"/>
      <c r="AM53" s="1"/>
      <c r="AN53" s="1"/>
      <c r="AO53" s="1"/>
      <c r="AP53" s="1"/>
      <c r="AQ53" s="1"/>
      <c r="AR53" s="1"/>
      <c r="AS53" s="1"/>
      <c r="AT53" s="1"/>
      <c r="AU53" s="1"/>
      <c r="AV53" s="1"/>
      <c r="AW53" s="1"/>
      <c r="AX53" s="1"/>
      <c r="AY53" s="1"/>
      <c r="AZ53" s="1"/>
      <c r="BA53" s="1"/>
    </row>
    <row r="54" spans="1:53">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73"/>
      <c r="AE54" s="189"/>
      <c r="AF54" s="195"/>
      <c r="AG54" s="221"/>
      <c r="AH54" s="230"/>
      <c r="AI54" s="244"/>
      <c r="AJ54" s="252"/>
      <c r="AK54" s="1058"/>
      <c r="AL54" s="1058"/>
      <c r="AM54" s="1"/>
      <c r="AN54" s="1"/>
      <c r="AO54" s="1"/>
      <c r="AP54" s="1"/>
      <c r="AQ54" s="1"/>
      <c r="AR54" s="1"/>
      <c r="AS54" s="1"/>
      <c r="AT54" s="1"/>
      <c r="AU54" s="1"/>
      <c r="AV54" s="1"/>
      <c r="AW54" s="1"/>
      <c r="AX54" s="1"/>
      <c r="AY54" s="1"/>
      <c r="AZ54" s="1"/>
      <c r="BA54" s="1"/>
    </row>
    <row r="55" spans="1:53">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73"/>
      <c r="AE55" s="189"/>
      <c r="AF55" s="195"/>
      <c r="AG55" s="221"/>
      <c r="AH55" s="230"/>
      <c r="AI55" s="244"/>
      <c r="AJ55" s="252"/>
      <c r="AK55" s="1058"/>
      <c r="AL55" s="1058"/>
      <c r="AM55" s="1"/>
      <c r="AN55" s="1"/>
      <c r="AO55" s="1"/>
      <c r="AP55" s="1"/>
      <c r="AQ55" s="1"/>
      <c r="AR55" s="1"/>
      <c r="AS55" s="1"/>
      <c r="AT55" s="1"/>
      <c r="AU55" s="1"/>
      <c r="AV55" s="1"/>
      <c r="AW55" s="1"/>
      <c r="AX55" s="1"/>
      <c r="AY55" s="1"/>
      <c r="AZ55" s="1"/>
      <c r="BA55" s="1"/>
    </row>
  </sheetData>
  <phoneticPr fontId="243" type="noConversion"/>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M34" sqref="M34"/>
      <selection pane="bottomLeft"/>
    </sheetView>
  </sheetViews>
  <sheetFormatPr defaultColWidth="9" defaultRowHeight="12.5"/>
  <cols>
    <col min="1" max="1" width="14.453125" style="569" customWidth="1"/>
    <col min="2" max="3" width="14.7265625" style="569" customWidth="1"/>
    <col min="4" max="4" width="42.08984375" style="569" customWidth="1"/>
    <col min="5" max="8" width="25" style="569" customWidth="1"/>
    <col min="9" max="9" width="16.26953125" style="569" bestFit="1" customWidth="1"/>
    <col min="10" max="10" width="31.7265625" style="569" bestFit="1" customWidth="1"/>
    <col min="11" max="16384" width="9" style="569"/>
  </cols>
  <sheetData>
    <row r="1" spans="1:12" ht="28">
      <c r="A1" s="279" t="s">
        <v>3400</v>
      </c>
      <c r="B1" s="9"/>
      <c r="C1" s="9"/>
      <c r="D1" s="9"/>
      <c r="E1" s="13"/>
      <c r="F1" s="11"/>
      <c r="G1" s="9"/>
      <c r="H1" s="9"/>
    </row>
    <row r="2" spans="1:12" s="261" customFormat="1" ht="15.5">
      <c r="A2" s="1079" t="s">
        <v>3390</v>
      </c>
      <c r="B2" s="26"/>
      <c r="C2" s="26"/>
      <c r="D2" s="26"/>
      <c r="E2" s="319"/>
      <c r="F2" s="319"/>
      <c r="G2" s="319"/>
      <c r="H2" s="319"/>
      <c r="I2" s="648"/>
      <c r="J2" s="319"/>
    </row>
    <row r="3" spans="1:12" s="261" customFormat="1" ht="15.5">
      <c r="A3" s="755" t="s">
        <v>3275</v>
      </c>
      <c r="B3" s="26"/>
      <c r="C3" s="26"/>
      <c r="D3" s="26"/>
      <c r="E3" s="319"/>
      <c r="F3" s="319"/>
      <c r="G3" s="319"/>
      <c r="H3" s="319"/>
      <c r="I3" s="648"/>
      <c r="J3" s="319"/>
    </row>
    <row r="4" spans="1:12" s="261" customFormat="1" ht="15.5">
      <c r="A4" s="318" t="s">
        <v>2751</v>
      </c>
      <c r="B4" s="26"/>
      <c r="C4" s="26"/>
      <c r="D4" s="26"/>
      <c r="E4" s="319"/>
      <c r="F4" s="319"/>
      <c r="G4" s="319"/>
      <c r="H4" s="319"/>
      <c r="I4" s="648"/>
      <c r="J4" s="319"/>
    </row>
    <row r="5" spans="1:12" s="261" customFormat="1" ht="15.5">
      <c r="A5" s="467" t="s">
        <v>2927</v>
      </c>
      <c r="B5" s="26"/>
      <c r="C5" s="26"/>
      <c r="D5" s="26"/>
      <c r="E5" s="319"/>
      <c r="F5" s="319"/>
      <c r="G5" s="319"/>
      <c r="H5" s="319"/>
      <c r="I5" s="648"/>
      <c r="J5" s="319"/>
    </row>
    <row r="6" spans="1:12" s="261" customFormat="1" ht="15.5">
      <c r="A6" s="755" t="s">
        <v>3271</v>
      </c>
      <c r="B6" s="1005"/>
      <c r="C6" s="1005"/>
      <c r="D6" s="1005"/>
      <c r="E6" s="319"/>
      <c r="F6" s="319"/>
      <c r="G6" s="319"/>
      <c r="H6" s="1005"/>
      <c r="I6" s="1005"/>
      <c r="J6" s="1005"/>
      <c r="K6" s="35"/>
    </row>
    <row r="7" spans="1:12" s="261" customFormat="1" ht="15.5">
      <c r="A7" s="318" t="s">
        <v>2752</v>
      </c>
      <c r="B7" s="26"/>
      <c r="C7" s="26"/>
      <c r="D7" s="26"/>
      <c r="E7" s="319"/>
      <c r="F7" s="319"/>
      <c r="G7" s="319"/>
      <c r="H7" s="319"/>
      <c r="I7" s="648"/>
      <c r="J7" s="319"/>
    </row>
    <row r="8" spans="1:12" ht="67.5" customHeight="1">
      <c r="A8" s="756" t="s">
        <v>173</v>
      </c>
      <c r="B8" s="756" t="s">
        <v>2949</v>
      </c>
      <c r="C8" s="756" t="s">
        <v>2951</v>
      </c>
      <c r="D8" s="756" t="s">
        <v>2952</v>
      </c>
      <c r="E8" s="602" t="s">
        <v>2244</v>
      </c>
      <c r="F8" s="602" t="s">
        <v>2225</v>
      </c>
      <c r="G8" s="819" t="s">
        <v>3021</v>
      </c>
      <c r="H8" s="758" t="s">
        <v>2068</v>
      </c>
    </row>
    <row r="9" spans="1:12" ht="25.15" customHeight="1">
      <c r="A9" s="610" t="s">
        <v>177</v>
      </c>
      <c r="B9" s="654" t="s">
        <v>201</v>
      </c>
      <c r="C9" s="655"/>
      <c r="D9" s="655"/>
      <c r="E9" s="631">
        <v>2353816</v>
      </c>
      <c r="F9" s="630">
        <v>100</v>
      </c>
      <c r="G9" s="615">
        <v>26859845</v>
      </c>
      <c r="H9" s="811">
        <v>87.6</v>
      </c>
      <c r="I9" s="22"/>
      <c r="J9" s="22"/>
      <c r="K9" s="22"/>
      <c r="L9" s="22"/>
    </row>
    <row r="10" spans="1:12" ht="25.15" customHeight="1">
      <c r="A10" s="610" t="s">
        <v>178</v>
      </c>
      <c r="B10" s="654" t="s">
        <v>202</v>
      </c>
      <c r="C10" s="655"/>
      <c r="D10" s="655"/>
      <c r="E10" s="631">
        <v>1925595</v>
      </c>
      <c r="F10" s="656">
        <v>81.8</v>
      </c>
      <c r="G10" s="615">
        <v>23047198</v>
      </c>
      <c r="H10" s="811">
        <v>83.6</v>
      </c>
      <c r="I10" s="22"/>
      <c r="J10" s="22"/>
      <c r="K10" s="22"/>
      <c r="L10" s="22"/>
    </row>
    <row r="11" spans="1:12" ht="25.15" customHeight="1">
      <c r="A11" s="814" t="s">
        <v>180</v>
      </c>
      <c r="B11" s="654" t="s">
        <v>203</v>
      </c>
      <c r="C11" s="655"/>
      <c r="D11" s="655"/>
      <c r="E11" s="631">
        <v>137459</v>
      </c>
      <c r="F11" s="656">
        <v>5.8</v>
      </c>
      <c r="G11" s="615">
        <v>1157432</v>
      </c>
      <c r="H11" s="811">
        <v>118.8</v>
      </c>
      <c r="I11" s="22"/>
      <c r="J11" s="22"/>
      <c r="K11" s="22"/>
      <c r="L11" s="22"/>
    </row>
    <row r="12" spans="1:12" ht="25.15" customHeight="1">
      <c r="A12" s="814" t="s">
        <v>204</v>
      </c>
      <c r="B12" s="654"/>
      <c r="C12" s="654" t="s">
        <v>2299</v>
      </c>
      <c r="D12" s="655"/>
      <c r="E12" s="633">
        <v>28935</v>
      </c>
      <c r="F12" s="658">
        <v>1.2</v>
      </c>
      <c r="G12" s="622">
        <v>230664</v>
      </c>
      <c r="H12" s="812">
        <v>125.4</v>
      </c>
      <c r="I12" s="22"/>
      <c r="J12" s="22"/>
      <c r="K12" s="22"/>
      <c r="L12" s="22"/>
    </row>
    <row r="13" spans="1:12" ht="15.5">
      <c r="A13" s="814" t="s">
        <v>205</v>
      </c>
      <c r="B13" s="654"/>
      <c r="C13" s="654" t="s">
        <v>1163</v>
      </c>
      <c r="D13" s="654"/>
      <c r="E13" s="633">
        <v>5298</v>
      </c>
      <c r="F13" s="658">
        <v>0.2</v>
      </c>
      <c r="G13" s="622">
        <v>47643</v>
      </c>
      <c r="H13" s="812">
        <v>111.2</v>
      </c>
      <c r="I13" s="22"/>
      <c r="J13" s="22"/>
      <c r="K13" s="22"/>
      <c r="L13" s="22"/>
    </row>
    <row r="14" spans="1:12" ht="15.5">
      <c r="A14" s="814" t="s">
        <v>206</v>
      </c>
      <c r="B14" s="654"/>
      <c r="C14" s="654" t="s">
        <v>1289</v>
      </c>
      <c r="D14" s="654"/>
      <c r="E14" s="633">
        <v>7797</v>
      </c>
      <c r="F14" s="658">
        <v>0.3</v>
      </c>
      <c r="G14" s="622">
        <v>41436</v>
      </c>
      <c r="H14" s="812">
        <v>188.2</v>
      </c>
      <c r="I14" s="22"/>
      <c r="J14" s="22"/>
      <c r="K14" s="22"/>
      <c r="L14" s="22"/>
    </row>
    <row r="15" spans="1:12" ht="15.5">
      <c r="A15" s="814" t="s">
        <v>207</v>
      </c>
      <c r="B15" s="654"/>
      <c r="C15" s="654" t="s">
        <v>1448</v>
      </c>
      <c r="D15" s="654"/>
      <c r="E15" s="633">
        <v>10180</v>
      </c>
      <c r="F15" s="658">
        <v>0.4</v>
      </c>
      <c r="G15" s="622">
        <v>57217</v>
      </c>
      <c r="H15" s="812">
        <v>177.9</v>
      </c>
      <c r="I15" s="22"/>
      <c r="J15" s="22"/>
      <c r="K15" s="22"/>
      <c r="L15" s="22"/>
    </row>
    <row r="16" spans="1:12" ht="15.5">
      <c r="A16" s="814" t="s">
        <v>925</v>
      </c>
      <c r="B16" s="654"/>
      <c r="C16" s="654" t="s">
        <v>2579</v>
      </c>
      <c r="D16" s="654"/>
      <c r="E16" s="633">
        <v>15158</v>
      </c>
      <c r="F16" s="658">
        <v>0.6</v>
      </c>
      <c r="G16" s="622">
        <v>142267</v>
      </c>
      <c r="H16" s="812">
        <v>106.5</v>
      </c>
      <c r="I16" s="22"/>
      <c r="J16" s="22"/>
      <c r="K16" s="22"/>
      <c r="L16" s="22"/>
    </row>
    <row r="17" spans="1:12" ht="15.5">
      <c r="A17" s="814" t="s">
        <v>208</v>
      </c>
      <c r="B17" s="654"/>
      <c r="C17" s="654" t="s">
        <v>2268</v>
      </c>
      <c r="D17" s="654"/>
      <c r="E17" s="633">
        <v>8898</v>
      </c>
      <c r="F17" s="658">
        <v>0.4</v>
      </c>
      <c r="G17" s="622">
        <v>61307</v>
      </c>
      <c r="H17" s="812">
        <v>145.1</v>
      </c>
      <c r="I17" s="22"/>
      <c r="J17" s="22"/>
      <c r="K17" s="22"/>
      <c r="L17" s="22"/>
    </row>
    <row r="18" spans="1:12" ht="15.5">
      <c r="A18" s="814" t="s">
        <v>209</v>
      </c>
      <c r="B18" s="654"/>
      <c r="C18" s="654" t="s">
        <v>2269</v>
      </c>
      <c r="D18" s="654"/>
      <c r="E18" s="633">
        <v>11377</v>
      </c>
      <c r="F18" s="658">
        <v>0.5</v>
      </c>
      <c r="G18" s="622">
        <v>81506</v>
      </c>
      <c r="H18" s="812">
        <v>139.6</v>
      </c>
      <c r="I18" s="22"/>
      <c r="J18" s="22"/>
      <c r="K18" s="22"/>
      <c r="L18" s="22"/>
    </row>
    <row r="19" spans="1:12" ht="25.15" customHeight="1">
      <c r="A19" s="814" t="s">
        <v>2313</v>
      </c>
      <c r="B19" s="654"/>
      <c r="C19" s="654" t="s">
        <v>210</v>
      </c>
      <c r="D19" s="655"/>
      <c r="E19" s="633">
        <v>49816</v>
      </c>
      <c r="F19" s="658">
        <v>2.1</v>
      </c>
      <c r="G19" s="622">
        <v>495393</v>
      </c>
      <c r="H19" s="812">
        <v>100.6</v>
      </c>
      <c r="I19" s="22"/>
      <c r="J19" s="22"/>
      <c r="K19" s="22"/>
      <c r="L19" s="22"/>
    </row>
    <row r="20" spans="1:12" ht="15.5">
      <c r="A20" s="815" t="s">
        <v>928</v>
      </c>
      <c r="B20" s="655"/>
      <c r="C20" s="655"/>
      <c r="D20" s="655" t="s">
        <v>211</v>
      </c>
      <c r="E20" s="633">
        <v>10131</v>
      </c>
      <c r="F20" s="658">
        <v>0.4</v>
      </c>
      <c r="G20" s="622">
        <v>89899</v>
      </c>
      <c r="H20" s="812">
        <v>112.7</v>
      </c>
      <c r="I20" s="22"/>
      <c r="J20" s="22"/>
      <c r="K20" s="22"/>
      <c r="L20" s="22"/>
    </row>
    <row r="21" spans="1:12" ht="15.5">
      <c r="A21" s="815" t="s">
        <v>212</v>
      </c>
      <c r="B21" s="655"/>
      <c r="C21" s="655"/>
      <c r="D21" s="655" t="s">
        <v>213</v>
      </c>
      <c r="E21" s="633">
        <v>12495</v>
      </c>
      <c r="F21" s="658">
        <v>0.5</v>
      </c>
      <c r="G21" s="622">
        <v>121890</v>
      </c>
      <c r="H21" s="812">
        <v>102.5</v>
      </c>
      <c r="I21" s="22"/>
      <c r="J21" s="22"/>
      <c r="K21" s="22"/>
      <c r="L21" s="22"/>
    </row>
    <row r="22" spans="1:12" ht="15.5">
      <c r="A22" s="815" t="s">
        <v>214</v>
      </c>
      <c r="B22" s="655"/>
      <c r="C22" s="655"/>
      <c r="D22" s="655" t="s">
        <v>215</v>
      </c>
      <c r="E22" s="633">
        <v>7506</v>
      </c>
      <c r="F22" s="658">
        <v>0.3</v>
      </c>
      <c r="G22" s="622">
        <v>93643</v>
      </c>
      <c r="H22" s="812">
        <v>80.2</v>
      </c>
      <c r="I22" s="22"/>
      <c r="J22" s="22"/>
      <c r="K22" s="22"/>
      <c r="L22" s="22"/>
    </row>
    <row r="23" spans="1:12" ht="15.5">
      <c r="A23" s="815" t="s">
        <v>216</v>
      </c>
      <c r="B23" s="655"/>
      <c r="C23" s="655"/>
      <c r="D23" s="655" t="s">
        <v>217</v>
      </c>
      <c r="E23" s="633">
        <v>5256</v>
      </c>
      <c r="F23" s="658">
        <v>0.2</v>
      </c>
      <c r="G23" s="622">
        <v>68632</v>
      </c>
      <c r="H23" s="812">
        <v>76.599999999999994</v>
      </c>
      <c r="I23" s="22"/>
      <c r="J23" s="22"/>
      <c r="K23" s="22"/>
      <c r="L23" s="22"/>
    </row>
    <row r="24" spans="1:12" ht="15.5">
      <c r="A24" s="815" t="s">
        <v>218</v>
      </c>
      <c r="B24" s="655"/>
      <c r="C24" s="655"/>
      <c r="D24" s="655" t="s">
        <v>219</v>
      </c>
      <c r="E24" s="633">
        <v>14428</v>
      </c>
      <c r="F24" s="658">
        <v>0.6</v>
      </c>
      <c r="G24" s="622">
        <v>121329</v>
      </c>
      <c r="H24" s="812">
        <v>118.9</v>
      </c>
      <c r="I24" s="22"/>
      <c r="J24" s="22"/>
      <c r="K24" s="22"/>
      <c r="L24" s="22"/>
    </row>
    <row r="25" spans="1:12" ht="25.15" customHeight="1">
      <c r="A25" s="814" t="s">
        <v>182</v>
      </c>
      <c r="B25" s="654" t="s">
        <v>220</v>
      </c>
      <c r="C25" s="654"/>
      <c r="D25" s="654"/>
      <c r="E25" s="631">
        <v>403026</v>
      </c>
      <c r="F25" s="656">
        <v>17.100000000000001</v>
      </c>
      <c r="G25" s="615">
        <v>3102853</v>
      </c>
      <c r="H25" s="811">
        <v>129.9</v>
      </c>
      <c r="I25" s="22"/>
      <c r="J25" s="22"/>
      <c r="K25" s="22"/>
      <c r="L25" s="22"/>
    </row>
    <row r="26" spans="1:12" ht="25.15" customHeight="1">
      <c r="A26" s="814" t="s">
        <v>221</v>
      </c>
      <c r="B26" s="654"/>
      <c r="C26" s="654" t="s">
        <v>2271</v>
      </c>
      <c r="D26" s="654"/>
      <c r="E26" s="633">
        <v>13611</v>
      </c>
      <c r="F26" s="658">
        <v>0.6</v>
      </c>
      <c r="G26" s="622">
        <v>57160</v>
      </c>
      <c r="H26" s="812">
        <v>238.1</v>
      </c>
      <c r="I26" s="22"/>
      <c r="J26" s="22"/>
      <c r="K26" s="22"/>
      <c r="L26" s="22"/>
    </row>
    <row r="27" spans="1:12" ht="15.5">
      <c r="A27" s="814" t="s">
        <v>222</v>
      </c>
      <c r="B27" s="654"/>
      <c r="C27" s="654" t="s">
        <v>2272</v>
      </c>
      <c r="D27" s="654"/>
      <c r="E27" s="633">
        <v>15836</v>
      </c>
      <c r="F27" s="658">
        <v>0.7</v>
      </c>
      <c r="G27" s="622">
        <v>63228</v>
      </c>
      <c r="H27" s="812">
        <v>250.5</v>
      </c>
      <c r="I27" s="22"/>
      <c r="J27" s="22"/>
      <c r="K27" s="22"/>
      <c r="L27" s="22"/>
    </row>
    <row r="28" spans="1:12" ht="15.5">
      <c r="A28" s="814" t="s">
        <v>223</v>
      </c>
      <c r="B28" s="654"/>
      <c r="C28" s="654" t="s">
        <v>2300</v>
      </c>
      <c r="D28" s="654"/>
      <c r="E28" s="633">
        <v>11137</v>
      </c>
      <c r="F28" s="658">
        <v>0.5</v>
      </c>
      <c r="G28" s="622">
        <v>165357</v>
      </c>
      <c r="H28" s="812">
        <v>67.400000000000006</v>
      </c>
      <c r="I28" s="22"/>
      <c r="J28" s="22"/>
      <c r="K28" s="22"/>
      <c r="L28" s="22"/>
    </row>
    <row r="29" spans="1:12" ht="15.5">
      <c r="A29" s="814" t="s">
        <v>224</v>
      </c>
      <c r="B29" s="654"/>
      <c r="C29" s="654" t="s">
        <v>2301</v>
      </c>
      <c r="D29" s="654"/>
      <c r="E29" s="633">
        <v>10464</v>
      </c>
      <c r="F29" s="658">
        <v>0.4</v>
      </c>
      <c r="G29" s="622">
        <v>146035</v>
      </c>
      <c r="H29" s="812">
        <v>71.7</v>
      </c>
      <c r="I29" s="22"/>
      <c r="J29" s="22"/>
      <c r="K29" s="22"/>
      <c r="L29" s="22"/>
    </row>
    <row r="30" spans="1:12" ht="15.5">
      <c r="A30" s="814" t="s">
        <v>225</v>
      </c>
      <c r="B30" s="654"/>
      <c r="C30" s="654" t="s">
        <v>1275</v>
      </c>
      <c r="D30" s="654"/>
      <c r="E30" s="633">
        <v>7457</v>
      </c>
      <c r="F30" s="658">
        <v>0.3</v>
      </c>
      <c r="G30" s="622">
        <v>54801</v>
      </c>
      <c r="H30" s="812">
        <v>136.1</v>
      </c>
      <c r="I30" s="22"/>
      <c r="J30" s="22"/>
      <c r="K30" s="22"/>
      <c r="L30" s="22"/>
    </row>
    <row r="31" spans="1:12" ht="15.5">
      <c r="A31" s="814" t="s">
        <v>226</v>
      </c>
      <c r="B31" s="654"/>
      <c r="C31" s="654" t="s">
        <v>2270</v>
      </c>
      <c r="D31" s="654"/>
      <c r="E31" s="633">
        <v>7333</v>
      </c>
      <c r="F31" s="658">
        <v>0.3</v>
      </c>
      <c r="G31" s="622">
        <v>89769</v>
      </c>
      <c r="H31" s="812">
        <v>81.7</v>
      </c>
      <c r="I31" s="22"/>
      <c r="J31" s="22"/>
      <c r="K31" s="22"/>
      <c r="L31" s="22"/>
    </row>
    <row r="32" spans="1:12" ht="25.15" customHeight="1">
      <c r="A32" s="814" t="s">
        <v>227</v>
      </c>
      <c r="B32" s="654"/>
      <c r="C32" s="654" t="s">
        <v>228</v>
      </c>
      <c r="D32" s="655"/>
      <c r="E32" s="633">
        <v>17919</v>
      </c>
      <c r="F32" s="658">
        <v>0.8</v>
      </c>
      <c r="G32" s="622">
        <v>224460</v>
      </c>
      <c r="H32" s="812">
        <v>79.8</v>
      </c>
      <c r="I32" s="22"/>
      <c r="J32" s="22"/>
      <c r="K32" s="22"/>
      <c r="L32" s="22"/>
    </row>
    <row r="33" spans="1:12" ht="15.5">
      <c r="A33" s="815" t="s">
        <v>229</v>
      </c>
      <c r="B33" s="655"/>
      <c r="C33" s="655"/>
      <c r="D33" s="655" t="s">
        <v>230</v>
      </c>
      <c r="E33" s="633">
        <v>4006</v>
      </c>
      <c r="F33" s="658">
        <v>0.2</v>
      </c>
      <c r="G33" s="622">
        <v>43247</v>
      </c>
      <c r="H33" s="812">
        <v>92.6</v>
      </c>
      <c r="I33" s="22"/>
      <c r="J33" s="22"/>
      <c r="K33" s="22"/>
      <c r="L33" s="22"/>
    </row>
    <row r="34" spans="1:12" ht="15.5">
      <c r="A34" s="815" t="s">
        <v>231</v>
      </c>
      <c r="B34" s="655"/>
      <c r="C34" s="655"/>
      <c r="D34" s="655" t="s">
        <v>232</v>
      </c>
      <c r="E34" s="633">
        <v>2969</v>
      </c>
      <c r="F34" s="658">
        <v>0.1</v>
      </c>
      <c r="G34" s="622">
        <v>31071</v>
      </c>
      <c r="H34" s="812">
        <v>95.6</v>
      </c>
      <c r="I34" s="22"/>
      <c r="J34" s="22"/>
      <c r="K34" s="22"/>
      <c r="L34" s="22"/>
    </row>
    <row r="35" spans="1:12" ht="15.5">
      <c r="A35" s="815" t="s">
        <v>233</v>
      </c>
      <c r="B35" s="655"/>
      <c r="C35" s="655"/>
      <c r="D35" s="655" t="s">
        <v>234</v>
      </c>
      <c r="E35" s="633">
        <v>4384</v>
      </c>
      <c r="F35" s="658">
        <v>0.2</v>
      </c>
      <c r="G35" s="622">
        <v>49022</v>
      </c>
      <c r="H35" s="812">
        <v>89.4</v>
      </c>
      <c r="I35" s="22"/>
      <c r="J35" s="22"/>
      <c r="K35" s="22"/>
      <c r="L35" s="22"/>
    </row>
    <row r="36" spans="1:12" ht="15.5">
      <c r="A36" s="815" t="s">
        <v>235</v>
      </c>
      <c r="B36" s="655"/>
      <c r="C36" s="655"/>
      <c r="D36" s="655" t="s">
        <v>236</v>
      </c>
      <c r="E36" s="633">
        <v>2929</v>
      </c>
      <c r="F36" s="658">
        <v>0.1</v>
      </c>
      <c r="G36" s="622">
        <v>29878</v>
      </c>
      <c r="H36" s="812">
        <v>98</v>
      </c>
      <c r="I36" s="22"/>
      <c r="J36" s="22"/>
      <c r="K36" s="22"/>
      <c r="L36" s="22"/>
    </row>
    <row r="37" spans="1:12" ht="15.5">
      <c r="A37" s="815" t="s">
        <v>237</v>
      </c>
      <c r="B37" s="655"/>
      <c r="C37" s="655"/>
      <c r="D37" s="655" t="s">
        <v>238</v>
      </c>
      <c r="E37" s="633">
        <v>1959</v>
      </c>
      <c r="F37" s="658">
        <v>0.1</v>
      </c>
      <c r="G37" s="622">
        <v>23754</v>
      </c>
      <c r="H37" s="812">
        <v>82.5</v>
      </c>
      <c r="I37" s="22"/>
      <c r="J37" s="22"/>
      <c r="K37" s="22"/>
      <c r="L37" s="22"/>
    </row>
    <row r="38" spans="1:12" ht="15.5">
      <c r="A38" s="815" t="s">
        <v>239</v>
      </c>
      <c r="B38" s="655"/>
      <c r="C38" s="655"/>
      <c r="D38" s="655" t="s">
        <v>240</v>
      </c>
      <c r="E38" s="633">
        <v>1672</v>
      </c>
      <c r="F38" s="658">
        <v>0.1</v>
      </c>
      <c r="G38" s="622">
        <v>47488</v>
      </c>
      <c r="H38" s="812">
        <v>35.200000000000003</v>
      </c>
      <c r="I38" s="22"/>
      <c r="J38" s="22"/>
      <c r="K38" s="22"/>
      <c r="L38" s="22"/>
    </row>
    <row r="39" spans="1:12" ht="25.15" customHeight="1">
      <c r="A39" s="814" t="s">
        <v>241</v>
      </c>
      <c r="B39" s="654"/>
      <c r="C39" s="654" t="s">
        <v>242</v>
      </c>
      <c r="D39" s="655"/>
      <c r="E39" s="633">
        <v>168789</v>
      </c>
      <c r="F39" s="658">
        <v>7.2</v>
      </c>
      <c r="G39" s="622">
        <v>1168760</v>
      </c>
      <c r="H39" s="812">
        <v>144.4</v>
      </c>
      <c r="I39" s="22"/>
      <c r="J39" s="22"/>
      <c r="K39" s="22"/>
      <c r="L39" s="22"/>
    </row>
    <row r="40" spans="1:12" ht="15.5">
      <c r="A40" s="815" t="s">
        <v>243</v>
      </c>
      <c r="B40" s="655"/>
      <c r="C40" s="655"/>
      <c r="D40" s="655" t="s">
        <v>244</v>
      </c>
      <c r="E40" s="633">
        <v>17275</v>
      </c>
      <c r="F40" s="658">
        <v>0.7</v>
      </c>
      <c r="G40" s="622">
        <v>119118</v>
      </c>
      <c r="H40" s="812">
        <v>145</v>
      </c>
      <c r="I40" s="22"/>
      <c r="J40" s="22"/>
      <c r="K40" s="22"/>
      <c r="L40" s="22"/>
    </row>
    <row r="41" spans="1:12" ht="15.5">
      <c r="A41" s="815" t="s">
        <v>245</v>
      </c>
      <c r="B41" s="655"/>
      <c r="C41" s="655"/>
      <c r="D41" s="655" t="s">
        <v>246</v>
      </c>
      <c r="E41" s="633">
        <v>10851</v>
      </c>
      <c r="F41" s="658">
        <v>0.5</v>
      </c>
      <c r="G41" s="622">
        <v>80239</v>
      </c>
      <c r="H41" s="812">
        <v>135.19999999999999</v>
      </c>
      <c r="I41" s="22"/>
      <c r="J41" s="22"/>
      <c r="K41" s="22"/>
      <c r="L41" s="22"/>
    </row>
    <row r="42" spans="1:12" ht="15.5">
      <c r="A42" s="815" t="s">
        <v>247</v>
      </c>
      <c r="B42" s="655"/>
      <c r="C42" s="655"/>
      <c r="D42" s="655" t="s">
        <v>248</v>
      </c>
      <c r="E42" s="633">
        <v>36533</v>
      </c>
      <c r="F42" s="658">
        <v>1.6</v>
      </c>
      <c r="G42" s="622">
        <v>215014</v>
      </c>
      <c r="H42" s="812">
        <v>169.9</v>
      </c>
      <c r="I42" s="22"/>
      <c r="J42" s="22"/>
      <c r="K42" s="22"/>
      <c r="L42" s="22"/>
    </row>
    <row r="43" spans="1:12" ht="15.5">
      <c r="A43" s="815" t="s">
        <v>249</v>
      </c>
      <c r="B43" s="655"/>
      <c r="C43" s="655"/>
      <c r="D43" s="655" t="s">
        <v>250</v>
      </c>
      <c r="E43" s="633">
        <v>19361</v>
      </c>
      <c r="F43" s="658">
        <v>0.8</v>
      </c>
      <c r="G43" s="622">
        <v>92379</v>
      </c>
      <c r="H43" s="812">
        <v>209.6</v>
      </c>
      <c r="I43" s="22"/>
      <c r="J43" s="22"/>
      <c r="K43" s="22"/>
      <c r="L43" s="22"/>
    </row>
    <row r="44" spans="1:12" ht="15.5">
      <c r="A44" s="815" t="s">
        <v>251</v>
      </c>
      <c r="B44" s="655"/>
      <c r="C44" s="655"/>
      <c r="D44" s="655" t="s">
        <v>252</v>
      </c>
      <c r="E44" s="633">
        <v>13868</v>
      </c>
      <c r="F44" s="658">
        <v>0.6</v>
      </c>
      <c r="G44" s="622">
        <v>90453</v>
      </c>
      <c r="H44" s="812">
        <v>153.30000000000001</v>
      </c>
      <c r="I44" s="22"/>
      <c r="J44" s="22"/>
      <c r="K44" s="22"/>
      <c r="L44" s="22"/>
    </row>
    <row r="45" spans="1:12" ht="15.5">
      <c r="A45" s="815" t="s">
        <v>253</v>
      </c>
      <c r="B45" s="655"/>
      <c r="C45" s="655"/>
      <c r="D45" s="655" t="s">
        <v>254</v>
      </c>
      <c r="E45" s="633">
        <v>12833</v>
      </c>
      <c r="F45" s="658">
        <v>0.5</v>
      </c>
      <c r="G45" s="622">
        <v>110923</v>
      </c>
      <c r="H45" s="812">
        <v>115.7</v>
      </c>
      <c r="I45" s="22"/>
      <c r="J45" s="22"/>
      <c r="K45" s="22"/>
      <c r="L45" s="22"/>
    </row>
    <row r="46" spans="1:12" ht="15.5">
      <c r="A46" s="815" t="s">
        <v>255</v>
      </c>
      <c r="B46" s="655"/>
      <c r="C46" s="655"/>
      <c r="D46" s="655" t="s">
        <v>256</v>
      </c>
      <c r="E46" s="633">
        <v>13430</v>
      </c>
      <c r="F46" s="658">
        <v>0.6</v>
      </c>
      <c r="G46" s="622">
        <v>125052</v>
      </c>
      <c r="H46" s="812">
        <v>107.4</v>
      </c>
      <c r="I46" s="22"/>
      <c r="J46" s="22"/>
      <c r="K46" s="22"/>
      <c r="L46" s="22"/>
    </row>
    <row r="47" spans="1:12" ht="15.5">
      <c r="A47" s="815" t="s">
        <v>257</v>
      </c>
      <c r="B47" s="655"/>
      <c r="C47" s="655"/>
      <c r="D47" s="655" t="s">
        <v>258</v>
      </c>
      <c r="E47" s="633">
        <v>16946</v>
      </c>
      <c r="F47" s="658">
        <v>0.7</v>
      </c>
      <c r="G47" s="622">
        <v>97257</v>
      </c>
      <c r="H47" s="812">
        <v>174.2</v>
      </c>
      <c r="I47" s="22"/>
      <c r="J47" s="22"/>
      <c r="K47" s="22"/>
      <c r="L47" s="22"/>
    </row>
    <row r="48" spans="1:12" ht="15.5">
      <c r="A48" s="815" t="s">
        <v>259</v>
      </c>
      <c r="B48" s="655"/>
      <c r="C48" s="655"/>
      <c r="D48" s="655" t="s">
        <v>260</v>
      </c>
      <c r="E48" s="633">
        <v>10663</v>
      </c>
      <c r="F48" s="658">
        <v>0.5</v>
      </c>
      <c r="G48" s="622">
        <v>96700</v>
      </c>
      <c r="H48" s="812">
        <v>110.3</v>
      </c>
      <c r="I48" s="22"/>
      <c r="J48" s="22"/>
      <c r="K48" s="22"/>
      <c r="L48" s="22"/>
    </row>
    <row r="49" spans="1:12" ht="15.5">
      <c r="A49" s="815" t="s">
        <v>261</v>
      </c>
      <c r="B49" s="655"/>
      <c r="C49" s="655"/>
      <c r="D49" s="655" t="s">
        <v>262</v>
      </c>
      <c r="E49" s="633">
        <v>17029</v>
      </c>
      <c r="F49" s="658">
        <v>0.7</v>
      </c>
      <c r="G49" s="622">
        <v>141625</v>
      </c>
      <c r="H49" s="812">
        <v>120.2</v>
      </c>
      <c r="I49" s="22"/>
      <c r="J49" s="22"/>
      <c r="K49" s="22"/>
      <c r="L49" s="22"/>
    </row>
    <row r="50" spans="1:12" ht="25.15" customHeight="1">
      <c r="A50" s="814" t="s">
        <v>263</v>
      </c>
      <c r="B50" s="654"/>
      <c r="C50" s="654" t="s">
        <v>264</v>
      </c>
      <c r="D50" s="654"/>
      <c r="E50" s="633">
        <v>65777</v>
      </c>
      <c r="F50" s="658">
        <v>2.8</v>
      </c>
      <c r="G50" s="622">
        <v>511655</v>
      </c>
      <c r="H50" s="812">
        <v>128.6</v>
      </c>
      <c r="I50" s="22"/>
      <c r="J50" s="22"/>
      <c r="K50" s="22"/>
      <c r="L50" s="22"/>
    </row>
    <row r="51" spans="1:12" ht="15.5">
      <c r="A51" s="815" t="s">
        <v>265</v>
      </c>
      <c r="B51" s="655"/>
      <c r="C51" s="655"/>
      <c r="D51" s="655" t="s">
        <v>266</v>
      </c>
      <c r="E51" s="633">
        <v>7959</v>
      </c>
      <c r="F51" s="658">
        <v>0.3</v>
      </c>
      <c r="G51" s="622">
        <v>37621</v>
      </c>
      <c r="H51" s="812">
        <v>211.6</v>
      </c>
      <c r="I51" s="22"/>
      <c r="J51" s="22"/>
      <c r="K51" s="22"/>
      <c r="L51" s="22"/>
    </row>
    <row r="52" spans="1:12" ht="15.5">
      <c r="A52" s="815" t="s">
        <v>267</v>
      </c>
      <c r="B52" s="655"/>
      <c r="C52" s="655"/>
      <c r="D52" s="655" t="s">
        <v>268</v>
      </c>
      <c r="E52" s="633">
        <v>4975</v>
      </c>
      <c r="F52" s="658">
        <v>0.2</v>
      </c>
      <c r="G52" s="622">
        <v>48979</v>
      </c>
      <c r="H52" s="812">
        <v>101.6</v>
      </c>
      <c r="I52" s="22"/>
      <c r="J52" s="22"/>
      <c r="K52" s="22"/>
      <c r="L52" s="22"/>
    </row>
    <row r="53" spans="1:12" ht="15.5">
      <c r="A53" s="815" t="s">
        <v>269</v>
      </c>
      <c r="B53" s="655"/>
      <c r="C53" s="655"/>
      <c r="D53" s="655" t="s">
        <v>270</v>
      </c>
      <c r="E53" s="633">
        <v>4460</v>
      </c>
      <c r="F53" s="658">
        <v>0.2</v>
      </c>
      <c r="G53" s="622">
        <v>37085</v>
      </c>
      <c r="H53" s="812">
        <v>120.3</v>
      </c>
      <c r="I53" s="22"/>
      <c r="J53" s="22"/>
      <c r="K53" s="22"/>
      <c r="L53" s="22"/>
    </row>
    <row r="54" spans="1:12" ht="15.5">
      <c r="A54" s="815" t="s">
        <v>271</v>
      </c>
      <c r="B54" s="655"/>
      <c r="C54" s="655"/>
      <c r="D54" s="655" t="s">
        <v>272</v>
      </c>
      <c r="E54" s="633">
        <v>6206</v>
      </c>
      <c r="F54" s="658">
        <v>0.3</v>
      </c>
      <c r="G54" s="622">
        <v>34661</v>
      </c>
      <c r="H54" s="812">
        <v>179</v>
      </c>
      <c r="I54" s="22"/>
      <c r="J54" s="22"/>
      <c r="K54" s="22"/>
      <c r="L54" s="22"/>
    </row>
    <row r="55" spans="1:12" ht="15.5">
      <c r="A55" s="815" t="s">
        <v>273</v>
      </c>
      <c r="B55" s="655"/>
      <c r="C55" s="655"/>
      <c r="D55" s="655" t="s">
        <v>274</v>
      </c>
      <c r="E55" s="633">
        <v>6023</v>
      </c>
      <c r="F55" s="658">
        <v>0.3</v>
      </c>
      <c r="G55" s="622">
        <v>58954</v>
      </c>
      <c r="H55" s="812">
        <v>102.2</v>
      </c>
      <c r="I55" s="22"/>
      <c r="J55" s="22"/>
      <c r="K55" s="22"/>
      <c r="L55" s="22"/>
    </row>
    <row r="56" spans="1:12" ht="15.5">
      <c r="A56" s="815" t="s">
        <v>275</v>
      </c>
      <c r="B56" s="655"/>
      <c r="C56" s="655"/>
      <c r="D56" s="655" t="s">
        <v>276</v>
      </c>
      <c r="E56" s="633">
        <v>7679</v>
      </c>
      <c r="F56" s="658">
        <v>0.3</v>
      </c>
      <c r="G56" s="622">
        <v>38132</v>
      </c>
      <c r="H56" s="812">
        <v>201.4</v>
      </c>
      <c r="I56" s="22"/>
      <c r="J56" s="22"/>
      <c r="K56" s="22"/>
      <c r="L56" s="22"/>
    </row>
    <row r="57" spans="1:12" ht="15.5">
      <c r="A57" s="815" t="s">
        <v>277</v>
      </c>
      <c r="B57" s="655"/>
      <c r="C57" s="655"/>
      <c r="D57" s="655" t="s">
        <v>278</v>
      </c>
      <c r="E57" s="633">
        <v>8680</v>
      </c>
      <c r="F57" s="658">
        <v>0.4</v>
      </c>
      <c r="G57" s="622">
        <v>57850</v>
      </c>
      <c r="H57" s="812">
        <v>150</v>
      </c>
      <c r="I57" s="22"/>
      <c r="J57" s="22"/>
      <c r="K57" s="22"/>
      <c r="L57" s="22"/>
    </row>
    <row r="58" spans="1:12" ht="15.5">
      <c r="A58" s="815" t="s">
        <v>279</v>
      </c>
      <c r="B58" s="655"/>
      <c r="C58" s="655"/>
      <c r="D58" s="655" t="s">
        <v>280</v>
      </c>
      <c r="E58" s="633">
        <v>1477</v>
      </c>
      <c r="F58" s="658">
        <v>0.1</v>
      </c>
      <c r="G58" s="622">
        <v>25640</v>
      </c>
      <c r="H58" s="812">
        <v>57.6</v>
      </c>
      <c r="I58" s="22"/>
      <c r="J58" s="22"/>
      <c r="K58" s="22"/>
      <c r="L58" s="22"/>
    </row>
    <row r="59" spans="1:12" ht="15.5">
      <c r="A59" s="815" t="s">
        <v>281</v>
      </c>
      <c r="B59" s="655"/>
      <c r="C59" s="655"/>
      <c r="D59" s="655" t="s">
        <v>282</v>
      </c>
      <c r="E59" s="633">
        <v>3423</v>
      </c>
      <c r="F59" s="658">
        <v>0.1</v>
      </c>
      <c r="G59" s="622">
        <v>30216</v>
      </c>
      <c r="H59" s="812">
        <v>113.3</v>
      </c>
      <c r="I59" s="22"/>
      <c r="J59" s="22"/>
      <c r="K59" s="22"/>
      <c r="L59" s="22"/>
    </row>
    <row r="60" spans="1:12" ht="15.5">
      <c r="A60" s="815" t="s">
        <v>283</v>
      </c>
      <c r="B60" s="655"/>
      <c r="C60" s="655"/>
      <c r="D60" s="655" t="s">
        <v>284</v>
      </c>
      <c r="E60" s="633">
        <v>4183</v>
      </c>
      <c r="F60" s="658">
        <v>0.2</v>
      </c>
      <c r="G60" s="622">
        <v>47242</v>
      </c>
      <c r="H60" s="812">
        <v>88.5</v>
      </c>
      <c r="I60" s="22"/>
      <c r="J60" s="22"/>
      <c r="K60" s="22"/>
      <c r="L60" s="22"/>
    </row>
    <row r="61" spans="1:12" ht="15.5">
      <c r="A61" s="815" t="s">
        <v>285</v>
      </c>
      <c r="B61" s="655"/>
      <c r="C61" s="655"/>
      <c r="D61" s="655" t="s">
        <v>286</v>
      </c>
      <c r="E61" s="633">
        <v>4895</v>
      </c>
      <c r="F61" s="658">
        <v>0.2</v>
      </c>
      <c r="G61" s="622">
        <v>46462</v>
      </c>
      <c r="H61" s="812">
        <v>105.4</v>
      </c>
      <c r="I61" s="22"/>
      <c r="J61" s="22"/>
      <c r="K61" s="22"/>
      <c r="L61" s="22"/>
    </row>
    <row r="62" spans="1:12" ht="15.5">
      <c r="A62" s="815" t="s">
        <v>287</v>
      </c>
      <c r="B62" s="655"/>
      <c r="C62" s="655"/>
      <c r="D62" s="655" t="s">
        <v>288</v>
      </c>
      <c r="E62" s="633">
        <v>5817</v>
      </c>
      <c r="F62" s="658">
        <v>0.2</v>
      </c>
      <c r="G62" s="622">
        <v>48816</v>
      </c>
      <c r="H62" s="812">
        <v>119.2</v>
      </c>
      <c r="I62" s="22"/>
      <c r="J62" s="22"/>
      <c r="K62" s="22"/>
      <c r="L62" s="22"/>
    </row>
    <row r="63" spans="1:12" ht="25.15" customHeight="1">
      <c r="A63" s="814" t="s">
        <v>289</v>
      </c>
      <c r="B63" s="654"/>
      <c r="C63" s="654" t="s">
        <v>290</v>
      </c>
      <c r="D63" s="654"/>
      <c r="E63" s="633">
        <v>84703</v>
      </c>
      <c r="F63" s="658">
        <v>3.6</v>
      </c>
      <c r="G63" s="622">
        <v>621627</v>
      </c>
      <c r="H63" s="812">
        <v>136.30000000000001</v>
      </c>
      <c r="I63" s="22"/>
      <c r="J63" s="22"/>
      <c r="K63" s="22"/>
      <c r="L63" s="22"/>
    </row>
    <row r="64" spans="1:12" ht="15.5">
      <c r="A64" s="815" t="s">
        <v>291</v>
      </c>
      <c r="B64" s="655"/>
      <c r="C64" s="655"/>
      <c r="D64" s="655" t="s">
        <v>292</v>
      </c>
      <c r="E64" s="633">
        <v>9599</v>
      </c>
      <c r="F64" s="658">
        <v>0.4</v>
      </c>
      <c r="G64" s="622">
        <v>62625</v>
      </c>
      <c r="H64" s="812">
        <v>153.30000000000001</v>
      </c>
      <c r="I64" s="22"/>
      <c r="J64" s="22"/>
      <c r="K64" s="22"/>
      <c r="L64" s="22"/>
    </row>
    <row r="65" spans="1:12" ht="15.5">
      <c r="A65" s="815" t="s">
        <v>293</v>
      </c>
      <c r="B65" s="655"/>
      <c r="C65" s="655"/>
      <c r="D65" s="655" t="s">
        <v>294</v>
      </c>
      <c r="E65" s="633">
        <v>28699</v>
      </c>
      <c r="F65" s="658">
        <v>1.2</v>
      </c>
      <c r="G65" s="622">
        <v>217846</v>
      </c>
      <c r="H65" s="812">
        <v>131.69999999999999</v>
      </c>
      <c r="I65" s="22"/>
      <c r="J65" s="22"/>
      <c r="K65" s="22"/>
      <c r="L65" s="22"/>
    </row>
    <row r="66" spans="1:12" ht="15.5">
      <c r="A66" s="815" t="s">
        <v>295</v>
      </c>
      <c r="B66" s="655"/>
      <c r="C66" s="655"/>
      <c r="D66" s="655" t="s">
        <v>296</v>
      </c>
      <c r="E66" s="633">
        <v>18774</v>
      </c>
      <c r="F66" s="658">
        <v>0.8</v>
      </c>
      <c r="G66" s="622">
        <v>119852</v>
      </c>
      <c r="H66" s="812">
        <v>156.6</v>
      </c>
      <c r="I66" s="22"/>
      <c r="J66" s="22"/>
      <c r="K66" s="22"/>
      <c r="L66" s="22"/>
    </row>
    <row r="67" spans="1:12" ht="15.5">
      <c r="A67" s="815" t="s">
        <v>297</v>
      </c>
      <c r="B67" s="655"/>
      <c r="C67" s="655"/>
      <c r="D67" s="655" t="s">
        <v>298</v>
      </c>
      <c r="E67" s="633">
        <v>9093</v>
      </c>
      <c r="F67" s="658">
        <v>0.4</v>
      </c>
      <c r="G67" s="622">
        <v>78504</v>
      </c>
      <c r="H67" s="812">
        <v>115.8</v>
      </c>
      <c r="I67" s="22"/>
      <c r="J67" s="22"/>
      <c r="K67" s="22"/>
      <c r="L67" s="22"/>
    </row>
    <row r="68" spans="1:12" ht="15.5">
      <c r="A68" s="815" t="s">
        <v>299</v>
      </c>
      <c r="B68" s="655"/>
      <c r="C68" s="655"/>
      <c r="D68" s="655" t="s">
        <v>300</v>
      </c>
      <c r="E68" s="633">
        <v>18538</v>
      </c>
      <c r="F68" s="658">
        <v>0.8</v>
      </c>
      <c r="G68" s="622">
        <v>142800</v>
      </c>
      <c r="H68" s="812">
        <v>129.80000000000001</v>
      </c>
      <c r="I68" s="22"/>
      <c r="J68" s="22"/>
      <c r="K68" s="22"/>
      <c r="L68" s="22"/>
    </row>
    <row r="69" spans="1:12" ht="25.15" customHeight="1">
      <c r="A69" s="814" t="s">
        <v>184</v>
      </c>
      <c r="B69" s="654" t="s">
        <v>301</v>
      </c>
      <c r="C69" s="654"/>
      <c r="D69" s="654"/>
      <c r="E69" s="631">
        <v>254865</v>
      </c>
      <c r="F69" s="656">
        <v>10.8</v>
      </c>
      <c r="G69" s="615">
        <v>2291195</v>
      </c>
      <c r="H69" s="811">
        <v>111.2</v>
      </c>
      <c r="I69" s="22"/>
      <c r="J69" s="22"/>
      <c r="K69" s="22"/>
      <c r="L69" s="22"/>
    </row>
    <row r="70" spans="1:12" ht="25.15" customHeight="1">
      <c r="A70" s="814" t="s">
        <v>302</v>
      </c>
      <c r="B70" s="654"/>
      <c r="C70" s="654" t="s">
        <v>2274</v>
      </c>
      <c r="D70" s="654"/>
      <c r="E70" s="633">
        <v>12508</v>
      </c>
      <c r="F70" s="658">
        <v>0.5</v>
      </c>
      <c r="G70" s="622">
        <v>146378</v>
      </c>
      <c r="H70" s="812">
        <v>85.4</v>
      </c>
      <c r="I70" s="22"/>
      <c r="J70" s="22"/>
      <c r="K70" s="22"/>
      <c r="L70" s="22"/>
    </row>
    <row r="71" spans="1:12" ht="15.5">
      <c r="A71" s="814" t="s">
        <v>303</v>
      </c>
      <c r="B71" s="654"/>
      <c r="C71" s="654" t="s">
        <v>2273</v>
      </c>
      <c r="D71" s="654"/>
      <c r="E71" s="633">
        <v>11543</v>
      </c>
      <c r="F71" s="658">
        <v>0.5</v>
      </c>
      <c r="G71" s="622">
        <v>113334</v>
      </c>
      <c r="H71" s="812">
        <v>101.8</v>
      </c>
      <c r="I71" s="22"/>
      <c r="J71" s="22"/>
      <c r="K71" s="22"/>
      <c r="L71" s="22"/>
    </row>
    <row r="72" spans="1:12" ht="15.5">
      <c r="A72" s="814" t="s">
        <v>304</v>
      </c>
      <c r="B72" s="654"/>
      <c r="C72" s="654" t="s">
        <v>2275</v>
      </c>
      <c r="D72" s="654"/>
      <c r="E72" s="633">
        <v>7430</v>
      </c>
      <c r="F72" s="658">
        <v>0.3</v>
      </c>
      <c r="G72" s="622">
        <v>70395</v>
      </c>
      <c r="H72" s="812">
        <v>105.5</v>
      </c>
      <c r="I72" s="22"/>
      <c r="J72" s="22"/>
      <c r="K72" s="22"/>
      <c r="L72" s="22"/>
    </row>
    <row r="73" spans="1:12" ht="15.5">
      <c r="A73" s="814" t="s">
        <v>305</v>
      </c>
      <c r="B73" s="654"/>
      <c r="C73" s="654" t="s">
        <v>2276</v>
      </c>
      <c r="D73" s="654"/>
      <c r="E73" s="633">
        <v>6531</v>
      </c>
      <c r="F73" s="658">
        <v>0.3</v>
      </c>
      <c r="G73" s="622">
        <v>72616</v>
      </c>
      <c r="H73" s="812">
        <v>89.9</v>
      </c>
      <c r="I73" s="22"/>
      <c r="J73" s="22"/>
      <c r="K73" s="22"/>
      <c r="L73" s="22"/>
    </row>
    <row r="74" spans="1:12" ht="15.5">
      <c r="A74" s="814" t="s">
        <v>306</v>
      </c>
      <c r="B74" s="654"/>
      <c r="C74" s="654" t="s">
        <v>2277</v>
      </c>
      <c r="D74" s="654"/>
      <c r="E74" s="633">
        <v>3726</v>
      </c>
      <c r="F74" s="658">
        <v>0.2</v>
      </c>
      <c r="G74" s="622">
        <v>86356</v>
      </c>
      <c r="H74" s="812">
        <v>43.1</v>
      </c>
      <c r="I74" s="22"/>
      <c r="J74" s="22"/>
      <c r="K74" s="22"/>
      <c r="L74" s="22"/>
    </row>
    <row r="75" spans="1:12" ht="25.15" customHeight="1">
      <c r="A75" s="814" t="s">
        <v>307</v>
      </c>
      <c r="B75" s="654"/>
      <c r="C75" s="654" t="s">
        <v>308</v>
      </c>
      <c r="D75" s="655"/>
      <c r="E75" s="633">
        <v>17286</v>
      </c>
      <c r="F75" s="658">
        <v>0.7</v>
      </c>
      <c r="G75" s="622">
        <v>267573</v>
      </c>
      <c r="H75" s="812">
        <v>64.599999999999994</v>
      </c>
      <c r="I75" s="22"/>
      <c r="J75" s="22"/>
      <c r="K75" s="22"/>
      <c r="L75" s="22"/>
    </row>
    <row r="76" spans="1:12" ht="15.5">
      <c r="A76" s="815" t="s">
        <v>309</v>
      </c>
      <c r="B76" s="655"/>
      <c r="C76" s="655"/>
      <c r="D76" s="655" t="s">
        <v>310</v>
      </c>
      <c r="E76" s="633">
        <v>1101</v>
      </c>
      <c r="F76" s="658">
        <v>0</v>
      </c>
      <c r="G76" s="622">
        <v>25692</v>
      </c>
      <c r="H76" s="812">
        <v>42.9</v>
      </c>
      <c r="I76" s="22"/>
      <c r="J76" s="22"/>
      <c r="K76" s="22"/>
      <c r="L76" s="22"/>
    </row>
    <row r="77" spans="1:12" ht="15.5">
      <c r="A77" s="815" t="s">
        <v>311</v>
      </c>
      <c r="B77" s="655"/>
      <c r="C77" s="655"/>
      <c r="D77" s="655" t="s">
        <v>312</v>
      </c>
      <c r="E77" s="633">
        <v>3157</v>
      </c>
      <c r="F77" s="658">
        <v>0.1</v>
      </c>
      <c r="G77" s="622">
        <v>39957</v>
      </c>
      <c r="H77" s="812">
        <v>79</v>
      </c>
      <c r="I77" s="22"/>
      <c r="J77" s="22"/>
      <c r="K77" s="22"/>
      <c r="L77" s="22"/>
    </row>
    <row r="78" spans="1:12" ht="15.5">
      <c r="A78" s="815" t="s">
        <v>313</v>
      </c>
      <c r="B78" s="655"/>
      <c r="C78" s="655"/>
      <c r="D78" s="655" t="s">
        <v>314</v>
      </c>
      <c r="E78" s="633">
        <v>3721</v>
      </c>
      <c r="F78" s="658">
        <v>0.2</v>
      </c>
      <c r="G78" s="622">
        <v>69156</v>
      </c>
      <c r="H78" s="812">
        <v>53.8</v>
      </c>
      <c r="I78" s="22"/>
      <c r="J78" s="22"/>
      <c r="K78" s="22"/>
      <c r="L78" s="22"/>
    </row>
    <row r="79" spans="1:12" ht="15.5">
      <c r="A79" s="815" t="s">
        <v>315</v>
      </c>
      <c r="B79" s="655"/>
      <c r="C79" s="655"/>
      <c r="D79" s="655" t="s">
        <v>316</v>
      </c>
      <c r="E79" s="633">
        <v>1616</v>
      </c>
      <c r="F79" s="658">
        <v>0.1</v>
      </c>
      <c r="G79" s="622">
        <v>22259</v>
      </c>
      <c r="H79" s="812">
        <v>72.599999999999994</v>
      </c>
      <c r="I79" s="22"/>
      <c r="J79" s="22"/>
      <c r="K79" s="22"/>
      <c r="L79" s="22"/>
    </row>
    <row r="80" spans="1:12" ht="15.5">
      <c r="A80" s="815" t="s">
        <v>317</v>
      </c>
      <c r="B80" s="655"/>
      <c r="C80" s="655"/>
      <c r="D80" s="655" t="s">
        <v>318</v>
      </c>
      <c r="E80" s="633">
        <v>1520</v>
      </c>
      <c r="F80" s="658">
        <v>0.1</v>
      </c>
      <c r="G80" s="622">
        <v>23995</v>
      </c>
      <c r="H80" s="812">
        <v>63.3</v>
      </c>
      <c r="I80" s="22"/>
      <c r="J80" s="22"/>
      <c r="K80" s="22"/>
      <c r="L80" s="22"/>
    </row>
    <row r="81" spans="1:12" ht="15.5">
      <c r="A81" s="815" t="s">
        <v>319</v>
      </c>
      <c r="B81" s="655"/>
      <c r="C81" s="655"/>
      <c r="D81" s="655" t="s">
        <v>320</v>
      </c>
      <c r="E81" s="633">
        <v>4113</v>
      </c>
      <c r="F81" s="658">
        <v>0.2</v>
      </c>
      <c r="G81" s="622">
        <v>49933</v>
      </c>
      <c r="H81" s="812">
        <v>82.4</v>
      </c>
      <c r="I81" s="22"/>
      <c r="J81" s="22"/>
      <c r="K81" s="22"/>
      <c r="L81" s="22"/>
    </row>
    <row r="82" spans="1:12" ht="15.5">
      <c r="A82" s="815" t="s">
        <v>321</v>
      </c>
      <c r="B82" s="655"/>
      <c r="C82" s="655"/>
      <c r="D82" s="655" t="s">
        <v>322</v>
      </c>
      <c r="E82" s="633">
        <v>2058</v>
      </c>
      <c r="F82" s="658">
        <v>0.1</v>
      </c>
      <c r="G82" s="622">
        <v>36580</v>
      </c>
      <c r="H82" s="812">
        <v>56.3</v>
      </c>
      <c r="I82" s="22"/>
      <c r="J82" s="22"/>
      <c r="K82" s="22"/>
      <c r="L82" s="22"/>
    </row>
    <row r="83" spans="1:12" ht="25.15" customHeight="1">
      <c r="A83" s="814" t="s">
        <v>323</v>
      </c>
      <c r="B83" s="654"/>
      <c r="C83" s="654" t="s">
        <v>324</v>
      </c>
      <c r="D83" s="654"/>
      <c r="E83" s="633">
        <v>64655</v>
      </c>
      <c r="F83" s="658">
        <v>2.7</v>
      </c>
      <c r="G83" s="622">
        <v>586395</v>
      </c>
      <c r="H83" s="812">
        <v>110.3</v>
      </c>
      <c r="I83" s="22"/>
      <c r="J83" s="22"/>
      <c r="K83" s="22"/>
      <c r="L83" s="22"/>
    </row>
    <row r="84" spans="1:12" ht="15.5">
      <c r="A84" s="815" t="s">
        <v>325</v>
      </c>
      <c r="B84" s="655"/>
      <c r="C84" s="655"/>
      <c r="D84" s="655" t="s">
        <v>326</v>
      </c>
      <c r="E84" s="633">
        <v>9486</v>
      </c>
      <c r="F84" s="658">
        <v>0.4</v>
      </c>
      <c r="G84" s="622">
        <v>106749</v>
      </c>
      <c r="H84" s="812">
        <v>88.9</v>
      </c>
      <c r="I84" s="22"/>
      <c r="J84" s="22"/>
      <c r="K84" s="22"/>
      <c r="L84" s="22"/>
    </row>
    <row r="85" spans="1:12" ht="15.5">
      <c r="A85" s="815" t="s">
        <v>327</v>
      </c>
      <c r="B85" s="655"/>
      <c r="C85" s="655"/>
      <c r="D85" s="655" t="s">
        <v>328</v>
      </c>
      <c r="E85" s="633">
        <v>16362</v>
      </c>
      <c r="F85" s="658">
        <v>0.7</v>
      </c>
      <c r="G85" s="622">
        <v>129654</v>
      </c>
      <c r="H85" s="812">
        <v>126.2</v>
      </c>
      <c r="I85" s="22"/>
      <c r="J85" s="22"/>
      <c r="K85" s="22"/>
      <c r="L85" s="22"/>
    </row>
    <row r="86" spans="1:12" ht="15.5">
      <c r="A86" s="815" t="s">
        <v>329</v>
      </c>
      <c r="B86" s="655"/>
      <c r="C86" s="655"/>
      <c r="D86" s="655" t="s">
        <v>330</v>
      </c>
      <c r="E86" s="633">
        <v>18125</v>
      </c>
      <c r="F86" s="658">
        <v>0.8</v>
      </c>
      <c r="G86" s="622">
        <v>110799</v>
      </c>
      <c r="H86" s="812">
        <v>163.6</v>
      </c>
      <c r="I86" s="22"/>
      <c r="J86" s="22"/>
      <c r="K86" s="22"/>
      <c r="L86" s="22"/>
    </row>
    <row r="87" spans="1:12" ht="15.5">
      <c r="A87" s="815" t="s">
        <v>331</v>
      </c>
      <c r="B87" s="655"/>
      <c r="C87" s="655"/>
      <c r="D87" s="655" t="s">
        <v>332</v>
      </c>
      <c r="E87" s="633">
        <v>20682</v>
      </c>
      <c r="F87" s="658">
        <v>0.9</v>
      </c>
      <c r="G87" s="622">
        <v>239193</v>
      </c>
      <c r="H87" s="812">
        <v>86.5</v>
      </c>
      <c r="I87" s="22"/>
      <c r="J87" s="22"/>
      <c r="K87" s="22"/>
      <c r="L87" s="22"/>
    </row>
    <row r="88" spans="1:12" ht="25.15" customHeight="1">
      <c r="A88" s="814" t="s">
        <v>333</v>
      </c>
      <c r="B88" s="654"/>
      <c r="C88" s="654" t="s">
        <v>334</v>
      </c>
      <c r="D88" s="654"/>
      <c r="E88" s="633">
        <v>131186</v>
      </c>
      <c r="F88" s="658">
        <v>5.6</v>
      </c>
      <c r="G88" s="622">
        <v>948149</v>
      </c>
      <c r="H88" s="812">
        <v>138.4</v>
      </c>
      <c r="I88" s="22"/>
      <c r="J88" s="22"/>
      <c r="K88" s="22"/>
      <c r="L88" s="22"/>
    </row>
    <row r="89" spans="1:12" ht="15.5">
      <c r="A89" s="815" t="s">
        <v>335</v>
      </c>
      <c r="B89" s="655"/>
      <c r="C89" s="655"/>
      <c r="D89" s="655" t="s">
        <v>336</v>
      </c>
      <c r="E89" s="633">
        <v>48591</v>
      </c>
      <c r="F89" s="658">
        <v>2.1</v>
      </c>
      <c r="G89" s="622">
        <v>201740</v>
      </c>
      <c r="H89" s="812">
        <v>240.9</v>
      </c>
      <c r="I89" s="22"/>
      <c r="J89" s="22"/>
      <c r="K89" s="22"/>
      <c r="L89" s="22"/>
    </row>
    <row r="90" spans="1:12" ht="15.5">
      <c r="A90" s="815" t="s">
        <v>337</v>
      </c>
      <c r="B90" s="655"/>
      <c r="C90" s="655"/>
      <c r="D90" s="655" t="s">
        <v>338</v>
      </c>
      <c r="E90" s="633">
        <v>11133</v>
      </c>
      <c r="F90" s="658">
        <v>0.5</v>
      </c>
      <c r="G90" s="622">
        <v>92058</v>
      </c>
      <c r="H90" s="812">
        <v>120.9</v>
      </c>
      <c r="I90" s="22"/>
      <c r="J90" s="22"/>
      <c r="K90" s="22"/>
      <c r="L90" s="22"/>
    </row>
    <row r="91" spans="1:12" ht="15.5">
      <c r="A91" s="815" t="s">
        <v>339</v>
      </c>
      <c r="B91" s="655"/>
      <c r="C91" s="655"/>
      <c r="D91" s="655" t="s">
        <v>340</v>
      </c>
      <c r="E91" s="633">
        <v>20257</v>
      </c>
      <c r="F91" s="658">
        <v>0.9</v>
      </c>
      <c r="G91" s="622">
        <v>178489</v>
      </c>
      <c r="H91" s="812">
        <v>113.5</v>
      </c>
      <c r="I91" s="22"/>
      <c r="J91" s="22"/>
      <c r="K91" s="22"/>
      <c r="L91" s="22"/>
    </row>
    <row r="92" spans="1:12" ht="15.5">
      <c r="A92" s="815" t="s">
        <v>341</v>
      </c>
      <c r="B92" s="655"/>
      <c r="C92" s="655"/>
      <c r="D92" s="655" t="s">
        <v>342</v>
      </c>
      <c r="E92" s="633">
        <v>39103</v>
      </c>
      <c r="F92" s="658">
        <v>1.7</v>
      </c>
      <c r="G92" s="622">
        <v>329173</v>
      </c>
      <c r="H92" s="812">
        <v>118.8</v>
      </c>
      <c r="I92" s="22"/>
      <c r="J92" s="22"/>
      <c r="K92" s="22"/>
      <c r="L92" s="22"/>
    </row>
    <row r="93" spans="1:12" ht="15.5">
      <c r="A93" s="815" t="s">
        <v>343</v>
      </c>
      <c r="B93" s="655"/>
      <c r="C93" s="655"/>
      <c r="D93" s="655" t="s">
        <v>344</v>
      </c>
      <c r="E93" s="633">
        <v>12102</v>
      </c>
      <c r="F93" s="658">
        <v>0.5</v>
      </c>
      <c r="G93" s="622">
        <v>146689</v>
      </c>
      <c r="H93" s="812">
        <v>82.5</v>
      </c>
      <c r="I93" s="22"/>
      <c r="J93" s="22"/>
      <c r="K93" s="22"/>
      <c r="L93" s="22"/>
    </row>
    <row r="94" spans="1:12" ht="25.15" customHeight="1">
      <c r="A94" s="814" t="s">
        <v>186</v>
      </c>
      <c r="B94" s="654" t="s">
        <v>345</v>
      </c>
      <c r="C94" s="654"/>
      <c r="D94" s="655"/>
      <c r="E94" s="631">
        <v>173430</v>
      </c>
      <c r="F94" s="656">
        <v>7.4</v>
      </c>
      <c r="G94" s="615">
        <v>1987305</v>
      </c>
      <c r="H94" s="811">
        <v>87.3</v>
      </c>
      <c r="I94" s="22"/>
      <c r="J94" s="22"/>
      <c r="K94" s="22"/>
      <c r="L94" s="22"/>
    </row>
    <row r="95" spans="1:12" ht="25.15" customHeight="1">
      <c r="A95" s="814" t="s">
        <v>346</v>
      </c>
      <c r="B95" s="654"/>
      <c r="C95" s="654" t="s">
        <v>2314</v>
      </c>
      <c r="D95" s="654"/>
      <c r="E95" s="633">
        <v>14310</v>
      </c>
      <c r="F95" s="658">
        <v>0.6</v>
      </c>
      <c r="G95" s="622">
        <v>104123</v>
      </c>
      <c r="H95" s="812">
        <v>137.4</v>
      </c>
      <c r="I95" s="22"/>
      <c r="J95" s="22"/>
      <c r="K95" s="22"/>
      <c r="L95" s="22"/>
    </row>
    <row r="96" spans="1:12" ht="15.5">
      <c r="A96" s="814" t="s">
        <v>347</v>
      </c>
      <c r="B96" s="654"/>
      <c r="C96" s="654" t="s">
        <v>2278</v>
      </c>
      <c r="D96" s="654"/>
      <c r="E96" s="633">
        <v>24773</v>
      </c>
      <c r="F96" s="658">
        <v>1.1000000000000001</v>
      </c>
      <c r="G96" s="622">
        <v>124911</v>
      </c>
      <c r="H96" s="812">
        <v>198.3</v>
      </c>
      <c r="I96" s="22"/>
      <c r="J96" s="22"/>
      <c r="K96" s="22"/>
      <c r="L96" s="22"/>
    </row>
    <row r="97" spans="1:12" ht="15.5">
      <c r="A97" s="814" t="s">
        <v>2684</v>
      </c>
      <c r="B97" s="654"/>
      <c r="C97" s="654" t="s">
        <v>3032</v>
      </c>
      <c r="D97" s="654"/>
      <c r="E97" s="633">
        <v>8700</v>
      </c>
      <c r="F97" s="658">
        <v>0.4</v>
      </c>
      <c r="G97" s="622">
        <v>142531</v>
      </c>
      <c r="H97" s="812">
        <v>61</v>
      </c>
      <c r="I97" s="22"/>
      <c r="J97" s="22"/>
      <c r="K97" s="22"/>
      <c r="L97" s="22"/>
    </row>
    <row r="98" spans="1:12" ht="15.5">
      <c r="A98" s="814" t="s">
        <v>348</v>
      </c>
      <c r="B98" s="654"/>
      <c r="C98" s="654" t="s">
        <v>2279</v>
      </c>
      <c r="D98" s="654"/>
      <c r="E98" s="633">
        <v>18146</v>
      </c>
      <c r="F98" s="658">
        <v>0.8</v>
      </c>
      <c r="G98" s="622">
        <v>129694</v>
      </c>
      <c r="H98" s="812">
        <v>139.9</v>
      </c>
      <c r="I98" s="22"/>
      <c r="J98" s="22"/>
      <c r="K98" s="22"/>
      <c r="L98" s="22"/>
    </row>
    <row r="99" spans="1:12" ht="15.5">
      <c r="A99" s="814" t="s">
        <v>349</v>
      </c>
      <c r="B99" s="654"/>
      <c r="C99" s="654" t="s">
        <v>2315</v>
      </c>
      <c r="D99" s="654"/>
      <c r="E99" s="633">
        <v>809</v>
      </c>
      <c r="F99" s="658">
        <v>0</v>
      </c>
      <c r="G99" s="622">
        <v>16385</v>
      </c>
      <c r="H99" s="812">
        <v>49.4</v>
      </c>
      <c r="I99" s="22"/>
      <c r="J99" s="22"/>
      <c r="K99" s="22"/>
      <c r="L99" s="22"/>
    </row>
    <row r="100" spans="1:12" ht="15.5">
      <c r="A100" s="814" t="s">
        <v>2685</v>
      </c>
      <c r="B100" s="654"/>
      <c r="C100" s="654" t="s">
        <v>3031</v>
      </c>
      <c r="D100" s="654"/>
      <c r="E100" s="633">
        <v>8703</v>
      </c>
      <c r="F100" s="658">
        <v>0.4</v>
      </c>
      <c r="G100" s="622">
        <v>164507</v>
      </c>
      <c r="H100" s="812">
        <v>52.9</v>
      </c>
      <c r="I100" s="22"/>
      <c r="J100" s="22"/>
      <c r="K100" s="22"/>
      <c r="L100" s="22"/>
    </row>
    <row r="101" spans="1:12" ht="25.15" customHeight="1">
      <c r="A101" s="814" t="s">
        <v>350</v>
      </c>
      <c r="B101" s="654"/>
      <c r="C101" s="654" t="s">
        <v>351</v>
      </c>
      <c r="D101" s="654"/>
      <c r="E101" s="633">
        <v>24035</v>
      </c>
      <c r="F101" s="658">
        <v>1</v>
      </c>
      <c r="G101" s="622">
        <v>347224</v>
      </c>
      <c r="H101" s="812">
        <v>69.2</v>
      </c>
      <c r="I101" s="22"/>
      <c r="J101" s="22"/>
      <c r="K101" s="22"/>
      <c r="L101" s="22"/>
    </row>
    <row r="102" spans="1:12" ht="15.5">
      <c r="A102" s="815" t="s">
        <v>352</v>
      </c>
      <c r="B102" s="655"/>
      <c r="C102" s="655"/>
      <c r="D102" s="655" t="s">
        <v>353</v>
      </c>
      <c r="E102" s="633">
        <v>3564</v>
      </c>
      <c r="F102" s="658">
        <v>0.2</v>
      </c>
      <c r="G102" s="622">
        <v>54806</v>
      </c>
      <c r="H102" s="812">
        <v>65</v>
      </c>
      <c r="I102" s="22"/>
      <c r="J102" s="22"/>
      <c r="K102" s="22"/>
      <c r="L102" s="22"/>
    </row>
    <row r="103" spans="1:12" ht="15.5">
      <c r="A103" s="815" t="s">
        <v>354</v>
      </c>
      <c r="B103" s="655"/>
      <c r="C103" s="655"/>
      <c r="D103" s="655" t="s">
        <v>355</v>
      </c>
      <c r="E103" s="633">
        <v>2795</v>
      </c>
      <c r="F103" s="658">
        <v>0.1</v>
      </c>
      <c r="G103" s="622">
        <v>34530</v>
      </c>
      <c r="H103" s="812">
        <v>80.900000000000006</v>
      </c>
      <c r="I103" s="22"/>
      <c r="J103" s="22"/>
      <c r="K103" s="22"/>
      <c r="L103" s="22"/>
    </row>
    <row r="104" spans="1:12" ht="15.5">
      <c r="A104" s="815" t="s">
        <v>356</v>
      </c>
      <c r="B104" s="655"/>
      <c r="C104" s="655"/>
      <c r="D104" s="655" t="s">
        <v>357</v>
      </c>
      <c r="E104" s="633">
        <v>4208</v>
      </c>
      <c r="F104" s="658">
        <v>0.2</v>
      </c>
      <c r="G104" s="622">
        <v>47747</v>
      </c>
      <c r="H104" s="812">
        <v>88.1</v>
      </c>
      <c r="I104" s="22"/>
      <c r="J104" s="22"/>
      <c r="K104" s="22"/>
      <c r="L104" s="22"/>
    </row>
    <row r="105" spans="1:12" ht="15.5">
      <c r="A105" s="815" t="s">
        <v>358</v>
      </c>
      <c r="B105" s="655"/>
      <c r="C105" s="655"/>
      <c r="D105" s="655" t="s">
        <v>359</v>
      </c>
      <c r="E105" s="633">
        <v>1464</v>
      </c>
      <c r="F105" s="658">
        <v>0.1</v>
      </c>
      <c r="G105" s="622">
        <v>31779</v>
      </c>
      <c r="H105" s="812">
        <v>46.1</v>
      </c>
      <c r="I105" s="22"/>
      <c r="J105" s="22"/>
      <c r="K105" s="22"/>
      <c r="L105" s="22"/>
    </row>
    <row r="106" spans="1:12" ht="15.5">
      <c r="A106" s="815" t="s">
        <v>360</v>
      </c>
      <c r="B106" s="655"/>
      <c r="C106" s="655"/>
      <c r="D106" s="655" t="s">
        <v>361</v>
      </c>
      <c r="E106" s="633">
        <v>3234</v>
      </c>
      <c r="F106" s="658">
        <v>0.1</v>
      </c>
      <c r="G106" s="622">
        <v>50657</v>
      </c>
      <c r="H106" s="812">
        <v>63.8</v>
      </c>
      <c r="I106" s="22"/>
      <c r="J106" s="22"/>
      <c r="K106" s="22"/>
      <c r="L106" s="22"/>
    </row>
    <row r="107" spans="1:12" ht="15.5">
      <c r="A107" s="815" t="s">
        <v>362</v>
      </c>
      <c r="B107" s="655"/>
      <c r="C107" s="655"/>
      <c r="D107" s="655" t="s">
        <v>363</v>
      </c>
      <c r="E107" s="633">
        <v>2453</v>
      </c>
      <c r="F107" s="658">
        <v>0.1</v>
      </c>
      <c r="G107" s="622">
        <v>40539</v>
      </c>
      <c r="H107" s="812">
        <v>60.5</v>
      </c>
      <c r="I107" s="22"/>
      <c r="J107" s="22"/>
      <c r="K107" s="22"/>
      <c r="L107" s="22"/>
    </row>
    <row r="108" spans="1:12" ht="15.5">
      <c r="A108" s="815" t="s">
        <v>364</v>
      </c>
      <c r="B108" s="655"/>
      <c r="C108" s="655"/>
      <c r="D108" s="655" t="s">
        <v>365</v>
      </c>
      <c r="E108" s="633">
        <v>3724</v>
      </c>
      <c r="F108" s="658">
        <v>0.2</v>
      </c>
      <c r="G108" s="622">
        <v>44389</v>
      </c>
      <c r="H108" s="812">
        <v>83.9</v>
      </c>
      <c r="I108" s="22"/>
      <c r="J108" s="22"/>
      <c r="K108" s="22"/>
      <c r="L108" s="22"/>
    </row>
    <row r="109" spans="1:12" ht="15.5">
      <c r="A109" s="815" t="s">
        <v>366</v>
      </c>
      <c r="B109" s="655"/>
      <c r="C109" s="655"/>
      <c r="D109" s="655" t="s">
        <v>367</v>
      </c>
      <c r="E109" s="633">
        <v>2593</v>
      </c>
      <c r="F109" s="658">
        <v>0.1</v>
      </c>
      <c r="G109" s="622">
        <v>42778</v>
      </c>
      <c r="H109" s="812">
        <v>60.6</v>
      </c>
      <c r="I109" s="22"/>
      <c r="J109" s="22"/>
      <c r="K109" s="22"/>
      <c r="L109" s="22"/>
    </row>
    <row r="110" spans="1:12" ht="25.15" customHeight="1">
      <c r="A110" s="814" t="s">
        <v>368</v>
      </c>
      <c r="B110" s="654"/>
      <c r="C110" s="654" t="s">
        <v>369</v>
      </c>
      <c r="D110" s="654"/>
      <c r="E110" s="633">
        <v>23252</v>
      </c>
      <c r="F110" s="658">
        <v>1</v>
      </c>
      <c r="G110" s="622">
        <v>285013</v>
      </c>
      <c r="H110" s="812">
        <v>81.599999999999994</v>
      </c>
      <c r="I110" s="22"/>
      <c r="J110" s="22"/>
      <c r="K110" s="22"/>
      <c r="L110" s="22"/>
    </row>
    <row r="111" spans="1:12" ht="15.5">
      <c r="A111" s="815" t="s">
        <v>370</v>
      </c>
      <c r="B111" s="655"/>
      <c r="C111" s="655"/>
      <c r="D111" s="655" t="s">
        <v>371</v>
      </c>
      <c r="E111" s="633">
        <v>3157</v>
      </c>
      <c r="F111" s="658">
        <v>0.1</v>
      </c>
      <c r="G111" s="622">
        <v>41320</v>
      </c>
      <c r="H111" s="812">
        <v>76.400000000000006</v>
      </c>
      <c r="I111" s="22"/>
      <c r="J111" s="22"/>
      <c r="K111" s="22"/>
      <c r="L111" s="22"/>
    </row>
    <row r="112" spans="1:12" ht="15.5">
      <c r="A112" s="815" t="s">
        <v>372</v>
      </c>
      <c r="B112" s="655"/>
      <c r="C112" s="655"/>
      <c r="D112" s="655" t="s">
        <v>373</v>
      </c>
      <c r="E112" s="633">
        <v>5712</v>
      </c>
      <c r="F112" s="658">
        <v>0.2</v>
      </c>
      <c r="G112" s="622">
        <v>71722</v>
      </c>
      <c r="H112" s="812">
        <v>79.599999999999994</v>
      </c>
      <c r="I112" s="22"/>
      <c r="J112" s="22"/>
      <c r="K112" s="22"/>
      <c r="L112" s="22"/>
    </row>
    <row r="113" spans="1:12" ht="15.5">
      <c r="A113" s="815" t="s">
        <v>374</v>
      </c>
      <c r="B113" s="655"/>
      <c r="C113" s="655"/>
      <c r="D113" s="655" t="s">
        <v>375</v>
      </c>
      <c r="E113" s="633">
        <v>3487</v>
      </c>
      <c r="F113" s="658">
        <v>0.1</v>
      </c>
      <c r="G113" s="622">
        <v>37737</v>
      </c>
      <c r="H113" s="812">
        <v>92.4</v>
      </c>
      <c r="I113" s="22"/>
      <c r="J113" s="22"/>
      <c r="K113" s="22"/>
      <c r="L113" s="22"/>
    </row>
    <row r="114" spans="1:12" ht="15.5">
      <c r="A114" s="815" t="s">
        <v>376</v>
      </c>
      <c r="B114" s="655"/>
      <c r="C114" s="655"/>
      <c r="D114" s="655" t="s">
        <v>377</v>
      </c>
      <c r="E114" s="633">
        <v>3374</v>
      </c>
      <c r="F114" s="658">
        <v>0.1</v>
      </c>
      <c r="G114" s="622">
        <v>48782</v>
      </c>
      <c r="H114" s="812">
        <v>69.2</v>
      </c>
      <c r="I114" s="22"/>
      <c r="J114" s="22"/>
      <c r="K114" s="22"/>
      <c r="L114" s="22"/>
    </row>
    <row r="115" spans="1:12" ht="15.5">
      <c r="A115" s="815" t="s">
        <v>378</v>
      </c>
      <c r="B115" s="655"/>
      <c r="C115" s="655"/>
      <c r="D115" s="655" t="s">
        <v>379</v>
      </c>
      <c r="E115" s="633">
        <v>2038</v>
      </c>
      <c r="F115" s="658">
        <v>0.1</v>
      </c>
      <c r="G115" s="622">
        <v>22177</v>
      </c>
      <c r="H115" s="812">
        <v>91.9</v>
      </c>
      <c r="I115" s="22"/>
      <c r="J115" s="22"/>
      <c r="K115" s="22"/>
      <c r="L115" s="22"/>
    </row>
    <row r="116" spans="1:12" ht="15.5">
      <c r="A116" s="815" t="s">
        <v>380</v>
      </c>
      <c r="B116" s="655"/>
      <c r="C116" s="655"/>
      <c r="D116" s="655" t="s">
        <v>381</v>
      </c>
      <c r="E116" s="633">
        <v>2722</v>
      </c>
      <c r="F116" s="658">
        <v>0.1</v>
      </c>
      <c r="G116" s="622">
        <v>42143</v>
      </c>
      <c r="H116" s="812">
        <v>64.599999999999994</v>
      </c>
      <c r="I116" s="22"/>
      <c r="J116" s="22"/>
      <c r="K116" s="22"/>
      <c r="L116" s="22"/>
    </row>
    <row r="117" spans="1:12" ht="15.5">
      <c r="A117" s="815" t="s">
        <v>382</v>
      </c>
      <c r="B117" s="655"/>
      <c r="C117" s="655"/>
      <c r="D117" s="655" t="s">
        <v>383</v>
      </c>
      <c r="E117" s="633">
        <v>2762</v>
      </c>
      <c r="F117" s="658">
        <v>0.1</v>
      </c>
      <c r="G117" s="622">
        <v>21131</v>
      </c>
      <c r="H117" s="812">
        <v>130.69999999999999</v>
      </c>
      <c r="I117" s="22"/>
      <c r="J117" s="22"/>
      <c r="K117" s="22"/>
      <c r="L117" s="22"/>
    </row>
    <row r="118" spans="1:12" ht="25.15" customHeight="1">
      <c r="A118" s="814" t="s">
        <v>384</v>
      </c>
      <c r="B118" s="654"/>
      <c r="C118" s="654" t="s">
        <v>385</v>
      </c>
      <c r="D118" s="654"/>
      <c r="E118" s="633">
        <v>21854</v>
      </c>
      <c r="F118" s="658">
        <v>0.9</v>
      </c>
      <c r="G118" s="622">
        <v>323778</v>
      </c>
      <c r="H118" s="812">
        <v>67.5</v>
      </c>
      <c r="I118" s="22"/>
      <c r="J118" s="22"/>
      <c r="K118" s="22"/>
      <c r="L118" s="22"/>
    </row>
    <row r="119" spans="1:12" ht="15.5">
      <c r="A119" s="815" t="s">
        <v>386</v>
      </c>
      <c r="B119" s="655"/>
      <c r="C119" s="655"/>
      <c r="D119" s="655" t="s">
        <v>387</v>
      </c>
      <c r="E119" s="633">
        <v>1869</v>
      </c>
      <c r="F119" s="658">
        <v>0.1</v>
      </c>
      <c r="G119" s="622">
        <v>28254</v>
      </c>
      <c r="H119" s="812">
        <v>66.099999999999994</v>
      </c>
      <c r="I119" s="22"/>
      <c r="J119" s="22"/>
      <c r="K119" s="22"/>
      <c r="L119" s="22"/>
    </row>
    <row r="120" spans="1:12" ht="15.5">
      <c r="A120" s="815" t="s">
        <v>388</v>
      </c>
      <c r="B120" s="655"/>
      <c r="C120" s="655"/>
      <c r="D120" s="655" t="s">
        <v>389</v>
      </c>
      <c r="E120" s="633">
        <v>6755</v>
      </c>
      <c r="F120" s="658">
        <v>0.3</v>
      </c>
      <c r="G120" s="622">
        <v>63502</v>
      </c>
      <c r="H120" s="812">
        <v>106.4</v>
      </c>
      <c r="I120" s="22"/>
      <c r="J120" s="22"/>
      <c r="K120" s="22"/>
      <c r="L120" s="22"/>
    </row>
    <row r="121" spans="1:12" ht="15.5">
      <c r="A121" s="815" t="s">
        <v>390</v>
      </c>
      <c r="B121" s="655"/>
      <c r="C121" s="655"/>
      <c r="D121" s="655" t="s">
        <v>391</v>
      </c>
      <c r="E121" s="633">
        <v>2175</v>
      </c>
      <c r="F121" s="658">
        <v>0.1</v>
      </c>
      <c r="G121" s="622">
        <v>41002</v>
      </c>
      <c r="H121" s="812">
        <v>53</v>
      </c>
      <c r="I121" s="22"/>
      <c r="J121" s="22"/>
      <c r="K121" s="22"/>
      <c r="L121" s="22"/>
    </row>
    <row r="122" spans="1:12" ht="15.5">
      <c r="A122" s="815" t="s">
        <v>392</v>
      </c>
      <c r="B122" s="655"/>
      <c r="C122" s="655"/>
      <c r="D122" s="655" t="s">
        <v>393</v>
      </c>
      <c r="E122" s="633">
        <v>2648</v>
      </c>
      <c r="F122" s="658">
        <v>0.1</v>
      </c>
      <c r="G122" s="622">
        <v>49644</v>
      </c>
      <c r="H122" s="812">
        <v>53.3</v>
      </c>
      <c r="I122" s="22"/>
      <c r="J122" s="22"/>
      <c r="K122" s="22"/>
      <c r="L122" s="22"/>
    </row>
    <row r="123" spans="1:12" ht="15.5">
      <c r="A123" s="815" t="s">
        <v>394</v>
      </c>
      <c r="B123" s="655"/>
      <c r="C123" s="655"/>
      <c r="D123" s="655" t="s">
        <v>395</v>
      </c>
      <c r="E123" s="633">
        <v>2545</v>
      </c>
      <c r="F123" s="658">
        <v>0.1</v>
      </c>
      <c r="G123" s="622">
        <v>39016</v>
      </c>
      <c r="H123" s="812">
        <v>65.2</v>
      </c>
      <c r="I123" s="22"/>
      <c r="J123" s="22"/>
      <c r="K123" s="22"/>
      <c r="L123" s="22"/>
    </row>
    <row r="124" spans="1:12" ht="15.5">
      <c r="A124" s="815" t="s">
        <v>396</v>
      </c>
      <c r="B124" s="655"/>
      <c r="C124" s="655"/>
      <c r="D124" s="655" t="s">
        <v>397</v>
      </c>
      <c r="E124" s="633">
        <v>3207</v>
      </c>
      <c r="F124" s="658">
        <v>0.1</v>
      </c>
      <c r="G124" s="622">
        <v>61234</v>
      </c>
      <c r="H124" s="812">
        <v>52.4</v>
      </c>
      <c r="I124" s="22"/>
      <c r="J124" s="22"/>
      <c r="K124" s="22"/>
      <c r="L124" s="22"/>
    </row>
    <row r="125" spans="1:12" ht="15.5">
      <c r="A125" s="815" t="s">
        <v>398</v>
      </c>
      <c r="B125" s="655"/>
      <c r="C125" s="655"/>
      <c r="D125" s="655" t="s">
        <v>399</v>
      </c>
      <c r="E125" s="633">
        <v>2655</v>
      </c>
      <c r="F125" s="658">
        <v>0.1</v>
      </c>
      <c r="G125" s="622">
        <v>41126</v>
      </c>
      <c r="H125" s="812">
        <v>64.599999999999994</v>
      </c>
      <c r="I125" s="22"/>
      <c r="J125" s="22"/>
      <c r="K125" s="22"/>
      <c r="L125" s="22"/>
    </row>
    <row r="126" spans="1:12" ht="25.15" customHeight="1">
      <c r="A126" s="814" t="s">
        <v>405</v>
      </c>
      <c r="B126" s="654"/>
      <c r="C126" s="654" t="s">
        <v>406</v>
      </c>
      <c r="D126" s="654"/>
      <c r="E126" s="633">
        <v>28848</v>
      </c>
      <c r="F126" s="658">
        <v>1.2</v>
      </c>
      <c r="G126" s="622">
        <v>349139</v>
      </c>
      <c r="H126" s="812">
        <v>82.6</v>
      </c>
      <c r="I126" s="22"/>
      <c r="J126" s="22"/>
      <c r="K126" s="22"/>
      <c r="L126" s="22"/>
    </row>
    <row r="127" spans="1:12" ht="15.5">
      <c r="A127" s="815" t="s">
        <v>407</v>
      </c>
      <c r="B127" s="655"/>
      <c r="C127" s="655"/>
      <c r="D127" s="655" t="s">
        <v>408</v>
      </c>
      <c r="E127" s="633">
        <v>4576</v>
      </c>
      <c r="F127" s="658">
        <v>0.2</v>
      </c>
      <c r="G127" s="622">
        <v>54238</v>
      </c>
      <c r="H127" s="812">
        <v>84.4</v>
      </c>
      <c r="I127" s="22"/>
      <c r="J127" s="22"/>
      <c r="K127" s="22"/>
      <c r="L127" s="22"/>
    </row>
    <row r="128" spans="1:12" ht="15.5">
      <c r="A128" s="815" t="s">
        <v>409</v>
      </c>
      <c r="B128" s="655"/>
      <c r="C128" s="655"/>
      <c r="D128" s="655" t="s">
        <v>410</v>
      </c>
      <c r="E128" s="633">
        <v>5452</v>
      </c>
      <c r="F128" s="658">
        <v>0.2</v>
      </c>
      <c r="G128" s="622">
        <v>49393</v>
      </c>
      <c r="H128" s="812">
        <v>110.4</v>
      </c>
      <c r="I128" s="22"/>
      <c r="J128" s="22"/>
      <c r="K128" s="22"/>
      <c r="L128" s="22"/>
    </row>
    <row r="129" spans="1:12" ht="15.5">
      <c r="A129" s="815" t="s">
        <v>411</v>
      </c>
      <c r="B129" s="655"/>
      <c r="C129" s="655"/>
      <c r="D129" s="655" t="s">
        <v>412</v>
      </c>
      <c r="E129" s="633">
        <v>2985</v>
      </c>
      <c r="F129" s="658">
        <v>0.1</v>
      </c>
      <c r="G129" s="622">
        <v>48080</v>
      </c>
      <c r="H129" s="812">
        <v>62.1</v>
      </c>
      <c r="I129" s="22"/>
      <c r="J129" s="22"/>
      <c r="K129" s="22"/>
      <c r="L129" s="22"/>
    </row>
    <row r="130" spans="1:12" ht="15.5">
      <c r="A130" s="815" t="s">
        <v>413</v>
      </c>
      <c r="B130" s="655"/>
      <c r="C130" s="655"/>
      <c r="D130" s="655" t="s">
        <v>414</v>
      </c>
      <c r="E130" s="633">
        <v>4233</v>
      </c>
      <c r="F130" s="658">
        <v>0.2</v>
      </c>
      <c r="G130" s="622">
        <v>51216</v>
      </c>
      <c r="H130" s="812">
        <v>82.6</v>
      </c>
      <c r="I130" s="22"/>
      <c r="J130" s="22"/>
      <c r="K130" s="22"/>
      <c r="L130" s="22"/>
    </row>
    <row r="131" spans="1:12" ht="15.5">
      <c r="A131" s="815" t="s">
        <v>415</v>
      </c>
      <c r="B131" s="655"/>
      <c r="C131" s="655"/>
      <c r="D131" s="655" t="s">
        <v>416</v>
      </c>
      <c r="E131" s="633">
        <v>4191</v>
      </c>
      <c r="F131" s="658">
        <v>0.2</v>
      </c>
      <c r="G131" s="622">
        <v>46636</v>
      </c>
      <c r="H131" s="812">
        <v>89.9</v>
      </c>
      <c r="I131" s="22"/>
      <c r="J131" s="22"/>
      <c r="K131" s="22"/>
      <c r="L131" s="22"/>
    </row>
    <row r="132" spans="1:12" ht="15.5">
      <c r="A132" s="815" t="s">
        <v>417</v>
      </c>
      <c r="B132" s="655"/>
      <c r="C132" s="655"/>
      <c r="D132" s="655" t="s">
        <v>418</v>
      </c>
      <c r="E132" s="633">
        <v>4447</v>
      </c>
      <c r="F132" s="658">
        <v>0.2</v>
      </c>
      <c r="G132" s="622">
        <v>51778</v>
      </c>
      <c r="H132" s="812">
        <v>85.9</v>
      </c>
      <c r="I132" s="22"/>
      <c r="J132" s="22"/>
      <c r="K132" s="22"/>
      <c r="L132" s="22"/>
    </row>
    <row r="133" spans="1:12" ht="15.5">
      <c r="A133" s="815" t="s">
        <v>419</v>
      </c>
      <c r="B133" s="655"/>
      <c r="C133" s="655"/>
      <c r="D133" s="655" t="s">
        <v>420</v>
      </c>
      <c r="E133" s="633">
        <v>2964</v>
      </c>
      <c r="F133" s="658">
        <v>0.1</v>
      </c>
      <c r="G133" s="622">
        <v>47799</v>
      </c>
      <c r="H133" s="812">
        <v>62</v>
      </c>
      <c r="I133" s="22"/>
      <c r="J133" s="22"/>
      <c r="K133" s="22"/>
      <c r="L133" s="22"/>
    </row>
    <row r="134" spans="1:12" ht="25.15" customHeight="1">
      <c r="A134" s="814" t="s">
        <v>188</v>
      </c>
      <c r="B134" s="654" t="s">
        <v>421</v>
      </c>
      <c r="C134" s="654"/>
      <c r="D134" s="654"/>
      <c r="E134" s="631">
        <v>267595</v>
      </c>
      <c r="F134" s="656">
        <v>11.4</v>
      </c>
      <c r="G134" s="615">
        <v>2387301</v>
      </c>
      <c r="H134" s="811">
        <v>112.1</v>
      </c>
      <c r="I134" s="22"/>
      <c r="J134" s="22"/>
      <c r="K134" s="22"/>
      <c r="L134" s="22"/>
    </row>
    <row r="135" spans="1:12" ht="25.15" customHeight="1">
      <c r="A135" s="814" t="s">
        <v>422</v>
      </c>
      <c r="B135" s="654"/>
      <c r="C135" s="654" t="s">
        <v>2280</v>
      </c>
      <c r="D135" s="654"/>
      <c r="E135" s="633">
        <v>5401</v>
      </c>
      <c r="F135" s="658">
        <v>0.2</v>
      </c>
      <c r="G135" s="622">
        <v>81873</v>
      </c>
      <c r="H135" s="812">
        <v>66</v>
      </c>
      <c r="I135" s="22"/>
      <c r="J135" s="22"/>
      <c r="K135" s="22"/>
      <c r="L135" s="22"/>
    </row>
    <row r="136" spans="1:12" ht="15.5">
      <c r="A136" s="814" t="s">
        <v>423</v>
      </c>
      <c r="B136" s="654"/>
      <c r="C136" s="654" t="s">
        <v>2302</v>
      </c>
      <c r="D136" s="654"/>
      <c r="E136" s="633">
        <v>9568</v>
      </c>
      <c r="F136" s="658">
        <v>0.4</v>
      </c>
      <c r="G136" s="622">
        <v>137305</v>
      </c>
      <c r="H136" s="812">
        <v>69.7</v>
      </c>
      <c r="I136" s="22"/>
      <c r="J136" s="22"/>
      <c r="K136" s="22"/>
      <c r="L136" s="22"/>
    </row>
    <row r="137" spans="1:12" ht="15.5">
      <c r="A137" s="814" t="s">
        <v>424</v>
      </c>
      <c r="B137" s="654"/>
      <c r="C137" s="654" t="s">
        <v>2282</v>
      </c>
      <c r="D137" s="654"/>
      <c r="E137" s="633">
        <v>12807</v>
      </c>
      <c r="F137" s="658">
        <v>0.5</v>
      </c>
      <c r="G137" s="622">
        <v>109499</v>
      </c>
      <c r="H137" s="812">
        <v>117</v>
      </c>
      <c r="I137" s="22"/>
      <c r="J137" s="22"/>
      <c r="K137" s="22"/>
      <c r="L137" s="22"/>
    </row>
    <row r="138" spans="1:12" ht="15.5">
      <c r="A138" s="814" t="s">
        <v>425</v>
      </c>
      <c r="B138" s="654"/>
      <c r="C138" s="654" t="s">
        <v>2281</v>
      </c>
      <c r="D138" s="654"/>
      <c r="E138" s="633">
        <v>7359</v>
      </c>
      <c r="F138" s="658">
        <v>0.3</v>
      </c>
      <c r="G138" s="622">
        <v>69872</v>
      </c>
      <c r="H138" s="812">
        <v>105.3</v>
      </c>
      <c r="I138" s="22"/>
      <c r="J138" s="22"/>
      <c r="K138" s="22"/>
      <c r="L138" s="22"/>
    </row>
    <row r="139" spans="1:12" ht="25.15" customHeight="1">
      <c r="A139" s="814" t="s">
        <v>426</v>
      </c>
      <c r="B139" s="654"/>
      <c r="C139" s="654" t="s">
        <v>427</v>
      </c>
      <c r="D139" s="654"/>
      <c r="E139" s="633">
        <v>27598</v>
      </c>
      <c r="F139" s="658">
        <v>1.2</v>
      </c>
      <c r="G139" s="622">
        <v>369667</v>
      </c>
      <c r="H139" s="812">
        <v>74.7</v>
      </c>
      <c r="I139" s="22"/>
      <c r="J139" s="22"/>
      <c r="K139" s="22"/>
      <c r="L139" s="22"/>
    </row>
    <row r="140" spans="1:12" ht="15.5">
      <c r="A140" s="815" t="s">
        <v>428</v>
      </c>
      <c r="B140" s="655"/>
      <c r="C140" s="655"/>
      <c r="D140" s="655" t="s">
        <v>429</v>
      </c>
      <c r="E140" s="633">
        <v>4329</v>
      </c>
      <c r="F140" s="658">
        <v>0.2</v>
      </c>
      <c r="G140" s="622">
        <v>42448</v>
      </c>
      <c r="H140" s="812">
        <v>102</v>
      </c>
      <c r="I140" s="22"/>
      <c r="J140" s="22"/>
      <c r="K140" s="22"/>
      <c r="L140" s="22"/>
    </row>
    <row r="141" spans="1:12" ht="15.5">
      <c r="A141" s="815" t="s">
        <v>430</v>
      </c>
      <c r="B141" s="655"/>
      <c r="C141" s="655"/>
      <c r="D141" s="655" t="s">
        <v>431</v>
      </c>
      <c r="E141" s="633">
        <v>4507</v>
      </c>
      <c r="F141" s="658">
        <v>0.2</v>
      </c>
      <c r="G141" s="622">
        <v>49319</v>
      </c>
      <c r="H141" s="812">
        <v>91.4</v>
      </c>
      <c r="I141" s="22"/>
      <c r="J141" s="22"/>
      <c r="K141" s="22"/>
      <c r="L141" s="22"/>
    </row>
    <row r="142" spans="1:12" ht="15.5">
      <c r="A142" s="815" t="s">
        <v>432</v>
      </c>
      <c r="B142" s="655"/>
      <c r="C142" s="655"/>
      <c r="D142" s="655" t="s">
        <v>433</v>
      </c>
      <c r="E142" s="633">
        <v>3316</v>
      </c>
      <c r="F142" s="658">
        <v>0.1</v>
      </c>
      <c r="G142" s="622">
        <v>42791</v>
      </c>
      <c r="H142" s="812">
        <v>77.5</v>
      </c>
      <c r="I142" s="22"/>
      <c r="J142" s="22"/>
      <c r="K142" s="22"/>
      <c r="L142" s="22"/>
    </row>
    <row r="143" spans="1:12" ht="15.5">
      <c r="A143" s="815" t="s">
        <v>434</v>
      </c>
      <c r="B143" s="655"/>
      <c r="C143" s="655"/>
      <c r="D143" s="655" t="s">
        <v>435</v>
      </c>
      <c r="E143" s="633">
        <v>3737</v>
      </c>
      <c r="F143" s="658">
        <v>0.2</v>
      </c>
      <c r="G143" s="622">
        <v>55124</v>
      </c>
      <c r="H143" s="812">
        <v>67.8</v>
      </c>
      <c r="I143" s="22"/>
      <c r="J143" s="22"/>
      <c r="K143" s="22"/>
      <c r="L143" s="22"/>
    </row>
    <row r="144" spans="1:12" ht="15.5">
      <c r="A144" s="815" t="s">
        <v>436</v>
      </c>
      <c r="B144" s="655"/>
      <c r="C144" s="655"/>
      <c r="D144" s="655" t="s">
        <v>437</v>
      </c>
      <c r="E144" s="633">
        <v>2809</v>
      </c>
      <c r="F144" s="658">
        <v>0.1</v>
      </c>
      <c r="G144" s="622">
        <v>46317</v>
      </c>
      <c r="H144" s="812">
        <v>60.6</v>
      </c>
      <c r="I144" s="22"/>
      <c r="J144" s="22"/>
      <c r="K144" s="22"/>
      <c r="L144" s="22"/>
    </row>
    <row r="145" spans="1:12" ht="15.5">
      <c r="A145" s="815" t="s">
        <v>438</v>
      </c>
      <c r="B145" s="655"/>
      <c r="C145" s="655"/>
      <c r="D145" s="655" t="s">
        <v>439</v>
      </c>
      <c r="E145" s="633">
        <v>3144</v>
      </c>
      <c r="F145" s="658">
        <v>0.1</v>
      </c>
      <c r="G145" s="622">
        <v>58489</v>
      </c>
      <c r="H145" s="812">
        <v>53.8</v>
      </c>
      <c r="I145" s="22"/>
      <c r="J145" s="22"/>
      <c r="K145" s="22"/>
      <c r="L145" s="22"/>
    </row>
    <row r="146" spans="1:12" ht="15.5">
      <c r="A146" s="815" t="s">
        <v>440</v>
      </c>
      <c r="B146" s="655"/>
      <c r="C146" s="655"/>
      <c r="D146" s="655" t="s">
        <v>441</v>
      </c>
      <c r="E146" s="633">
        <v>3052</v>
      </c>
      <c r="F146" s="658">
        <v>0.1</v>
      </c>
      <c r="G146" s="622">
        <v>43102</v>
      </c>
      <c r="H146" s="812">
        <v>70.8</v>
      </c>
      <c r="I146" s="22"/>
      <c r="J146" s="22"/>
      <c r="K146" s="22"/>
      <c r="L146" s="22"/>
    </row>
    <row r="147" spans="1:12" ht="15.5">
      <c r="A147" s="815" t="s">
        <v>442</v>
      </c>
      <c r="B147" s="655"/>
      <c r="C147" s="655"/>
      <c r="D147" s="655" t="s">
        <v>443</v>
      </c>
      <c r="E147" s="633">
        <v>2704</v>
      </c>
      <c r="F147" s="658">
        <v>0.1</v>
      </c>
      <c r="G147" s="622">
        <v>32077</v>
      </c>
      <c r="H147" s="812">
        <v>84.3</v>
      </c>
      <c r="I147" s="22"/>
      <c r="J147" s="22"/>
      <c r="K147" s="22"/>
      <c r="L147" s="22"/>
    </row>
    <row r="148" spans="1:12" ht="25.15" customHeight="1">
      <c r="A148" s="814" t="s">
        <v>444</v>
      </c>
      <c r="B148" s="654"/>
      <c r="C148" s="654" t="s">
        <v>445</v>
      </c>
      <c r="D148" s="654"/>
      <c r="E148" s="633">
        <v>16955</v>
      </c>
      <c r="F148" s="658">
        <v>0.7</v>
      </c>
      <c r="G148" s="622">
        <v>240054</v>
      </c>
      <c r="H148" s="812">
        <v>70.599999999999994</v>
      </c>
      <c r="I148" s="22"/>
      <c r="J148" s="22"/>
      <c r="K148" s="22"/>
      <c r="L148" s="22"/>
    </row>
    <row r="149" spans="1:12" ht="15.5">
      <c r="A149" s="815" t="s">
        <v>446</v>
      </c>
      <c r="B149" s="655"/>
      <c r="C149" s="655"/>
      <c r="D149" s="655" t="s">
        <v>447</v>
      </c>
      <c r="E149" s="633">
        <v>2711</v>
      </c>
      <c r="F149" s="658">
        <v>0.1</v>
      </c>
      <c r="G149" s="622">
        <v>27005</v>
      </c>
      <c r="H149" s="812">
        <v>100.4</v>
      </c>
      <c r="I149" s="22"/>
      <c r="J149" s="22"/>
      <c r="K149" s="22"/>
      <c r="L149" s="22"/>
    </row>
    <row r="150" spans="1:12" ht="15.5">
      <c r="A150" s="815" t="s">
        <v>448</v>
      </c>
      <c r="B150" s="655"/>
      <c r="C150" s="655"/>
      <c r="D150" s="655" t="s">
        <v>449</v>
      </c>
      <c r="E150" s="633">
        <v>5638</v>
      </c>
      <c r="F150" s="658">
        <v>0.2</v>
      </c>
      <c r="G150" s="622">
        <v>54571</v>
      </c>
      <c r="H150" s="812">
        <v>103.3</v>
      </c>
      <c r="I150" s="22"/>
      <c r="J150" s="22"/>
      <c r="K150" s="22"/>
      <c r="L150" s="22"/>
    </row>
    <row r="151" spans="1:12" ht="15.5">
      <c r="A151" s="815" t="s">
        <v>450</v>
      </c>
      <c r="B151" s="655"/>
      <c r="C151" s="655"/>
      <c r="D151" s="655" t="s">
        <v>451</v>
      </c>
      <c r="E151" s="633">
        <v>2451</v>
      </c>
      <c r="F151" s="658">
        <v>0.1</v>
      </c>
      <c r="G151" s="622">
        <v>44357</v>
      </c>
      <c r="H151" s="812">
        <v>55.3</v>
      </c>
      <c r="I151" s="22"/>
      <c r="J151" s="22"/>
      <c r="K151" s="22"/>
      <c r="L151" s="22"/>
    </row>
    <row r="152" spans="1:12" ht="15.5">
      <c r="A152" s="815" t="s">
        <v>452</v>
      </c>
      <c r="B152" s="655"/>
      <c r="C152" s="655"/>
      <c r="D152" s="655" t="s">
        <v>453</v>
      </c>
      <c r="E152" s="633">
        <v>2970</v>
      </c>
      <c r="F152" s="658">
        <v>0.1</v>
      </c>
      <c r="G152" s="622">
        <v>54384</v>
      </c>
      <c r="H152" s="812">
        <v>54.6</v>
      </c>
      <c r="I152" s="22"/>
      <c r="J152" s="22"/>
      <c r="K152" s="22"/>
      <c r="L152" s="22"/>
    </row>
    <row r="153" spans="1:12" ht="15.5">
      <c r="A153" s="815" t="s">
        <v>454</v>
      </c>
      <c r="B153" s="655"/>
      <c r="C153" s="655"/>
      <c r="D153" s="655" t="s">
        <v>455</v>
      </c>
      <c r="E153" s="633">
        <v>3185</v>
      </c>
      <c r="F153" s="658">
        <v>0.1</v>
      </c>
      <c r="G153" s="622">
        <v>59738</v>
      </c>
      <c r="H153" s="812">
        <v>53.3</v>
      </c>
      <c r="I153" s="22"/>
      <c r="J153" s="22"/>
      <c r="K153" s="22"/>
      <c r="L153" s="22"/>
    </row>
    <row r="154" spans="1:12" ht="25.15" customHeight="1">
      <c r="A154" s="814" t="s">
        <v>456</v>
      </c>
      <c r="B154" s="654"/>
      <c r="C154" s="654" t="s">
        <v>457</v>
      </c>
      <c r="D154" s="654"/>
      <c r="E154" s="633">
        <v>167339</v>
      </c>
      <c r="F154" s="658">
        <v>7.1</v>
      </c>
      <c r="G154" s="622">
        <v>1128327</v>
      </c>
      <c r="H154" s="812">
        <v>148.30000000000001</v>
      </c>
      <c r="I154" s="22"/>
      <c r="J154" s="22"/>
      <c r="K154" s="22"/>
      <c r="L154" s="22"/>
    </row>
    <row r="155" spans="1:12" ht="15.5">
      <c r="A155" s="815" t="s">
        <v>458</v>
      </c>
      <c r="B155" s="655"/>
      <c r="C155" s="655"/>
      <c r="D155" s="655" t="s">
        <v>459</v>
      </c>
      <c r="E155" s="633">
        <v>73096</v>
      </c>
      <c r="F155" s="658">
        <v>3.1</v>
      </c>
      <c r="G155" s="622">
        <v>421572</v>
      </c>
      <c r="H155" s="812">
        <v>173.4</v>
      </c>
      <c r="I155" s="22"/>
      <c r="J155" s="22"/>
      <c r="K155" s="22"/>
      <c r="L155" s="22"/>
    </row>
    <row r="156" spans="1:12" ht="15.5">
      <c r="A156" s="815" t="s">
        <v>460</v>
      </c>
      <c r="B156" s="655"/>
      <c r="C156" s="655"/>
      <c r="D156" s="655" t="s">
        <v>461</v>
      </c>
      <c r="E156" s="633">
        <v>17669</v>
      </c>
      <c r="F156" s="658">
        <v>0.8</v>
      </c>
      <c r="G156" s="622">
        <v>142562</v>
      </c>
      <c r="H156" s="812">
        <v>123.9</v>
      </c>
      <c r="I156" s="22"/>
      <c r="J156" s="22"/>
      <c r="K156" s="22"/>
      <c r="L156" s="22"/>
    </row>
    <row r="157" spans="1:12" ht="15.5">
      <c r="A157" s="815" t="s">
        <v>462</v>
      </c>
      <c r="B157" s="655"/>
      <c r="C157" s="655"/>
      <c r="D157" s="655" t="s">
        <v>463</v>
      </c>
      <c r="E157" s="633">
        <v>14478</v>
      </c>
      <c r="F157" s="658">
        <v>0.6</v>
      </c>
      <c r="G157" s="622">
        <v>132995</v>
      </c>
      <c r="H157" s="812">
        <v>108.9</v>
      </c>
      <c r="I157" s="22"/>
      <c r="J157" s="22"/>
      <c r="K157" s="22"/>
      <c r="L157" s="22"/>
    </row>
    <row r="158" spans="1:12" ht="15.5">
      <c r="A158" s="815" t="s">
        <v>464</v>
      </c>
      <c r="B158" s="655"/>
      <c r="C158" s="655"/>
      <c r="D158" s="655" t="s">
        <v>465</v>
      </c>
      <c r="E158" s="633">
        <v>19592</v>
      </c>
      <c r="F158" s="658">
        <v>0.8</v>
      </c>
      <c r="G158" s="622">
        <v>125703</v>
      </c>
      <c r="H158" s="812">
        <v>155.9</v>
      </c>
      <c r="I158" s="22"/>
      <c r="J158" s="22"/>
      <c r="K158" s="22"/>
      <c r="L158" s="22"/>
    </row>
    <row r="159" spans="1:12" ht="15.5">
      <c r="A159" s="815" t="s">
        <v>466</v>
      </c>
      <c r="B159" s="655"/>
      <c r="C159" s="655"/>
      <c r="D159" s="655" t="s">
        <v>467</v>
      </c>
      <c r="E159" s="633">
        <v>9441</v>
      </c>
      <c r="F159" s="658">
        <v>0.4</v>
      </c>
      <c r="G159" s="622">
        <v>89319</v>
      </c>
      <c r="H159" s="812">
        <v>105.7</v>
      </c>
      <c r="I159" s="22"/>
      <c r="J159" s="22"/>
      <c r="K159" s="22"/>
      <c r="L159" s="22"/>
    </row>
    <row r="160" spans="1:12" ht="15.5">
      <c r="A160" s="815" t="s">
        <v>468</v>
      </c>
      <c r="B160" s="655"/>
      <c r="C160" s="655"/>
      <c r="D160" s="655" t="s">
        <v>469</v>
      </c>
      <c r="E160" s="633">
        <v>19616</v>
      </c>
      <c r="F160" s="658">
        <v>0.8</v>
      </c>
      <c r="G160" s="622">
        <v>111281</v>
      </c>
      <c r="H160" s="812">
        <v>176.3</v>
      </c>
      <c r="I160" s="22"/>
      <c r="J160" s="22"/>
      <c r="K160" s="22"/>
      <c r="L160" s="22"/>
    </row>
    <row r="161" spans="1:12" ht="15.5">
      <c r="A161" s="815" t="s">
        <v>470</v>
      </c>
      <c r="B161" s="655"/>
      <c r="C161" s="655"/>
      <c r="D161" s="655" t="s">
        <v>471</v>
      </c>
      <c r="E161" s="633">
        <v>13447</v>
      </c>
      <c r="F161" s="658">
        <v>0.6</v>
      </c>
      <c r="G161" s="622">
        <v>104896</v>
      </c>
      <c r="H161" s="812">
        <v>128.19999999999999</v>
      </c>
      <c r="I161" s="22"/>
      <c r="J161" s="22"/>
      <c r="K161" s="22"/>
      <c r="L161" s="22"/>
    </row>
    <row r="162" spans="1:12" ht="25.15" customHeight="1">
      <c r="A162" s="814" t="s">
        <v>472</v>
      </c>
      <c r="B162" s="654"/>
      <c r="C162" s="654" t="s">
        <v>473</v>
      </c>
      <c r="D162" s="654"/>
      <c r="E162" s="633">
        <v>20568</v>
      </c>
      <c r="F162" s="658">
        <v>0.9</v>
      </c>
      <c r="G162" s="622">
        <v>250704</v>
      </c>
      <c r="H162" s="812">
        <v>82</v>
      </c>
      <c r="I162" s="22"/>
      <c r="J162" s="22"/>
      <c r="K162" s="22"/>
      <c r="L162" s="22"/>
    </row>
    <row r="163" spans="1:12" ht="15.5">
      <c r="A163" s="815" t="s">
        <v>474</v>
      </c>
      <c r="B163" s="655"/>
      <c r="C163" s="655"/>
      <c r="D163" s="655" t="s">
        <v>475</v>
      </c>
      <c r="E163" s="633">
        <v>3033</v>
      </c>
      <c r="F163" s="658">
        <v>0.1</v>
      </c>
      <c r="G163" s="622">
        <v>40177</v>
      </c>
      <c r="H163" s="812">
        <v>75.5</v>
      </c>
      <c r="I163" s="22"/>
      <c r="J163" s="22"/>
      <c r="K163" s="22"/>
      <c r="L163" s="22"/>
    </row>
    <row r="164" spans="1:12" ht="15.5">
      <c r="A164" s="815" t="s">
        <v>476</v>
      </c>
      <c r="B164" s="655"/>
      <c r="C164" s="655"/>
      <c r="D164" s="655" t="s">
        <v>477</v>
      </c>
      <c r="E164" s="633">
        <v>2165</v>
      </c>
      <c r="F164" s="658">
        <v>0.1</v>
      </c>
      <c r="G164" s="622">
        <v>33828</v>
      </c>
      <c r="H164" s="812">
        <v>64</v>
      </c>
      <c r="I164" s="22"/>
      <c r="J164" s="22"/>
      <c r="K164" s="22"/>
      <c r="L164" s="22"/>
    </row>
    <row r="165" spans="1:12" ht="15.5">
      <c r="A165" s="815" t="s">
        <v>478</v>
      </c>
      <c r="B165" s="655"/>
      <c r="C165" s="655"/>
      <c r="D165" s="655" t="s">
        <v>479</v>
      </c>
      <c r="E165" s="633">
        <v>4067</v>
      </c>
      <c r="F165" s="658">
        <v>0.2</v>
      </c>
      <c r="G165" s="622">
        <v>35180</v>
      </c>
      <c r="H165" s="812">
        <v>115.6</v>
      </c>
      <c r="I165" s="22"/>
      <c r="J165" s="22"/>
      <c r="K165" s="22"/>
      <c r="L165" s="22"/>
    </row>
    <row r="166" spans="1:12" ht="15.5">
      <c r="A166" s="815" t="s">
        <v>480</v>
      </c>
      <c r="B166" s="655"/>
      <c r="C166" s="655"/>
      <c r="D166" s="655" t="s">
        <v>481</v>
      </c>
      <c r="E166" s="633">
        <v>4114</v>
      </c>
      <c r="F166" s="658">
        <v>0.2</v>
      </c>
      <c r="G166" s="622">
        <v>43691</v>
      </c>
      <c r="H166" s="812">
        <v>94.2</v>
      </c>
      <c r="I166" s="22"/>
      <c r="J166" s="22"/>
      <c r="K166" s="22"/>
      <c r="L166" s="22"/>
    </row>
    <row r="167" spans="1:12" ht="15.5">
      <c r="A167" s="815" t="s">
        <v>482</v>
      </c>
      <c r="B167" s="655"/>
      <c r="C167" s="655"/>
      <c r="D167" s="655" t="s">
        <v>483</v>
      </c>
      <c r="E167" s="633">
        <v>4241</v>
      </c>
      <c r="F167" s="658">
        <v>0.2</v>
      </c>
      <c r="G167" s="622">
        <v>53044</v>
      </c>
      <c r="H167" s="812">
        <v>80</v>
      </c>
      <c r="I167" s="22"/>
      <c r="J167" s="22"/>
      <c r="K167" s="22"/>
      <c r="L167" s="22"/>
    </row>
    <row r="168" spans="1:12" ht="15.5">
      <c r="A168" s="815" t="s">
        <v>484</v>
      </c>
      <c r="B168" s="655"/>
      <c r="C168" s="655"/>
      <c r="D168" s="655" t="s">
        <v>485</v>
      </c>
      <c r="E168" s="633">
        <v>2948</v>
      </c>
      <c r="F168" s="658">
        <v>0.1</v>
      </c>
      <c r="G168" s="622">
        <v>44784</v>
      </c>
      <c r="H168" s="812">
        <v>65.8</v>
      </c>
      <c r="I168" s="22"/>
      <c r="J168" s="22"/>
      <c r="K168" s="22"/>
      <c r="L168" s="22"/>
    </row>
    <row r="169" spans="1:12" ht="25.15" customHeight="1">
      <c r="A169" s="814" t="s">
        <v>190</v>
      </c>
      <c r="B169" s="654" t="s">
        <v>486</v>
      </c>
      <c r="C169" s="654"/>
      <c r="D169" s="654"/>
      <c r="E169" s="631">
        <v>150236</v>
      </c>
      <c r="F169" s="656">
        <v>6.4</v>
      </c>
      <c r="G169" s="615">
        <v>2546105</v>
      </c>
      <c r="H169" s="811">
        <v>59</v>
      </c>
      <c r="I169" s="22"/>
      <c r="J169" s="22"/>
      <c r="K169" s="22"/>
      <c r="L169" s="22"/>
    </row>
    <row r="170" spans="1:12" ht="25.15" customHeight="1">
      <c r="A170" s="814" t="s">
        <v>487</v>
      </c>
      <c r="B170" s="654"/>
      <c r="C170" s="654" t="s">
        <v>974</v>
      </c>
      <c r="D170" s="654"/>
      <c r="E170" s="633">
        <v>4282</v>
      </c>
      <c r="F170" s="658">
        <v>0.2</v>
      </c>
      <c r="G170" s="622">
        <v>69263</v>
      </c>
      <c r="H170" s="812">
        <v>61.8</v>
      </c>
      <c r="I170" s="22"/>
      <c r="J170" s="22"/>
      <c r="K170" s="22"/>
      <c r="L170" s="22"/>
    </row>
    <row r="171" spans="1:12" ht="15.5">
      <c r="A171" s="814" t="s">
        <v>488</v>
      </c>
      <c r="B171" s="654"/>
      <c r="C171" s="654" t="s">
        <v>2306</v>
      </c>
      <c r="D171" s="654"/>
      <c r="E171" s="633">
        <v>4810</v>
      </c>
      <c r="F171" s="658">
        <v>0.2</v>
      </c>
      <c r="G171" s="622">
        <v>114713</v>
      </c>
      <c r="H171" s="812">
        <v>41.9</v>
      </c>
      <c r="I171" s="22"/>
      <c r="J171" s="22"/>
      <c r="K171" s="22"/>
      <c r="L171" s="22"/>
    </row>
    <row r="172" spans="1:12" ht="15.5">
      <c r="A172" s="814" t="s">
        <v>489</v>
      </c>
      <c r="B172" s="654"/>
      <c r="C172" s="654" t="s">
        <v>2288</v>
      </c>
      <c r="D172" s="654"/>
      <c r="E172" s="633">
        <v>11361</v>
      </c>
      <c r="F172" s="658">
        <v>0.5</v>
      </c>
      <c r="G172" s="622">
        <v>77667</v>
      </c>
      <c r="H172" s="812">
        <v>146.30000000000001</v>
      </c>
      <c r="I172" s="22"/>
      <c r="J172" s="22"/>
      <c r="K172" s="22"/>
      <c r="L172" s="22"/>
    </row>
    <row r="173" spans="1:12" ht="15.5">
      <c r="A173" s="814" t="s">
        <v>490</v>
      </c>
      <c r="B173" s="654"/>
      <c r="C173" s="654" t="s">
        <v>1556</v>
      </c>
      <c r="D173" s="654"/>
      <c r="E173" s="633">
        <v>7550</v>
      </c>
      <c r="F173" s="658">
        <v>0.3</v>
      </c>
      <c r="G173" s="622">
        <v>77703</v>
      </c>
      <c r="H173" s="812">
        <v>97.2</v>
      </c>
      <c r="I173" s="22"/>
      <c r="J173" s="22"/>
      <c r="K173" s="22"/>
      <c r="L173" s="22"/>
    </row>
    <row r="174" spans="1:12" ht="15.5">
      <c r="A174" s="814" t="s">
        <v>491</v>
      </c>
      <c r="B174" s="654"/>
      <c r="C174" s="654" t="s">
        <v>2289</v>
      </c>
      <c r="D174" s="654"/>
      <c r="E174" s="633">
        <v>4442</v>
      </c>
      <c r="F174" s="658">
        <v>0.2</v>
      </c>
      <c r="G174" s="622">
        <v>76819</v>
      </c>
      <c r="H174" s="812">
        <v>57.8</v>
      </c>
      <c r="I174" s="22"/>
      <c r="J174" s="22"/>
      <c r="K174" s="22"/>
      <c r="L174" s="22"/>
    </row>
    <row r="175" spans="1:12" ht="15.5">
      <c r="A175" s="814" t="s">
        <v>492</v>
      </c>
      <c r="B175" s="654"/>
      <c r="C175" s="654" t="s">
        <v>1762</v>
      </c>
      <c r="D175" s="654"/>
      <c r="E175" s="633">
        <v>5510</v>
      </c>
      <c r="F175" s="658">
        <v>0.2</v>
      </c>
      <c r="G175" s="622">
        <v>65602</v>
      </c>
      <c r="H175" s="812">
        <v>84</v>
      </c>
      <c r="I175" s="22"/>
      <c r="J175" s="22"/>
      <c r="K175" s="22"/>
      <c r="L175" s="22"/>
    </row>
    <row r="176" spans="1:12" ht="25.15" customHeight="1">
      <c r="A176" s="814" t="s">
        <v>493</v>
      </c>
      <c r="B176" s="654"/>
      <c r="C176" s="654" t="s">
        <v>494</v>
      </c>
      <c r="D176" s="654"/>
      <c r="E176" s="633">
        <v>13783</v>
      </c>
      <c r="F176" s="658">
        <v>0.6</v>
      </c>
      <c r="G176" s="622">
        <v>261378</v>
      </c>
      <c r="H176" s="812">
        <v>52.7</v>
      </c>
      <c r="I176" s="22"/>
      <c r="J176" s="22"/>
      <c r="K176" s="22"/>
      <c r="L176" s="22"/>
    </row>
    <row r="177" spans="1:12" ht="15.5">
      <c r="A177" s="815" t="s">
        <v>495</v>
      </c>
      <c r="B177" s="655"/>
      <c r="C177" s="655"/>
      <c r="D177" s="655" t="s">
        <v>496</v>
      </c>
      <c r="E177" s="633">
        <v>1813</v>
      </c>
      <c r="F177" s="658">
        <v>0.1</v>
      </c>
      <c r="G177" s="622">
        <v>44862</v>
      </c>
      <c r="H177" s="812">
        <v>40.4</v>
      </c>
      <c r="I177" s="22"/>
      <c r="J177" s="22"/>
      <c r="K177" s="22"/>
      <c r="L177" s="22"/>
    </row>
    <row r="178" spans="1:12" ht="15.5">
      <c r="A178" s="815" t="s">
        <v>497</v>
      </c>
      <c r="B178" s="655"/>
      <c r="C178" s="655"/>
      <c r="D178" s="655" t="s">
        <v>498</v>
      </c>
      <c r="E178" s="633">
        <v>2055</v>
      </c>
      <c r="F178" s="658">
        <v>0.1</v>
      </c>
      <c r="G178" s="622">
        <v>36820</v>
      </c>
      <c r="H178" s="812">
        <v>55.8</v>
      </c>
      <c r="I178" s="22"/>
      <c r="J178" s="22"/>
      <c r="K178" s="22"/>
      <c r="L178" s="22"/>
    </row>
    <row r="179" spans="1:12" ht="15.5">
      <c r="A179" s="815" t="s">
        <v>499</v>
      </c>
      <c r="B179" s="655"/>
      <c r="C179" s="655"/>
      <c r="D179" s="655" t="s">
        <v>500</v>
      </c>
      <c r="E179" s="633">
        <v>2986</v>
      </c>
      <c r="F179" s="658">
        <v>0.1</v>
      </c>
      <c r="G179" s="622">
        <v>42763</v>
      </c>
      <c r="H179" s="812">
        <v>69.8</v>
      </c>
      <c r="I179" s="22"/>
      <c r="J179" s="22"/>
      <c r="K179" s="22"/>
      <c r="L179" s="22"/>
    </row>
    <row r="180" spans="1:12" ht="15.5">
      <c r="A180" s="815" t="s">
        <v>501</v>
      </c>
      <c r="B180" s="655"/>
      <c r="C180" s="655"/>
      <c r="D180" s="655" t="s">
        <v>502</v>
      </c>
      <c r="E180" s="633">
        <v>3840</v>
      </c>
      <c r="F180" s="658">
        <v>0.2</v>
      </c>
      <c r="G180" s="622">
        <v>73591</v>
      </c>
      <c r="H180" s="812">
        <v>52.2</v>
      </c>
      <c r="I180" s="22"/>
      <c r="J180" s="22"/>
      <c r="K180" s="22"/>
      <c r="L180" s="22"/>
    </row>
    <row r="181" spans="1:12" ht="15.5">
      <c r="A181" s="815" t="s">
        <v>503</v>
      </c>
      <c r="B181" s="655"/>
      <c r="C181" s="655"/>
      <c r="D181" s="655" t="s">
        <v>504</v>
      </c>
      <c r="E181" s="633">
        <v>3089</v>
      </c>
      <c r="F181" s="658">
        <v>0.1</v>
      </c>
      <c r="G181" s="622">
        <v>63342</v>
      </c>
      <c r="H181" s="812">
        <v>48.8</v>
      </c>
      <c r="I181" s="22"/>
      <c r="J181" s="22"/>
      <c r="K181" s="22"/>
      <c r="L181" s="22"/>
    </row>
    <row r="182" spans="1:12" ht="25.15" customHeight="1">
      <c r="A182" s="814" t="s">
        <v>505</v>
      </c>
      <c r="B182" s="654"/>
      <c r="C182" s="654" t="s">
        <v>506</v>
      </c>
      <c r="D182" s="654"/>
      <c r="E182" s="633">
        <v>36582</v>
      </c>
      <c r="F182" s="658">
        <v>1.6</v>
      </c>
      <c r="G182" s="622">
        <v>610395</v>
      </c>
      <c r="H182" s="812">
        <v>59.9</v>
      </c>
      <c r="I182" s="22"/>
      <c r="J182" s="22"/>
      <c r="K182" s="22"/>
      <c r="L182" s="22"/>
    </row>
    <row r="183" spans="1:12" ht="15.5">
      <c r="A183" s="815" t="s">
        <v>507</v>
      </c>
      <c r="B183" s="655"/>
      <c r="C183" s="655"/>
      <c r="D183" s="655" t="s">
        <v>508</v>
      </c>
      <c r="E183" s="633">
        <v>4961</v>
      </c>
      <c r="F183" s="658">
        <v>0.2</v>
      </c>
      <c r="G183" s="622">
        <v>75844</v>
      </c>
      <c r="H183" s="812">
        <v>65.400000000000006</v>
      </c>
      <c r="I183" s="22"/>
      <c r="J183" s="22"/>
      <c r="K183" s="22"/>
      <c r="L183" s="22"/>
    </row>
    <row r="184" spans="1:12" ht="15.5">
      <c r="A184" s="815" t="s">
        <v>509</v>
      </c>
      <c r="B184" s="655"/>
      <c r="C184" s="655"/>
      <c r="D184" s="655" t="s">
        <v>510</v>
      </c>
      <c r="E184" s="633">
        <v>3468</v>
      </c>
      <c r="F184" s="658">
        <v>0.1</v>
      </c>
      <c r="G184" s="622">
        <v>63764</v>
      </c>
      <c r="H184" s="812">
        <v>54.4</v>
      </c>
      <c r="I184" s="22"/>
      <c r="J184" s="22"/>
      <c r="K184" s="22"/>
      <c r="L184" s="22"/>
    </row>
    <row r="185" spans="1:12" ht="15.5">
      <c r="A185" s="815" t="s">
        <v>511</v>
      </c>
      <c r="B185" s="655"/>
      <c r="C185" s="655"/>
      <c r="D185" s="655" t="s">
        <v>512</v>
      </c>
      <c r="E185" s="633">
        <v>1200</v>
      </c>
      <c r="F185" s="658">
        <v>0.1</v>
      </c>
      <c r="G185" s="622">
        <v>31618</v>
      </c>
      <c r="H185" s="812">
        <v>38</v>
      </c>
      <c r="I185" s="22"/>
      <c r="J185" s="22"/>
      <c r="K185" s="22"/>
      <c r="L185" s="22"/>
    </row>
    <row r="186" spans="1:12" ht="15.5">
      <c r="A186" s="815" t="s">
        <v>513</v>
      </c>
      <c r="B186" s="655"/>
      <c r="C186" s="655"/>
      <c r="D186" s="655" t="s">
        <v>514</v>
      </c>
      <c r="E186" s="633">
        <v>2625</v>
      </c>
      <c r="F186" s="658">
        <v>0.1</v>
      </c>
      <c r="G186" s="622">
        <v>37095</v>
      </c>
      <c r="H186" s="812">
        <v>70.8</v>
      </c>
      <c r="I186" s="22"/>
      <c r="J186" s="22"/>
      <c r="K186" s="22"/>
      <c r="L186" s="22"/>
    </row>
    <row r="187" spans="1:12" ht="15.5">
      <c r="A187" s="815" t="s">
        <v>515</v>
      </c>
      <c r="B187" s="655"/>
      <c r="C187" s="655"/>
      <c r="D187" s="655" t="s">
        <v>516</v>
      </c>
      <c r="E187" s="633">
        <v>3546</v>
      </c>
      <c r="F187" s="658">
        <v>0.2</v>
      </c>
      <c r="G187" s="622">
        <v>72818</v>
      </c>
      <c r="H187" s="812">
        <v>48.7</v>
      </c>
      <c r="I187" s="22"/>
      <c r="J187" s="22"/>
      <c r="K187" s="22"/>
      <c r="L187" s="22"/>
    </row>
    <row r="188" spans="1:12" ht="15.5">
      <c r="A188" s="815" t="s">
        <v>517</v>
      </c>
      <c r="B188" s="655"/>
      <c r="C188" s="655"/>
      <c r="D188" s="655" t="s">
        <v>518</v>
      </c>
      <c r="E188" s="633">
        <v>3993</v>
      </c>
      <c r="F188" s="658">
        <v>0.2</v>
      </c>
      <c r="G188" s="622">
        <v>78330</v>
      </c>
      <c r="H188" s="812">
        <v>51</v>
      </c>
      <c r="I188" s="22"/>
      <c r="J188" s="22"/>
      <c r="K188" s="22"/>
      <c r="L188" s="22"/>
    </row>
    <row r="189" spans="1:12" ht="15.5">
      <c r="A189" s="815" t="s">
        <v>519</v>
      </c>
      <c r="B189" s="655"/>
      <c r="C189" s="655"/>
      <c r="D189" s="655" t="s">
        <v>520</v>
      </c>
      <c r="E189" s="633">
        <v>2860</v>
      </c>
      <c r="F189" s="658">
        <v>0.1</v>
      </c>
      <c r="G189" s="622">
        <v>53862</v>
      </c>
      <c r="H189" s="812">
        <v>53.1</v>
      </c>
      <c r="I189" s="22"/>
      <c r="J189" s="22"/>
      <c r="K189" s="22"/>
      <c r="L189" s="22"/>
    </row>
    <row r="190" spans="1:12" ht="15.5">
      <c r="A190" s="815" t="s">
        <v>521</v>
      </c>
      <c r="B190" s="655"/>
      <c r="C190" s="655"/>
      <c r="D190" s="655" t="s">
        <v>522</v>
      </c>
      <c r="E190" s="633">
        <v>2820</v>
      </c>
      <c r="F190" s="658">
        <v>0.1</v>
      </c>
      <c r="G190" s="622">
        <v>35400</v>
      </c>
      <c r="H190" s="812">
        <v>79.7</v>
      </c>
      <c r="I190" s="22"/>
      <c r="J190" s="22"/>
      <c r="K190" s="22"/>
      <c r="L190" s="22"/>
    </row>
    <row r="191" spans="1:12" ht="15.5">
      <c r="A191" s="815" t="s">
        <v>523</v>
      </c>
      <c r="B191" s="655"/>
      <c r="C191" s="655"/>
      <c r="D191" s="655" t="s">
        <v>524</v>
      </c>
      <c r="E191" s="633">
        <v>1902</v>
      </c>
      <c r="F191" s="658">
        <v>0.1</v>
      </c>
      <c r="G191" s="622">
        <v>27093</v>
      </c>
      <c r="H191" s="812">
        <v>70.2</v>
      </c>
      <c r="I191" s="22"/>
      <c r="J191" s="22"/>
      <c r="K191" s="22"/>
      <c r="L191" s="22"/>
    </row>
    <row r="192" spans="1:12" ht="15.5">
      <c r="A192" s="815" t="s">
        <v>525</v>
      </c>
      <c r="B192" s="655"/>
      <c r="C192" s="655"/>
      <c r="D192" s="655" t="s">
        <v>526</v>
      </c>
      <c r="E192" s="633">
        <v>1747</v>
      </c>
      <c r="F192" s="658">
        <v>0.1</v>
      </c>
      <c r="G192" s="622">
        <v>34666</v>
      </c>
      <c r="H192" s="812">
        <v>50.4</v>
      </c>
      <c r="I192" s="22"/>
      <c r="J192" s="22"/>
      <c r="K192" s="22"/>
      <c r="L192" s="22"/>
    </row>
    <row r="193" spans="1:12" ht="15.5">
      <c r="A193" s="815" t="s">
        <v>527</v>
      </c>
      <c r="B193" s="655"/>
      <c r="C193" s="655"/>
      <c r="D193" s="655" t="s">
        <v>528</v>
      </c>
      <c r="E193" s="633">
        <v>6207</v>
      </c>
      <c r="F193" s="658">
        <v>0.3</v>
      </c>
      <c r="G193" s="622">
        <v>65357</v>
      </c>
      <c r="H193" s="812">
        <v>95</v>
      </c>
      <c r="I193" s="22"/>
      <c r="J193" s="22"/>
      <c r="K193" s="22"/>
      <c r="L193" s="22"/>
    </row>
    <row r="194" spans="1:12" ht="15.5">
      <c r="A194" s="815" t="s">
        <v>529</v>
      </c>
      <c r="B194" s="655"/>
      <c r="C194" s="655"/>
      <c r="D194" s="655" t="s">
        <v>530</v>
      </c>
      <c r="E194" s="633">
        <v>1253</v>
      </c>
      <c r="F194" s="658">
        <v>0.1</v>
      </c>
      <c r="G194" s="622">
        <v>34548</v>
      </c>
      <c r="H194" s="812">
        <v>36.299999999999997</v>
      </c>
      <c r="I194" s="22"/>
      <c r="J194" s="22"/>
      <c r="K194" s="22"/>
      <c r="L194" s="22"/>
    </row>
    <row r="195" spans="1:12" ht="25.15" customHeight="1">
      <c r="A195" s="814" t="s">
        <v>531</v>
      </c>
      <c r="B195" s="654"/>
      <c r="C195" s="654" t="s">
        <v>532</v>
      </c>
      <c r="D195" s="654"/>
      <c r="E195" s="633">
        <v>19593</v>
      </c>
      <c r="F195" s="658">
        <v>0.8</v>
      </c>
      <c r="G195" s="622">
        <v>478532</v>
      </c>
      <c r="H195" s="812">
        <v>40.9</v>
      </c>
      <c r="I195" s="22"/>
      <c r="J195" s="22"/>
      <c r="K195" s="22"/>
      <c r="L195" s="22"/>
    </row>
    <row r="196" spans="1:12" ht="15.5">
      <c r="A196" s="815" t="s">
        <v>533</v>
      </c>
      <c r="B196" s="655"/>
      <c r="C196" s="655"/>
      <c r="D196" s="655" t="s">
        <v>534</v>
      </c>
      <c r="E196" s="633">
        <v>2120</v>
      </c>
      <c r="F196" s="658">
        <v>0.1</v>
      </c>
      <c r="G196" s="622">
        <v>39085</v>
      </c>
      <c r="H196" s="812">
        <v>54.2</v>
      </c>
      <c r="I196" s="22"/>
      <c r="J196" s="22"/>
      <c r="K196" s="22"/>
      <c r="L196" s="22"/>
    </row>
    <row r="197" spans="1:12" ht="15.5">
      <c r="A197" s="815" t="s">
        <v>535</v>
      </c>
      <c r="B197" s="655"/>
      <c r="C197" s="655"/>
      <c r="D197" s="655" t="s">
        <v>536</v>
      </c>
      <c r="E197" s="633">
        <v>2737</v>
      </c>
      <c r="F197" s="658">
        <v>0.1</v>
      </c>
      <c r="G197" s="622">
        <v>63543</v>
      </c>
      <c r="H197" s="812">
        <v>43.1</v>
      </c>
      <c r="I197" s="22"/>
      <c r="J197" s="22"/>
      <c r="K197" s="22"/>
      <c r="L197" s="22"/>
    </row>
    <row r="198" spans="1:12" ht="15.5">
      <c r="A198" s="815" t="s">
        <v>926</v>
      </c>
      <c r="B198" s="655"/>
      <c r="C198" s="655"/>
      <c r="D198" s="655" t="s">
        <v>2580</v>
      </c>
      <c r="E198" s="633">
        <v>2196</v>
      </c>
      <c r="F198" s="658">
        <v>0.1</v>
      </c>
      <c r="G198" s="622">
        <v>60874</v>
      </c>
      <c r="H198" s="812">
        <v>36.1</v>
      </c>
      <c r="I198" s="22"/>
      <c r="J198" s="22"/>
      <c r="K198" s="22"/>
      <c r="L198" s="22"/>
    </row>
    <row r="199" spans="1:12" ht="15.5">
      <c r="A199" s="815" t="s">
        <v>537</v>
      </c>
      <c r="B199" s="655"/>
      <c r="C199" s="655"/>
      <c r="D199" s="655" t="s">
        <v>538</v>
      </c>
      <c r="E199" s="633">
        <v>1867</v>
      </c>
      <c r="F199" s="658">
        <v>0.1</v>
      </c>
      <c r="G199" s="622">
        <v>41093</v>
      </c>
      <c r="H199" s="812">
        <v>45.4</v>
      </c>
      <c r="I199" s="22"/>
      <c r="J199" s="22"/>
      <c r="K199" s="22"/>
      <c r="L199" s="22"/>
    </row>
    <row r="200" spans="1:12" ht="15.5">
      <c r="A200" s="815" t="s">
        <v>539</v>
      </c>
      <c r="B200" s="655"/>
      <c r="C200" s="655"/>
      <c r="D200" s="655" t="s">
        <v>540</v>
      </c>
      <c r="E200" s="633">
        <v>2031</v>
      </c>
      <c r="F200" s="658">
        <v>0.1</v>
      </c>
      <c r="G200" s="622">
        <v>55849</v>
      </c>
      <c r="H200" s="812">
        <v>36.4</v>
      </c>
      <c r="I200" s="22"/>
      <c r="J200" s="22"/>
      <c r="K200" s="22"/>
      <c r="L200" s="22"/>
    </row>
    <row r="201" spans="1:12" ht="15.5">
      <c r="A201" s="815" t="s">
        <v>541</v>
      </c>
      <c r="B201" s="655"/>
      <c r="C201" s="655"/>
      <c r="D201" s="655" t="s">
        <v>542</v>
      </c>
      <c r="E201" s="633">
        <v>2101</v>
      </c>
      <c r="F201" s="658">
        <v>0.1</v>
      </c>
      <c r="G201" s="622">
        <v>57798</v>
      </c>
      <c r="H201" s="812">
        <v>36.4</v>
      </c>
      <c r="I201" s="22"/>
      <c r="J201" s="22"/>
      <c r="K201" s="22"/>
      <c r="L201" s="22"/>
    </row>
    <row r="202" spans="1:12" ht="15.5">
      <c r="A202" s="815" t="s">
        <v>927</v>
      </c>
      <c r="B202" s="655"/>
      <c r="C202" s="655"/>
      <c r="D202" s="655" t="s">
        <v>543</v>
      </c>
      <c r="E202" s="633">
        <v>1580</v>
      </c>
      <c r="F202" s="658">
        <v>0.1</v>
      </c>
      <c r="G202" s="622">
        <v>36515</v>
      </c>
      <c r="H202" s="812">
        <v>43.3</v>
      </c>
      <c r="I202" s="22"/>
      <c r="J202" s="22"/>
      <c r="K202" s="22"/>
      <c r="L202" s="22"/>
    </row>
    <row r="203" spans="1:12" ht="15.5">
      <c r="A203" s="815" t="s">
        <v>544</v>
      </c>
      <c r="B203" s="655"/>
      <c r="C203" s="655"/>
      <c r="D203" s="655" t="s">
        <v>545</v>
      </c>
      <c r="E203" s="633">
        <v>1604</v>
      </c>
      <c r="F203" s="658">
        <v>0.1</v>
      </c>
      <c r="G203" s="622">
        <v>37271</v>
      </c>
      <c r="H203" s="812">
        <v>43</v>
      </c>
      <c r="I203" s="22"/>
      <c r="J203" s="22"/>
      <c r="K203" s="22"/>
      <c r="L203" s="22"/>
    </row>
    <row r="204" spans="1:12" ht="15.5">
      <c r="A204" s="815" t="s">
        <v>546</v>
      </c>
      <c r="B204" s="655"/>
      <c r="C204" s="655"/>
      <c r="D204" s="655" t="s">
        <v>547</v>
      </c>
      <c r="E204" s="633">
        <v>1709</v>
      </c>
      <c r="F204" s="658">
        <v>0.1</v>
      </c>
      <c r="G204" s="622">
        <v>39142</v>
      </c>
      <c r="H204" s="812">
        <v>43.7</v>
      </c>
      <c r="I204" s="22"/>
      <c r="J204" s="22"/>
      <c r="K204" s="22"/>
      <c r="L204" s="22"/>
    </row>
    <row r="205" spans="1:12" ht="15.5">
      <c r="A205" s="815" t="s">
        <v>548</v>
      </c>
      <c r="B205" s="655"/>
      <c r="C205" s="655"/>
      <c r="D205" s="655" t="s">
        <v>549</v>
      </c>
      <c r="E205" s="633">
        <v>1648</v>
      </c>
      <c r="F205" s="658">
        <v>0.1</v>
      </c>
      <c r="G205" s="622">
        <v>47361</v>
      </c>
      <c r="H205" s="812">
        <v>34.799999999999997</v>
      </c>
      <c r="I205" s="22"/>
      <c r="J205" s="22"/>
      <c r="K205" s="22"/>
      <c r="L205" s="22"/>
    </row>
    <row r="206" spans="1:12" ht="25.15" customHeight="1">
      <c r="A206" s="814" t="s">
        <v>550</v>
      </c>
      <c r="B206" s="654"/>
      <c r="C206" s="654" t="s">
        <v>551</v>
      </c>
      <c r="D206" s="654"/>
      <c r="E206" s="633">
        <v>25038</v>
      </c>
      <c r="F206" s="658">
        <v>1.1000000000000001</v>
      </c>
      <c r="G206" s="622">
        <v>389106</v>
      </c>
      <c r="H206" s="812">
        <v>64.3</v>
      </c>
      <c r="I206" s="22"/>
      <c r="J206" s="22"/>
      <c r="K206" s="22"/>
      <c r="L206" s="22"/>
    </row>
    <row r="207" spans="1:12" ht="15.5">
      <c r="A207" s="815" t="s">
        <v>552</v>
      </c>
      <c r="B207" s="655"/>
      <c r="C207" s="655"/>
      <c r="D207" s="655" t="s">
        <v>553</v>
      </c>
      <c r="E207" s="633">
        <v>3601</v>
      </c>
      <c r="F207" s="658">
        <v>0.2</v>
      </c>
      <c r="G207" s="622">
        <v>58214</v>
      </c>
      <c r="H207" s="812">
        <v>61.9</v>
      </c>
      <c r="I207" s="22"/>
      <c r="J207" s="22"/>
      <c r="K207" s="22"/>
      <c r="L207" s="22"/>
    </row>
    <row r="208" spans="1:12" ht="15.5">
      <c r="A208" s="815" t="s">
        <v>554</v>
      </c>
      <c r="B208" s="655"/>
      <c r="C208" s="655"/>
      <c r="D208" s="655" t="s">
        <v>555</v>
      </c>
      <c r="E208" s="633">
        <v>3243</v>
      </c>
      <c r="F208" s="658">
        <v>0.1</v>
      </c>
      <c r="G208" s="622">
        <v>55225</v>
      </c>
      <c r="H208" s="812">
        <v>58.7</v>
      </c>
      <c r="I208" s="22"/>
      <c r="J208" s="22"/>
      <c r="K208" s="22"/>
      <c r="L208" s="22"/>
    </row>
    <row r="209" spans="1:12" ht="15.5">
      <c r="A209" s="815" t="s">
        <v>556</v>
      </c>
      <c r="B209" s="655"/>
      <c r="C209" s="655"/>
      <c r="D209" s="655" t="s">
        <v>557</v>
      </c>
      <c r="E209" s="633">
        <v>3503</v>
      </c>
      <c r="F209" s="658">
        <v>0.1</v>
      </c>
      <c r="G209" s="622">
        <v>43302</v>
      </c>
      <c r="H209" s="812">
        <v>80.900000000000006</v>
      </c>
      <c r="I209" s="22"/>
      <c r="J209" s="22"/>
      <c r="K209" s="22"/>
      <c r="L209" s="22"/>
    </row>
    <row r="210" spans="1:12" ht="15.5">
      <c r="A210" s="815" t="s">
        <v>558</v>
      </c>
      <c r="B210" s="655"/>
      <c r="C210" s="655"/>
      <c r="D210" s="655" t="s">
        <v>559</v>
      </c>
      <c r="E210" s="633">
        <v>6092</v>
      </c>
      <c r="F210" s="658">
        <v>0.3</v>
      </c>
      <c r="G210" s="622">
        <v>64455</v>
      </c>
      <c r="H210" s="812">
        <v>94.5</v>
      </c>
      <c r="I210" s="22"/>
      <c r="J210" s="22"/>
      <c r="K210" s="22"/>
      <c r="L210" s="22"/>
    </row>
    <row r="211" spans="1:12" ht="15.5">
      <c r="A211" s="815" t="s">
        <v>560</v>
      </c>
      <c r="B211" s="655"/>
      <c r="C211" s="655"/>
      <c r="D211" s="655" t="s">
        <v>561</v>
      </c>
      <c r="E211" s="633">
        <v>2747</v>
      </c>
      <c r="F211" s="658">
        <v>0.1</v>
      </c>
      <c r="G211" s="622">
        <v>47704</v>
      </c>
      <c r="H211" s="812">
        <v>57.6</v>
      </c>
      <c r="I211" s="22"/>
      <c r="J211" s="22"/>
      <c r="K211" s="22"/>
      <c r="L211" s="22"/>
    </row>
    <row r="212" spans="1:12" ht="15.5">
      <c r="A212" s="815" t="s">
        <v>562</v>
      </c>
      <c r="B212" s="655"/>
      <c r="C212" s="655"/>
      <c r="D212" s="655" t="s">
        <v>563</v>
      </c>
      <c r="E212" s="633">
        <v>2964</v>
      </c>
      <c r="F212" s="658">
        <v>0.1</v>
      </c>
      <c r="G212" s="622">
        <v>62391</v>
      </c>
      <c r="H212" s="812">
        <v>47.5</v>
      </c>
      <c r="I212" s="22"/>
      <c r="J212" s="22"/>
      <c r="K212" s="22"/>
      <c r="L212" s="22"/>
    </row>
    <row r="213" spans="1:12" ht="15.5">
      <c r="A213" s="815" t="s">
        <v>564</v>
      </c>
      <c r="B213" s="655"/>
      <c r="C213" s="655"/>
      <c r="D213" s="655" t="s">
        <v>565</v>
      </c>
      <c r="E213" s="633">
        <v>2888</v>
      </c>
      <c r="F213" s="658">
        <v>0.1</v>
      </c>
      <c r="G213" s="622">
        <v>57816</v>
      </c>
      <c r="H213" s="812">
        <v>50</v>
      </c>
      <c r="I213" s="22"/>
      <c r="J213" s="22"/>
      <c r="K213" s="22"/>
      <c r="L213" s="22"/>
    </row>
    <row r="214" spans="1:12" ht="25.15" customHeight="1">
      <c r="A214" s="814" t="s">
        <v>566</v>
      </c>
      <c r="B214" s="654"/>
      <c r="C214" s="654" t="s">
        <v>567</v>
      </c>
      <c r="D214" s="654"/>
      <c r="E214" s="633">
        <v>17285</v>
      </c>
      <c r="F214" s="658">
        <v>0.7</v>
      </c>
      <c r="G214" s="622">
        <v>324926</v>
      </c>
      <c r="H214" s="812">
        <v>53.2</v>
      </c>
      <c r="I214" s="22"/>
      <c r="J214" s="22"/>
      <c r="K214" s="22"/>
      <c r="L214" s="22"/>
    </row>
    <row r="215" spans="1:12" ht="15.5">
      <c r="A215" s="815" t="s">
        <v>568</v>
      </c>
      <c r="B215" s="655"/>
      <c r="C215" s="655"/>
      <c r="D215" s="655" t="s">
        <v>569</v>
      </c>
      <c r="E215" s="633">
        <v>1532</v>
      </c>
      <c r="F215" s="658">
        <v>0.1</v>
      </c>
      <c r="G215" s="622">
        <v>39555</v>
      </c>
      <c r="H215" s="812">
        <v>38.700000000000003</v>
      </c>
      <c r="I215" s="22"/>
      <c r="J215" s="22"/>
      <c r="K215" s="22"/>
      <c r="L215" s="22"/>
    </row>
    <row r="216" spans="1:12" ht="15.5">
      <c r="A216" s="816" t="s">
        <v>2574</v>
      </c>
      <c r="B216" s="655"/>
      <c r="C216" s="655"/>
      <c r="D216" s="766" t="s">
        <v>3030</v>
      </c>
      <c r="E216" s="633">
        <v>6157</v>
      </c>
      <c r="F216" s="658">
        <v>0.3</v>
      </c>
      <c r="G216" s="622">
        <v>108499</v>
      </c>
      <c r="H216" s="812">
        <v>56.7</v>
      </c>
      <c r="I216" s="22"/>
      <c r="J216" s="22"/>
      <c r="K216" s="22"/>
      <c r="L216" s="22"/>
    </row>
    <row r="217" spans="1:12" ht="15.5">
      <c r="A217" s="815" t="s">
        <v>570</v>
      </c>
      <c r="B217" s="655"/>
      <c r="C217" s="655"/>
      <c r="D217" s="655" t="s">
        <v>571</v>
      </c>
      <c r="E217" s="633">
        <v>3748</v>
      </c>
      <c r="F217" s="658">
        <v>0.2</v>
      </c>
      <c r="G217" s="622">
        <v>59431</v>
      </c>
      <c r="H217" s="812">
        <v>63.1</v>
      </c>
      <c r="I217" s="22"/>
      <c r="J217" s="22"/>
      <c r="K217" s="22"/>
      <c r="L217" s="22"/>
    </row>
    <row r="218" spans="1:12" ht="15.5">
      <c r="A218" s="815" t="s">
        <v>572</v>
      </c>
      <c r="B218" s="655"/>
      <c r="C218" s="655"/>
      <c r="D218" s="655" t="s">
        <v>573</v>
      </c>
      <c r="E218" s="633">
        <v>1635</v>
      </c>
      <c r="F218" s="658">
        <v>0.1</v>
      </c>
      <c r="G218" s="622">
        <v>43289</v>
      </c>
      <c r="H218" s="812">
        <v>37.799999999999997</v>
      </c>
      <c r="I218" s="22"/>
      <c r="J218" s="22"/>
      <c r="K218" s="22"/>
      <c r="L218" s="22"/>
    </row>
    <row r="219" spans="1:12" ht="15.5">
      <c r="A219" s="816" t="s">
        <v>2575</v>
      </c>
      <c r="B219" s="655"/>
      <c r="C219" s="655"/>
      <c r="D219" s="766" t="s">
        <v>3029</v>
      </c>
      <c r="E219" s="633">
        <v>4213</v>
      </c>
      <c r="F219" s="658">
        <v>0.2</v>
      </c>
      <c r="G219" s="622">
        <v>74152</v>
      </c>
      <c r="H219" s="812">
        <v>56.8</v>
      </c>
      <c r="I219" s="22"/>
      <c r="J219" s="22"/>
      <c r="K219" s="22"/>
      <c r="L219" s="22"/>
    </row>
    <row r="220" spans="1:12" ht="25.15" customHeight="1">
      <c r="A220" s="814" t="s">
        <v>192</v>
      </c>
      <c r="B220" s="654" t="s">
        <v>576</v>
      </c>
      <c r="C220" s="655"/>
      <c r="D220" s="655"/>
      <c r="E220" s="631">
        <v>169713</v>
      </c>
      <c r="F220" s="656">
        <v>7.2</v>
      </c>
      <c r="G220" s="615">
        <v>3466903</v>
      </c>
      <c r="H220" s="811">
        <v>49</v>
      </c>
      <c r="I220" s="22"/>
      <c r="J220" s="22"/>
      <c r="K220" s="22"/>
      <c r="L220" s="22"/>
    </row>
    <row r="221" spans="1:12" ht="25.15" customHeight="1">
      <c r="A221" s="610" t="s">
        <v>577</v>
      </c>
      <c r="B221" s="654"/>
      <c r="C221" s="654" t="s">
        <v>578</v>
      </c>
      <c r="D221" s="654"/>
      <c r="E221" s="633">
        <v>64107</v>
      </c>
      <c r="F221" s="658">
        <v>2.7</v>
      </c>
      <c r="G221" s="622">
        <v>1469245</v>
      </c>
      <c r="H221" s="812">
        <v>43.6</v>
      </c>
      <c r="I221" s="22"/>
      <c r="J221" s="22"/>
      <c r="K221" s="22"/>
      <c r="L221" s="22"/>
    </row>
    <row r="222" spans="1:12" ht="15.5">
      <c r="A222" s="815" t="s">
        <v>579</v>
      </c>
      <c r="B222" s="655"/>
      <c r="C222" s="655"/>
      <c r="D222" s="655" t="s">
        <v>580</v>
      </c>
      <c r="E222" s="633">
        <v>4533</v>
      </c>
      <c r="F222" s="658">
        <v>0.2</v>
      </c>
      <c r="G222" s="622">
        <v>107173</v>
      </c>
      <c r="H222" s="812">
        <v>42.3</v>
      </c>
      <c r="I222" s="22"/>
      <c r="J222" s="22"/>
      <c r="K222" s="22"/>
      <c r="L222" s="22"/>
    </row>
    <row r="223" spans="1:12" ht="15.5">
      <c r="A223" s="815" t="s">
        <v>581</v>
      </c>
      <c r="B223" s="655"/>
      <c r="C223" s="655"/>
      <c r="D223" s="655" t="s">
        <v>582</v>
      </c>
      <c r="E223" s="633">
        <v>0</v>
      </c>
      <c r="F223" s="658">
        <v>0</v>
      </c>
      <c r="G223" s="622">
        <v>3970</v>
      </c>
      <c r="H223" s="812">
        <v>0</v>
      </c>
      <c r="I223" s="22"/>
      <c r="J223" s="22"/>
      <c r="K223" s="22"/>
      <c r="L223" s="22"/>
    </row>
    <row r="224" spans="1:12" ht="15.5">
      <c r="A224" s="815" t="s">
        <v>583</v>
      </c>
      <c r="B224" s="655"/>
      <c r="C224" s="655"/>
      <c r="D224" s="655" t="s">
        <v>584</v>
      </c>
      <c r="E224" s="633">
        <v>5069</v>
      </c>
      <c r="F224" s="658">
        <v>0.2</v>
      </c>
      <c r="G224" s="622">
        <v>114687</v>
      </c>
      <c r="H224" s="812">
        <v>44.2</v>
      </c>
      <c r="I224" s="22"/>
      <c r="J224" s="22"/>
      <c r="K224" s="22"/>
      <c r="L224" s="22"/>
    </row>
    <row r="225" spans="1:12" ht="15.5">
      <c r="A225" s="815" t="s">
        <v>585</v>
      </c>
      <c r="B225" s="655"/>
      <c r="C225" s="655"/>
      <c r="D225" s="655" t="s">
        <v>586</v>
      </c>
      <c r="E225" s="633">
        <v>1649</v>
      </c>
      <c r="F225" s="658">
        <v>0.1</v>
      </c>
      <c r="G225" s="622">
        <v>79821</v>
      </c>
      <c r="H225" s="812">
        <v>20.7</v>
      </c>
      <c r="I225" s="22"/>
      <c r="J225" s="22"/>
      <c r="K225" s="22"/>
      <c r="L225" s="22"/>
    </row>
    <row r="226" spans="1:12" ht="15.5">
      <c r="A226" s="815" t="s">
        <v>587</v>
      </c>
      <c r="B226" s="655"/>
      <c r="C226" s="655"/>
      <c r="D226" s="655" t="s">
        <v>588</v>
      </c>
      <c r="E226" s="633">
        <v>5728</v>
      </c>
      <c r="F226" s="658">
        <v>0.2</v>
      </c>
      <c r="G226" s="622">
        <v>107563</v>
      </c>
      <c r="H226" s="812">
        <v>53.3</v>
      </c>
      <c r="I226" s="22"/>
      <c r="J226" s="22"/>
      <c r="K226" s="22"/>
      <c r="L226" s="22"/>
    </row>
    <row r="227" spans="1:12" ht="15.5">
      <c r="A227" s="815" t="s">
        <v>589</v>
      </c>
      <c r="B227" s="655"/>
      <c r="C227" s="655"/>
      <c r="D227" s="655" t="s">
        <v>590</v>
      </c>
      <c r="E227" s="633">
        <v>4685</v>
      </c>
      <c r="F227" s="658">
        <v>0.2</v>
      </c>
      <c r="G227" s="622">
        <v>103382</v>
      </c>
      <c r="H227" s="812">
        <v>45.3</v>
      </c>
      <c r="I227" s="22"/>
      <c r="J227" s="22"/>
      <c r="K227" s="22"/>
      <c r="L227" s="22"/>
    </row>
    <row r="228" spans="1:12" ht="15.5">
      <c r="A228" s="815" t="s">
        <v>591</v>
      </c>
      <c r="B228" s="655"/>
      <c r="C228" s="655"/>
      <c r="D228" s="655" t="s">
        <v>592</v>
      </c>
      <c r="E228" s="633">
        <v>1609</v>
      </c>
      <c r="F228" s="658">
        <v>0.1</v>
      </c>
      <c r="G228" s="622">
        <v>75935</v>
      </c>
      <c r="H228" s="812">
        <v>21.2</v>
      </c>
      <c r="I228" s="22"/>
      <c r="J228" s="22"/>
      <c r="K228" s="22"/>
      <c r="L228" s="22"/>
    </row>
    <row r="229" spans="1:12" ht="15.5">
      <c r="A229" s="815" t="s">
        <v>593</v>
      </c>
      <c r="B229" s="655"/>
      <c r="C229" s="655"/>
      <c r="D229" s="655" t="s">
        <v>594</v>
      </c>
      <c r="E229" s="633">
        <v>6876</v>
      </c>
      <c r="F229" s="658">
        <v>0.3</v>
      </c>
      <c r="G229" s="622">
        <v>137069</v>
      </c>
      <c r="H229" s="812">
        <v>50.2</v>
      </c>
      <c r="I229" s="22"/>
      <c r="J229" s="22"/>
      <c r="K229" s="22"/>
      <c r="L229" s="22"/>
    </row>
    <row r="230" spans="1:12" ht="15.5">
      <c r="A230" s="815" t="s">
        <v>595</v>
      </c>
      <c r="B230" s="655"/>
      <c r="C230" s="655"/>
      <c r="D230" s="655" t="s">
        <v>596</v>
      </c>
      <c r="E230" s="633">
        <v>4578</v>
      </c>
      <c r="F230" s="658">
        <v>0.2</v>
      </c>
      <c r="G230" s="622">
        <v>126373</v>
      </c>
      <c r="H230" s="812">
        <v>36.200000000000003</v>
      </c>
      <c r="I230" s="22"/>
      <c r="J230" s="22"/>
      <c r="K230" s="22"/>
      <c r="L230" s="22"/>
    </row>
    <row r="231" spans="1:12" ht="15.5">
      <c r="A231" s="815" t="s">
        <v>597</v>
      </c>
      <c r="B231" s="655"/>
      <c r="C231" s="655"/>
      <c r="D231" s="655" t="s">
        <v>598</v>
      </c>
      <c r="E231" s="633">
        <v>9750</v>
      </c>
      <c r="F231" s="658">
        <v>0.4</v>
      </c>
      <c r="G231" s="622">
        <v>111991</v>
      </c>
      <c r="H231" s="812">
        <v>87.1</v>
      </c>
      <c r="I231" s="22"/>
      <c r="J231" s="22"/>
      <c r="K231" s="22"/>
      <c r="L231" s="22"/>
    </row>
    <row r="232" spans="1:12" ht="15.5">
      <c r="A232" s="815" t="s">
        <v>599</v>
      </c>
      <c r="B232" s="655"/>
      <c r="C232" s="655"/>
      <c r="D232" s="655" t="s">
        <v>600</v>
      </c>
      <c r="E232" s="633">
        <v>9699</v>
      </c>
      <c r="F232" s="658">
        <v>0.4</v>
      </c>
      <c r="G232" s="622">
        <v>129447</v>
      </c>
      <c r="H232" s="812">
        <v>74.900000000000006</v>
      </c>
      <c r="I232" s="22"/>
      <c r="J232" s="22"/>
      <c r="K232" s="22"/>
      <c r="L232" s="22"/>
    </row>
    <row r="233" spans="1:12" ht="15.5">
      <c r="A233" s="815" t="s">
        <v>601</v>
      </c>
      <c r="B233" s="655"/>
      <c r="C233" s="655"/>
      <c r="D233" s="655" t="s">
        <v>602</v>
      </c>
      <c r="E233" s="633">
        <v>5685</v>
      </c>
      <c r="F233" s="658">
        <v>0.2</v>
      </c>
      <c r="G233" s="622">
        <v>123760</v>
      </c>
      <c r="H233" s="812">
        <v>45.9</v>
      </c>
      <c r="I233" s="22"/>
      <c r="J233" s="22"/>
      <c r="K233" s="22"/>
      <c r="L233" s="22"/>
    </row>
    <row r="234" spans="1:12" ht="15.5">
      <c r="A234" s="815" t="s">
        <v>603</v>
      </c>
      <c r="B234" s="655"/>
      <c r="C234" s="655"/>
      <c r="D234" s="655" t="s">
        <v>604</v>
      </c>
      <c r="E234" s="633">
        <v>1817</v>
      </c>
      <c r="F234" s="658">
        <v>0.1</v>
      </c>
      <c r="G234" s="622">
        <v>133465</v>
      </c>
      <c r="H234" s="812">
        <v>13.6</v>
      </c>
      <c r="I234" s="22"/>
      <c r="J234" s="22"/>
      <c r="K234" s="22"/>
      <c r="L234" s="22"/>
    </row>
    <row r="235" spans="1:12" ht="15.5">
      <c r="A235" s="815" t="s">
        <v>605</v>
      </c>
      <c r="B235" s="655"/>
      <c r="C235" s="655"/>
      <c r="D235" s="655" t="s">
        <v>606</v>
      </c>
      <c r="E235" s="633">
        <v>2429</v>
      </c>
      <c r="F235" s="658">
        <v>0.1</v>
      </c>
      <c r="G235" s="622">
        <v>114609</v>
      </c>
      <c r="H235" s="812">
        <v>21.2</v>
      </c>
      <c r="I235" s="22"/>
      <c r="J235" s="22"/>
      <c r="K235" s="22"/>
      <c r="L235" s="22"/>
    </row>
    <row r="236" spans="1:12" ht="25.15" customHeight="1">
      <c r="A236" s="610" t="s">
        <v>607</v>
      </c>
      <c r="B236" s="654"/>
      <c r="C236" s="654" t="s">
        <v>608</v>
      </c>
      <c r="D236" s="654"/>
      <c r="E236" s="633">
        <v>105606</v>
      </c>
      <c r="F236" s="658">
        <v>4.5</v>
      </c>
      <c r="G236" s="622">
        <v>1997660</v>
      </c>
      <c r="H236" s="812">
        <v>52.9</v>
      </c>
      <c r="I236" s="22"/>
      <c r="J236" s="22"/>
      <c r="K236" s="22"/>
      <c r="L236" s="22"/>
    </row>
    <row r="237" spans="1:12" ht="15.5">
      <c r="A237" s="815" t="s">
        <v>609</v>
      </c>
      <c r="B237" s="655"/>
      <c r="C237" s="655"/>
      <c r="D237" s="655" t="s">
        <v>610</v>
      </c>
      <c r="E237" s="633">
        <v>7807</v>
      </c>
      <c r="F237" s="658">
        <v>0.3</v>
      </c>
      <c r="G237" s="622">
        <v>76136</v>
      </c>
      <c r="H237" s="812">
        <v>102.5</v>
      </c>
      <c r="I237" s="22"/>
      <c r="J237" s="22"/>
      <c r="K237" s="22"/>
      <c r="L237" s="22"/>
    </row>
    <row r="238" spans="1:12" ht="15.5">
      <c r="A238" s="815" t="s">
        <v>611</v>
      </c>
      <c r="B238" s="655"/>
      <c r="C238" s="655"/>
      <c r="D238" s="655" t="s">
        <v>612</v>
      </c>
      <c r="E238" s="633">
        <v>5897</v>
      </c>
      <c r="F238" s="658">
        <v>0.3</v>
      </c>
      <c r="G238" s="622">
        <v>146017</v>
      </c>
      <c r="H238" s="812">
        <v>40.4</v>
      </c>
      <c r="I238" s="22"/>
      <c r="J238" s="22"/>
      <c r="K238" s="22"/>
      <c r="L238" s="22"/>
    </row>
    <row r="239" spans="1:12" ht="15.5">
      <c r="A239" s="815" t="s">
        <v>613</v>
      </c>
      <c r="B239" s="655"/>
      <c r="C239" s="655"/>
      <c r="D239" s="655" t="s">
        <v>614</v>
      </c>
      <c r="E239" s="633">
        <v>4948</v>
      </c>
      <c r="F239" s="658">
        <v>0.2</v>
      </c>
      <c r="G239" s="622">
        <v>97483</v>
      </c>
      <c r="H239" s="812">
        <v>50.8</v>
      </c>
      <c r="I239" s="22"/>
      <c r="J239" s="22"/>
      <c r="K239" s="22"/>
      <c r="L239" s="22"/>
    </row>
    <row r="240" spans="1:12" ht="15.5">
      <c r="A240" s="815" t="s">
        <v>615</v>
      </c>
      <c r="B240" s="655"/>
      <c r="C240" s="655"/>
      <c r="D240" s="655" t="s">
        <v>616</v>
      </c>
      <c r="E240" s="633">
        <v>5897</v>
      </c>
      <c r="F240" s="658">
        <v>0.3</v>
      </c>
      <c r="G240" s="622">
        <v>115055</v>
      </c>
      <c r="H240" s="812">
        <v>51.3</v>
      </c>
      <c r="I240" s="22"/>
      <c r="J240" s="22"/>
      <c r="K240" s="22"/>
      <c r="L240" s="22"/>
    </row>
    <row r="241" spans="1:12" ht="15.5">
      <c r="A241" s="815" t="s">
        <v>617</v>
      </c>
      <c r="B241" s="655"/>
      <c r="C241" s="655"/>
      <c r="D241" s="655" t="s">
        <v>618</v>
      </c>
      <c r="E241" s="633">
        <v>6622</v>
      </c>
      <c r="F241" s="658">
        <v>0.3</v>
      </c>
      <c r="G241" s="622">
        <v>137809</v>
      </c>
      <c r="H241" s="812">
        <v>48.1</v>
      </c>
      <c r="I241" s="22"/>
      <c r="J241" s="22"/>
      <c r="K241" s="22"/>
      <c r="L241" s="22"/>
    </row>
    <row r="242" spans="1:12" ht="15.5">
      <c r="A242" s="815" t="s">
        <v>619</v>
      </c>
      <c r="B242" s="655"/>
      <c r="C242" s="655"/>
      <c r="D242" s="655" t="s">
        <v>620</v>
      </c>
      <c r="E242" s="633">
        <v>6136</v>
      </c>
      <c r="F242" s="658">
        <v>0.3</v>
      </c>
      <c r="G242" s="622">
        <v>151816</v>
      </c>
      <c r="H242" s="812">
        <v>40.4</v>
      </c>
      <c r="I242" s="22"/>
      <c r="J242" s="22"/>
      <c r="K242" s="22"/>
      <c r="L242" s="22"/>
    </row>
    <row r="243" spans="1:12" ht="15.5">
      <c r="A243" s="815" t="s">
        <v>621</v>
      </c>
      <c r="B243" s="655"/>
      <c r="C243" s="655"/>
      <c r="D243" s="655" t="s">
        <v>622</v>
      </c>
      <c r="E243" s="633">
        <v>9725</v>
      </c>
      <c r="F243" s="658">
        <v>0.4</v>
      </c>
      <c r="G243" s="622">
        <v>124108</v>
      </c>
      <c r="H243" s="812">
        <v>78.400000000000006</v>
      </c>
      <c r="I243" s="22"/>
      <c r="J243" s="22"/>
      <c r="K243" s="22"/>
      <c r="L243" s="22"/>
    </row>
    <row r="244" spans="1:12" ht="15.5">
      <c r="A244" s="815" t="s">
        <v>623</v>
      </c>
      <c r="B244" s="655"/>
      <c r="C244" s="655"/>
      <c r="D244" s="655" t="s">
        <v>624</v>
      </c>
      <c r="E244" s="633">
        <v>8643</v>
      </c>
      <c r="F244" s="658">
        <v>0.4</v>
      </c>
      <c r="G244" s="622">
        <v>127534</v>
      </c>
      <c r="H244" s="812">
        <v>67.8</v>
      </c>
      <c r="I244" s="156"/>
      <c r="J244" s="22"/>
      <c r="K244" s="22"/>
      <c r="L244" s="22"/>
    </row>
    <row r="245" spans="1:12" ht="15.5">
      <c r="A245" s="815" t="s">
        <v>625</v>
      </c>
      <c r="B245" s="655"/>
      <c r="C245" s="655"/>
      <c r="D245" s="655" t="s">
        <v>626</v>
      </c>
      <c r="E245" s="633">
        <v>4569</v>
      </c>
      <c r="F245" s="658">
        <v>0.2</v>
      </c>
      <c r="G245" s="622">
        <v>108502</v>
      </c>
      <c r="H245" s="812">
        <v>42.1</v>
      </c>
      <c r="I245" s="156"/>
      <c r="J245" s="22"/>
      <c r="K245" s="22"/>
      <c r="L245" s="22"/>
    </row>
    <row r="246" spans="1:12" ht="15.5">
      <c r="A246" s="815" t="s">
        <v>627</v>
      </c>
      <c r="B246" s="655"/>
      <c r="C246" s="655"/>
      <c r="D246" s="655" t="s">
        <v>628</v>
      </c>
      <c r="E246" s="633">
        <v>4016</v>
      </c>
      <c r="F246" s="658">
        <v>0.2</v>
      </c>
      <c r="G246" s="622">
        <v>86160</v>
      </c>
      <c r="H246" s="812">
        <v>46.6</v>
      </c>
      <c r="I246" s="22"/>
      <c r="J246" s="22"/>
      <c r="K246" s="22"/>
      <c r="L246" s="22"/>
    </row>
    <row r="247" spans="1:12" ht="15.5">
      <c r="A247" s="815" t="s">
        <v>629</v>
      </c>
      <c r="B247" s="655"/>
      <c r="C247" s="655"/>
      <c r="D247" s="655" t="s">
        <v>630</v>
      </c>
      <c r="E247" s="633">
        <v>4725</v>
      </c>
      <c r="F247" s="658">
        <v>0.2</v>
      </c>
      <c r="G247" s="622">
        <v>102984</v>
      </c>
      <c r="H247" s="812">
        <v>45.9</v>
      </c>
      <c r="I247" s="22"/>
      <c r="J247" s="22"/>
      <c r="K247" s="22"/>
      <c r="L247" s="22"/>
    </row>
    <row r="248" spans="1:12" ht="15.5">
      <c r="A248" s="815" t="s">
        <v>631</v>
      </c>
      <c r="B248" s="655"/>
      <c r="C248" s="655"/>
      <c r="D248" s="655" t="s">
        <v>632</v>
      </c>
      <c r="E248" s="633">
        <v>6674</v>
      </c>
      <c r="F248" s="658">
        <v>0.3</v>
      </c>
      <c r="G248" s="622">
        <v>107646</v>
      </c>
      <c r="H248" s="812">
        <v>62</v>
      </c>
      <c r="I248" s="22"/>
      <c r="J248" s="22"/>
      <c r="K248" s="22"/>
      <c r="L248" s="22"/>
    </row>
    <row r="249" spans="1:12" ht="15.5">
      <c r="A249" s="815" t="s">
        <v>633</v>
      </c>
      <c r="B249" s="655"/>
      <c r="C249" s="655"/>
      <c r="D249" s="655" t="s">
        <v>634</v>
      </c>
      <c r="E249" s="633">
        <v>5776</v>
      </c>
      <c r="F249" s="658">
        <v>0.2</v>
      </c>
      <c r="G249" s="622">
        <v>99303</v>
      </c>
      <c r="H249" s="812">
        <v>58.2</v>
      </c>
      <c r="I249" s="22"/>
      <c r="J249" s="22"/>
      <c r="K249" s="22"/>
      <c r="L249" s="22"/>
    </row>
    <row r="250" spans="1:12" ht="15.5">
      <c r="A250" s="815" t="s">
        <v>635</v>
      </c>
      <c r="B250" s="655"/>
      <c r="C250" s="655"/>
      <c r="D250" s="655" t="s">
        <v>636</v>
      </c>
      <c r="E250" s="633">
        <v>2715</v>
      </c>
      <c r="F250" s="658">
        <v>0.1</v>
      </c>
      <c r="G250" s="622">
        <v>67514</v>
      </c>
      <c r="H250" s="812">
        <v>40.200000000000003</v>
      </c>
      <c r="I250" s="22"/>
      <c r="J250" s="22"/>
      <c r="K250" s="22"/>
      <c r="L250" s="22"/>
    </row>
    <row r="251" spans="1:12" ht="15.5">
      <c r="A251" s="815" t="s">
        <v>637</v>
      </c>
      <c r="B251" s="655"/>
      <c r="C251" s="655"/>
      <c r="D251" s="655" t="s">
        <v>638</v>
      </c>
      <c r="E251" s="633">
        <v>2486</v>
      </c>
      <c r="F251" s="658">
        <v>0.1</v>
      </c>
      <c r="G251" s="622">
        <v>79198</v>
      </c>
      <c r="H251" s="812">
        <v>31.4</v>
      </c>
      <c r="I251" s="22"/>
      <c r="J251" s="22"/>
      <c r="K251" s="22"/>
      <c r="L251" s="22"/>
    </row>
    <row r="252" spans="1:12" ht="15.5">
      <c r="A252" s="815" t="s">
        <v>639</v>
      </c>
      <c r="B252" s="655"/>
      <c r="C252" s="655"/>
      <c r="D252" s="655" t="s">
        <v>640</v>
      </c>
      <c r="E252" s="633">
        <v>7944</v>
      </c>
      <c r="F252" s="658">
        <v>0.3</v>
      </c>
      <c r="G252" s="622">
        <v>105934</v>
      </c>
      <c r="H252" s="812">
        <v>75</v>
      </c>
      <c r="I252" s="22"/>
      <c r="J252" s="22"/>
      <c r="K252" s="22"/>
      <c r="L252" s="22"/>
    </row>
    <row r="253" spans="1:12" ht="15.5">
      <c r="A253" s="815" t="s">
        <v>641</v>
      </c>
      <c r="B253" s="655"/>
      <c r="C253" s="655"/>
      <c r="D253" s="655" t="s">
        <v>642</v>
      </c>
      <c r="E253" s="633">
        <v>1350</v>
      </c>
      <c r="F253" s="658">
        <v>0.1</v>
      </c>
      <c r="G253" s="622">
        <v>81941</v>
      </c>
      <c r="H253" s="812">
        <v>16.5</v>
      </c>
      <c r="I253" s="22"/>
      <c r="J253" s="22"/>
      <c r="K253" s="22"/>
      <c r="L253" s="22"/>
    </row>
    <row r="254" spans="1:12" ht="15.5">
      <c r="A254" s="815" t="s">
        <v>643</v>
      </c>
      <c r="B254" s="655"/>
      <c r="C254" s="655"/>
      <c r="D254" s="655" t="s">
        <v>644</v>
      </c>
      <c r="E254" s="633">
        <v>2922</v>
      </c>
      <c r="F254" s="658">
        <v>0.1</v>
      </c>
      <c r="G254" s="622">
        <v>81462</v>
      </c>
      <c r="H254" s="812">
        <v>35.9</v>
      </c>
      <c r="I254" s="22"/>
      <c r="J254" s="22"/>
      <c r="K254" s="22"/>
      <c r="L254" s="22"/>
    </row>
    <row r="255" spans="1:12" ht="15.5">
      <c r="A255" s="815" t="s">
        <v>645</v>
      </c>
      <c r="B255" s="655"/>
      <c r="C255" s="655"/>
      <c r="D255" s="655" t="s">
        <v>646</v>
      </c>
      <c r="E255" s="633">
        <v>6754</v>
      </c>
      <c r="F255" s="658">
        <v>0.3</v>
      </c>
      <c r="G255" s="622">
        <v>101058</v>
      </c>
      <c r="H255" s="812">
        <v>66.8</v>
      </c>
      <c r="I255" s="22"/>
      <c r="J255" s="22"/>
      <c r="K255" s="22"/>
      <c r="L255" s="22"/>
    </row>
    <row r="256" spans="1:12" ht="25.15" customHeight="1">
      <c r="A256" s="814" t="s">
        <v>194</v>
      </c>
      <c r="B256" s="654" t="s">
        <v>647</v>
      </c>
      <c r="C256" s="654"/>
      <c r="D256" s="654"/>
      <c r="E256" s="631">
        <v>208656</v>
      </c>
      <c r="F256" s="656">
        <v>8.9</v>
      </c>
      <c r="G256" s="615">
        <v>3729455</v>
      </c>
      <c r="H256" s="811">
        <v>55.9</v>
      </c>
      <c r="I256" s="22"/>
      <c r="J256" s="22"/>
      <c r="K256" s="22"/>
      <c r="L256" s="22"/>
    </row>
    <row r="257" spans="1:12" ht="25.15" customHeight="1">
      <c r="A257" s="814" t="s">
        <v>648</v>
      </c>
      <c r="B257" s="654"/>
      <c r="C257" s="654" t="s">
        <v>2291</v>
      </c>
      <c r="D257" s="654"/>
      <c r="E257" s="633">
        <v>4297</v>
      </c>
      <c r="F257" s="658">
        <v>0.2</v>
      </c>
      <c r="G257" s="622">
        <v>48817</v>
      </c>
      <c r="H257" s="812">
        <v>88</v>
      </c>
      <c r="I257" s="22"/>
      <c r="J257" s="22"/>
      <c r="K257" s="22"/>
      <c r="L257" s="22"/>
    </row>
    <row r="258" spans="1:12" ht="15.5">
      <c r="A258" s="814" t="s">
        <v>649</v>
      </c>
      <c r="B258" s="654"/>
      <c r="C258" s="654" t="s">
        <v>2296</v>
      </c>
      <c r="D258" s="654"/>
      <c r="E258" s="633">
        <v>6246</v>
      </c>
      <c r="F258" s="658">
        <v>0.3</v>
      </c>
      <c r="G258" s="622">
        <v>125184</v>
      </c>
      <c r="H258" s="812">
        <v>49.9</v>
      </c>
      <c r="I258" s="22"/>
      <c r="J258" s="22"/>
      <c r="K258" s="22"/>
      <c r="L258" s="22"/>
    </row>
    <row r="259" spans="1:12" ht="15.5">
      <c r="A259" s="814" t="s">
        <v>2623</v>
      </c>
      <c r="B259" s="654"/>
      <c r="C259" s="654" t="s">
        <v>3028</v>
      </c>
      <c r="D259" s="654"/>
      <c r="E259" s="633">
        <v>9894</v>
      </c>
      <c r="F259" s="658">
        <v>0.4</v>
      </c>
      <c r="G259" s="622">
        <v>212034</v>
      </c>
      <c r="H259" s="812">
        <v>46.7</v>
      </c>
      <c r="I259" s="22"/>
      <c r="J259" s="22"/>
      <c r="K259" s="22"/>
      <c r="L259" s="22"/>
    </row>
    <row r="260" spans="1:12" ht="15.5">
      <c r="A260" s="814" t="s">
        <v>650</v>
      </c>
      <c r="B260" s="654"/>
      <c r="C260" s="654" t="s">
        <v>1341</v>
      </c>
      <c r="D260" s="654"/>
      <c r="E260" s="633">
        <v>4375</v>
      </c>
      <c r="F260" s="658">
        <v>0.2</v>
      </c>
      <c r="G260" s="622">
        <v>63597</v>
      </c>
      <c r="H260" s="812">
        <v>68.8</v>
      </c>
      <c r="I260" s="22"/>
      <c r="J260" s="22"/>
      <c r="K260" s="22"/>
      <c r="L260" s="22"/>
    </row>
    <row r="261" spans="1:12" ht="15.5">
      <c r="A261" s="814" t="s">
        <v>651</v>
      </c>
      <c r="B261" s="654"/>
      <c r="C261" s="654" t="s">
        <v>2290</v>
      </c>
      <c r="D261" s="654"/>
      <c r="E261" s="633">
        <v>7057</v>
      </c>
      <c r="F261" s="658">
        <v>0.3</v>
      </c>
      <c r="G261" s="622">
        <v>111555</v>
      </c>
      <c r="H261" s="812">
        <v>63.3</v>
      </c>
      <c r="I261" s="22"/>
      <c r="J261" s="22"/>
      <c r="K261" s="22"/>
      <c r="L261" s="22"/>
    </row>
    <row r="262" spans="1:12" ht="15.5">
      <c r="A262" s="814" t="s">
        <v>652</v>
      </c>
      <c r="B262" s="654"/>
      <c r="C262" s="654" t="s">
        <v>2295</v>
      </c>
      <c r="D262" s="654"/>
      <c r="E262" s="633">
        <v>7421</v>
      </c>
      <c r="F262" s="658">
        <v>0.3</v>
      </c>
      <c r="G262" s="622">
        <v>104808</v>
      </c>
      <c r="H262" s="812">
        <v>70.8</v>
      </c>
      <c r="I262" s="22"/>
      <c r="J262" s="22"/>
      <c r="K262" s="22"/>
      <c r="L262" s="22"/>
    </row>
    <row r="263" spans="1:12" ht="15.5">
      <c r="A263" s="814" t="s">
        <v>653</v>
      </c>
      <c r="B263" s="654"/>
      <c r="C263" s="654" t="s">
        <v>2297</v>
      </c>
      <c r="D263" s="654"/>
      <c r="E263" s="633">
        <v>9622</v>
      </c>
      <c r="F263" s="658">
        <v>0.4</v>
      </c>
      <c r="G263" s="622">
        <v>89232</v>
      </c>
      <c r="H263" s="812">
        <v>107.8</v>
      </c>
      <c r="I263" s="22"/>
      <c r="J263" s="22"/>
      <c r="K263" s="22"/>
      <c r="L263" s="22"/>
    </row>
    <row r="264" spans="1:12" ht="15.5">
      <c r="A264" s="814" t="s">
        <v>654</v>
      </c>
      <c r="B264" s="654"/>
      <c r="C264" s="654" t="s">
        <v>2293</v>
      </c>
      <c r="D264" s="654"/>
      <c r="E264" s="633">
        <v>3506</v>
      </c>
      <c r="F264" s="658">
        <v>0.1</v>
      </c>
      <c r="G264" s="622">
        <v>65003</v>
      </c>
      <c r="H264" s="812">
        <v>53.9</v>
      </c>
      <c r="I264" s="22"/>
      <c r="J264" s="22"/>
      <c r="K264" s="22"/>
      <c r="L264" s="22"/>
    </row>
    <row r="265" spans="1:12" ht="15.5">
      <c r="A265" s="814" t="s">
        <v>655</v>
      </c>
      <c r="B265" s="654"/>
      <c r="C265" s="654" t="s">
        <v>1652</v>
      </c>
      <c r="D265" s="654"/>
      <c r="E265" s="633">
        <v>5186</v>
      </c>
      <c r="F265" s="658">
        <v>0.2</v>
      </c>
      <c r="G265" s="622">
        <v>53831</v>
      </c>
      <c r="H265" s="812">
        <v>96.3</v>
      </c>
      <c r="I265" s="22"/>
      <c r="J265" s="22"/>
      <c r="K265" s="22"/>
      <c r="L265" s="22"/>
    </row>
    <row r="266" spans="1:12" ht="15.5">
      <c r="A266" s="814" t="s">
        <v>656</v>
      </c>
      <c r="B266" s="654"/>
      <c r="C266" s="654" t="s">
        <v>2298</v>
      </c>
      <c r="D266" s="654"/>
      <c r="E266" s="633">
        <v>12078</v>
      </c>
      <c r="F266" s="658">
        <v>0.5</v>
      </c>
      <c r="G266" s="622">
        <v>101074</v>
      </c>
      <c r="H266" s="812">
        <v>119.5</v>
      </c>
      <c r="I266" s="22"/>
      <c r="J266" s="22"/>
      <c r="K266" s="22"/>
      <c r="L266" s="22"/>
    </row>
    <row r="267" spans="1:12" ht="15.5">
      <c r="A267" s="814" t="s">
        <v>657</v>
      </c>
      <c r="B267" s="654"/>
      <c r="C267" s="654" t="s">
        <v>2292</v>
      </c>
      <c r="D267" s="654"/>
      <c r="E267" s="633">
        <v>3252</v>
      </c>
      <c r="F267" s="658">
        <v>0.1</v>
      </c>
      <c r="G267" s="622">
        <v>64863</v>
      </c>
      <c r="H267" s="812">
        <v>50.1</v>
      </c>
      <c r="I267" s="22"/>
      <c r="J267" s="22"/>
      <c r="K267" s="22"/>
      <c r="L267" s="22"/>
    </row>
    <row r="268" spans="1:12" ht="15.5">
      <c r="A268" s="814" t="s">
        <v>658</v>
      </c>
      <c r="B268" s="654"/>
      <c r="C268" s="654" t="s">
        <v>2294</v>
      </c>
      <c r="D268" s="654"/>
      <c r="E268" s="633">
        <v>2541</v>
      </c>
      <c r="F268" s="658">
        <v>0.1</v>
      </c>
      <c r="G268" s="622">
        <v>60561</v>
      </c>
      <c r="H268" s="812">
        <v>42</v>
      </c>
      <c r="I268" s="22"/>
      <c r="J268" s="22"/>
      <c r="K268" s="22"/>
      <c r="L268" s="22"/>
    </row>
    <row r="269" spans="1:12" ht="15.5">
      <c r="A269" s="814" t="s">
        <v>659</v>
      </c>
      <c r="B269" s="654"/>
      <c r="C269" s="654" t="s">
        <v>1855</v>
      </c>
      <c r="D269" s="654"/>
      <c r="E269" s="633">
        <v>4151</v>
      </c>
      <c r="F269" s="658">
        <v>0.2</v>
      </c>
      <c r="G269" s="622">
        <v>63801</v>
      </c>
      <c r="H269" s="812">
        <v>65.099999999999994</v>
      </c>
      <c r="I269" s="22"/>
      <c r="J269" s="22"/>
      <c r="K269" s="22"/>
      <c r="L269" s="22"/>
    </row>
    <row r="270" spans="1:12" ht="25.15" customHeight="1">
      <c r="A270" s="814" t="s">
        <v>661</v>
      </c>
      <c r="B270" s="654"/>
      <c r="C270" s="654" t="s">
        <v>662</v>
      </c>
      <c r="D270" s="654"/>
      <c r="E270" s="633">
        <v>12011</v>
      </c>
      <c r="F270" s="658">
        <v>0.5</v>
      </c>
      <c r="G270" s="622">
        <v>244039</v>
      </c>
      <c r="H270" s="812">
        <v>49.2</v>
      </c>
      <c r="I270" s="22"/>
      <c r="J270" s="22"/>
      <c r="K270" s="22"/>
      <c r="L270" s="22"/>
    </row>
    <row r="271" spans="1:12" ht="15.5">
      <c r="A271" s="815" t="s">
        <v>663</v>
      </c>
      <c r="B271" s="655"/>
      <c r="C271" s="655"/>
      <c r="D271" s="655" t="s">
        <v>664</v>
      </c>
      <c r="E271" s="633">
        <v>2766</v>
      </c>
      <c r="F271" s="658">
        <v>0.1</v>
      </c>
      <c r="G271" s="622">
        <v>46730</v>
      </c>
      <c r="H271" s="812">
        <v>59.2</v>
      </c>
      <c r="I271" s="22"/>
      <c r="J271" s="22"/>
      <c r="K271" s="22"/>
      <c r="L271" s="22"/>
    </row>
    <row r="272" spans="1:12" ht="15.5">
      <c r="A272" s="815" t="s">
        <v>665</v>
      </c>
      <c r="B272" s="655"/>
      <c r="C272" s="655"/>
      <c r="D272" s="655" t="s">
        <v>666</v>
      </c>
      <c r="E272" s="633">
        <v>2704</v>
      </c>
      <c r="F272" s="658">
        <v>0.1</v>
      </c>
      <c r="G272" s="622">
        <v>42468</v>
      </c>
      <c r="H272" s="812">
        <v>63.7</v>
      </c>
      <c r="I272" s="22"/>
      <c r="J272" s="22"/>
      <c r="K272" s="22"/>
      <c r="L272" s="22"/>
    </row>
    <row r="273" spans="1:12" ht="15.5">
      <c r="A273" s="815" t="s">
        <v>667</v>
      </c>
      <c r="B273" s="655"/>
      <c r="C273" s="655"/>
      <c r="D273" s="655" t="s">
        <v>668</v>
      </c>
      <c r="E273" s="633">
        <v>1927</v>
      </c>
      <c r="F273" s="658">
        <v>0.1</v>
      </c>
      <c r="G273" s="622">
        <v>44177</v>
      </c>
      <c r="H273" s="812">
        <v>43.6</v>
      </c>
      <c r="I273" s="22"/>
      <c r="J273" s="22"/>
      <c r="K273" s="22"/>
      <c r="L273" s="22"/>
    </row>
    <row r="274" spans="1:12" ht="15.5">
      <c r="A274" s="815" t="s">
        <v>669</v>
      </c>
      <c r="B274" s="655"/>
      <c r="C274" s="655"/>
      <c r="D274" s="655" t="s">
        <v>670</v>
      </c>
      <c r="E274" s="633">
        <v>1982</v>
      </c>
      <c r="F274" s="658">
        <v>0.1</v>
      </c>
      <c r="G274" s="622">
        <v>43128</v>
      </c>
      <c r="H274" s="812">
        <v>46</v>
      </c>
      <c r="I274" s="22"/>
      <c r="J274" s="22"/>
      <c r="K274" s="22"/>
      <c r="L274" s="22"/>
    </row>
    <row r="275" spans="1:12" ht="15.5">
      <c r="A275" s="815" t="s">
        <v>671</v>
      </c>
      <c r="B275" s="655"/>
      <c r="C275" s="655"/>
      <c r="D275" s="655" t="s">
        <v>672</v>
      </c>
      <c r="E275" s="633">
        <v>2632</v>
      </c>
      <c r="F275" s="658">
        <v>0.1</v>
      </c>
      <c r="G275" s="622">
        <v>67536</v>
      </c>
      <c r="H275" s="812">
        <v>39</v>
      </c>
      <c r="I275" s="22"/>
      <c r="J275" s="22"/>
      <c r="K275" s="22"/>
      <c r="L275" s="22"/>
    </row>
    <row r="276" spans="1:12" ht="25.15" customHeight="1">
      <c r="A276" s="814" t="s">
        <v>673</v>
      </c>
      <c r="B276" s="654"/>
      <c r="C276" s="654" t="s">
        <v>674</v>
      </c>
      <c r="D276" s="654"/>
      <c r="E276" s="633">
        <v>32350</v>
      </c>
      <c r="F276" s="658">
        <v>1.4</v>
      </c>
      <c r="G276" s="622">
        <v>570783</v>
      </c>
      <c r="H276" s="812">
        <v>56.7</v>
      </c>
      <c r="I276" s="22"/>
      <c r="J276" s="22"/>
      <c r="K276" s="22"/>
      <c r="L276" s="22"/>
    </row>
    <row r="277" spans="1:12" ht="15.5">
      <c r="A277" s="815" t="s">
        <v>675</v>
      </c>
      <c r="B277" s="655"/>
      <c r="C277" s="655"/>
      <c r="D277" s="655" t="s">
        <v>676</v>
      </c>
      <c r="E277" s="633">
        <v>3133</v>
      </c>
      <c r="F277" s="658">
        <v>0.1</v>
      </c>
      <c r="G277" s="622">
        <v>72846</v>
      </c>
      <c r="H277" s="812">
        <v>43</v>
      </c>
      <c r="I277" s="22"/>
      <c r="J277" s="22"/>
      <c r="K277" s="22"/>
      <c r="L277" s="22"/>
    </row>
    <row r="278" spans="1:12" ht="15.5">
      <c r="A278" s="815" t="s">
        <v>677</v>
      </c>
      <c r="B278" s="655"/>
      <c r="C278" s="655"/>
      <c r="D278" s="655" t="s">
        <v>678</v>
      </c>
      <c r="E278" s="633">
        <v>3249</v>
      </c>
      <c r="F278" s="658">
        <v>0.1</v>
      </c>
      <c r="G278" s="622">
        <v>49227</v>
      </c>
      <c r="H278" s="812">
        <v>66</v>
      </c>
      <c r="I278" s="22"/>
      <c r="J278" s="22"/>
      <c r="K278" s="22"/>
      <c r="L278" s="22"/>
    </row>
    <row r="279" spans="1:12" ht="15.5">
      <c r="A279" s="815" t="s">
        <v>679</v>
      </c>
      <c r="B279" s="655"/>
      <c r="C279" s="655"/>
      <c r="D279" s="655" t="s">
        <v>680</v>
      </c>
      <c r="E279" s="633">
        <v>2914</v>
      </c>
      <c r="F279" s="658">
        <v>0.1</v>
      </c>
      <c r="G279" s="622">
        <v>54686</v>
      </c>
      <c r="H279" s="812">
        <v>53.3</v>
      </c>
      <c r="I279" s="22"/>
      <c r="J279" s="22"/>
      <c r="K279" s="22"/>
      <c r="L279" s="22"/>
    </row>
    <row r="280" spans="1:12" ht="15.5">
      <c r="A280" s="815" t="s">
        <v>681</v>
      </c>
      <c r="B280" s="655"/>
      <c r="C280" s="655"/>
      <c r="D280" s="655" t="s">
        <v>682</v>
      </c>
      <c r="E280" s="633">
        <v>2695</v>
      </c>
      <c r="F280" s="658">
        <v>0.1</v>
      </c>
      <c r="G280" s="622">
        <v>49038</v>
      </c>
      <c r="H280" s="812">
        <v>55</v>
      </c>
      <c r="I280" s="22"/>
      <c r="J280" s="22"/>
      <c r="K280" s="22"/>
      <c r="L280" s="22"/>
    </row>
    <row r="281" spans="1:12" ht="15.5">
      <c r="A281" s="815" t="s">
        <v>683</v>
      </c>
      <c r="B281" s="655"/>
      <c r="C281" s="655"/>
      <c r="D281" s="655" t="s">
        <v>684</v>
      </c>
      <c r="E281" s="633">
        <v>3419</v>
      </c>
      <c r="F281" s="658">
        <v>0.1</v>
      </c>
      <c r="G281" s="622">
        <v>37115</v>
      </c>
      <c r="H281" s="812">
        <v>92.1</v>
      </c>
      <c r="I281" s="22"/>
      <c r="J281" s="22"/>
      <c r="K281" s="22"/>
      <c r="L281" s="22"/>
    </row>
    <row r="282" spans="1:12" ht="15.5">
      <c r="A282" s="815" t="s">
        <v>685</v>
      </c>
      <c r="B282" s="655"/>
      <c r="C282" s="655"/>
      <c r="D282" s="655" t="s">
        <v>686</v>
      </c>
      <c r="E282" s="633">
        <v>1779</v>
      </c>
      <c r="F282" s="658">
        <v>0.1</v>
      </c>
      <c r="G282" s="622">
        <v>37399</v>
      </c>
      <c r="H282" s="812">
        <v>47.6</v>
      </c>
      <c r="I282" s="22"/>
      <c r="J282" s="22"/>
      <c r="K282" s="22"/>
      <c r="L282" s="22"/>
    </row>
    <row r="283" spans="1:12" ht="15.5">
      <c r="A283" s="815" t="s">
        <v>687</v>
      </c>
      <c r="B283" s="655"/>
      <c r="C283" s="655"/>
      <c r="D283" s="655" t="s">
        <v>688</v>
      </c>
      <c r="E283" s="633">
        <v>5355</v>
      </c>
      <c r="F283" s="658">
        <v>0.2</v>
      </c>
      <c r="G283" s="622">
        <v>53530</v>
      </c>
      <c r="H283" s="812">
        <v>100</v>
      </c>
      <c r="I283" s="22"/>
      <c r="J283" s="22"/>
      <c r="K283" s="22"/>
      <c r="L283" s="22"/>
    </row>
    <row r="284" spans="1:12" ht="15.5">
      <c r="A284" s="815" t="s">
        <v>689</v>
      </c>
      <c r="B284" s="655"/>
      <c r="C284" s="655"/>
      <c r="D284" s="655" t="s">
        <v>690</v>
      </c>
      <c r="E284" s="633">
        <v>3752</v>
      </c>
      <c r="F284" s="658">
        <v>0.2</v>
      </c>
      <c r="G284" s="622">
        <v>78932</v>
      </c>
      <c r="H284" s="812">
        <v>47.5</v>
      </c>
      <c r="I284" s="22"/>
      <c r="J284" s="22"/>
      <c r="K284" s="22"/>
      <c r="L284" s="22"/>
    </row>
    <row r="285" spans="1:12" ht="15.5">
      <c r="A285" s="815" t="s">
        <v>691</v>
      </c>
      <c r="B285" s="655"/>
      <c r="C285" s="655"/>
      <c r="D285" s="655" t="s">
        <v>692</v>
      </c>
      <c r="E285" s="633">
        <v>1997</v>
      </c>
      <c r="F285" s="658">
        <v>0.1</v>
      </c>
      <c r="G285" s="622">
        <v>37734</v>
      </c>
      <c r="H285" s="812">
        <v>52.9</v>
      </c>
      <c r="I285" s="22"/>
      <c r="J285" s="22"/>
      <c r="K285" s="22"/>
      <c r="L285" s="22"/>
    </row>
    <row r="286" spans="1:12" ht="15.5">
      <c r="A286" s="815" t="s">
        <v>693</v>
      </c>
      <c r="B286" s="655"/>
      <c r="C286" s="655"/>
      <c r="D286" s="655" t="s">
        <v>694</v>
      </c>
      <c r="E286" s="633">
        <v>2487</v>
      </c>
      <c r="F286" s="658">
        <v>0.1</v>
      </c>
      <c r="G286" s="622">
        <v>50861</v>
      </c>
      <c r="H286" s="812">
        <v>48.9</v>
      </c>
      <c r="I286" s="22"/>
      <c r="J286" s="22"/>
      <c r="K286" s="22"/>
      <c r="L286" s="22"/>
    </row>
    <row r="287" spans="1:12" ht="15.5">
      <c r="A287" s="815" t="s">
        <v>695</v>
      </c>
      <c r="B287" s="655"/>
      <c r="C287" s="655"/>
      <c r="D287" s="655" t="s">
        <v>696</v>
      </c>
      <c r="E287" s="633">
        <v>1570</v>
      </c>
      <c r="F287" s="658">
        <v>0.1</v>
      </c>
      <c r="G287" s="622">
        <v>49416</v>
      </c>
      <c r="H287" s="812">
        <v>31.8</v>
      </c>
      <c r="I287" s="22"/>
      <c r="J287" s="22"/>
      <c r="K287" s="22"/>
      <c r="L287" s="22"/>
    </row>
    <row r="288" spans="1:12" ht="25.15" customHeight="1">
      <c r="A288" s="814" t="s">
        <v>697</v>
      </c>
      <c r="B288" s="654"/>
      <c r="C288" s="654" t="s">
        <v>698</v>
      </c>
      <c r="D288" s="654"/>
      <c r="E288" s="633">
        <v>32953</v>
      </c>
      <c r="F288" s="658">
        <v>1.4</v>
      </c>
      <c r="G288" s="622">
        <v>645148</v>
      </c>
      <c r="H288" s="812">
        <v>51.1</v>
      </c>
      <c r="I288" s="22"/>
      <c r="J288" s="22"/>
      <c r="K288" s="22"/>
      <c r="L288" s="22"/>
    </row>
    <row r="289" spans="1:12" ht="15.5">
      <c r="A289" s="815" t="s">
        <v>699</v>
      </c>
      <c r="B289" s="655"/>
      <c r="C289" s="655"/>
      <c r="D289" s="655" t="s">
        <v>700</v>
      </c>
      <c r="E289" s="633">
        <v>2552</v>
      </c>
      <c r="F289" s="658">
        <v>0.1</v>
      </c>
      <c r="G289" s="622">
        <v>52228</v>
      </c>
      <c r="H289" s="812">
        <v>48.9</v>
      </c>
      <c r="I289" s="22"/>
      <c r="J289" s="22"/>
      <c r="K289" s="22"/>
      <c r="L289" s="22"/>
    </row>
    <row r="290" spans="1:12" ht="15.5">
      <c r="A290" s="815" t="s">
        <v>701</v>
      </c>
      <c r="B290" s="655"/>
      <c r="C290" s="655"/>
      <c r="D290" s="655" t="s">
        <v>702</v>
      </c>
      <c r="E290" s="633">
        <v>2921</v>
      </c>
      <c r="F290" s="658">
        <v>0.1</v>
      </c>
      <c r="G290" s="622">
        <v>65676</v>
      </c>
      <c r="H290" s="812">
        <v>44.5</v>
      </c>
      <c r="I290" s="22"/>
      <c r="J290" s="22"/>
      <c r="K290" s="22"/>
      <c r="L290" s="22"/>
    </row>
    <row r="291" spans="1:12" ht="15.5">
      <c r="A291" s="815" t="s">
        <v>703</v>
      </c>
      <c r="B291" s="655"/>
      <c r="C291" s="655"/>
      <c r="D291" s="655" t="s">
        <v>704</v>
      </c>
      <c r="E291" s="633">
        <v>1863</v>
      </c>
      <c r="F291" s="658">
        <v>0.1</v>
      </c>
      <c r="G291" s="622">
        <v>43766</v>
      </c>
      <c r="H291" s="812">
        <v>42.6</v>
      </c>
      <c r="I291" s="22"/>
      <c r="J291" s="22"/>
      <c r="K291" s="22"/>
      <c r="L291" s="22"/>
    </row>
    <row r="292" spans="1:12" ht="15.5">
      <c r="A292" s="815" t="s">
        <v>705</v>
      </c>
      <c r="B292" s="655"/>
      <c r="C292" s="655"/>
      <c r="D292" s="655" t="s">
        <v>706</v>
      </c>
      <c r="E292" s="633">
        <v>2913</v>
      </c>
      <c r="F292" s="658">
        <v>0.1</v>
      </c>
      <c r="G292" s="622">
        <v>50447</v>
      </c>
      <c r="H292" s="812">
        <v>57.7</v>
      </c>
      <c r="I292" s="22"/>
      <c r="J292" s="22"/>
      <c r="K292" s="22"/>
      <c r="L292" s="22"/>
    </row>
    <row r="293" spans="1:12" ht="15.5">
      <c r="A293" s="815" t="s">
        <v>713</v>
      </c>
      <c r="B293" s="655"/>
      <c r="C293" s="655"/>
      <c r="D293" s="655" t="s">
        <v>3027</v>
      </c>
      <c r="E293" s="633">
        <v>3492</v>
      </c>
      <c r="F293" s="658">
        <v>0.1</v>
      </c>
      <c r="G293" s="622">
        <v>50109</v>
      </c>
      <c r="H293" s="812">
        <v>69.7</v>
      </c>
      <c r="I293" s="22"/>
      <c r="J293" s="22"/>
      <c r="K293" s="22"/>
      <c r="L293" s="22"/>
    </row>
    <row r="294" spans="1:12" ht="15.5">
      <c r="A294" s="815" t="s">
        <v>707</v>
      </c>
      <c r="B294" s="655"/>
      <c r="C294" s="655"/>
      <c r="D294" s="655" t="s">
        <v>708</v>
      </c>
      <c r="E294" s="633">
        <v>2363</v>
      </c>
      <c r="F294" s="658">
        <v>0.1</v>
      </c>
      <c r="G294" s="622">
        <v>42139</v>
      </c>
      <c r="H294" s="812">
        <v>56.1</v>
      </c>
      <c r="I294" s="22"/>
      <c r="J294" s="22"/>
      <c r="K294" s="22"/>
      <c r="L294" s="22"/>
    </row>
    <row r="295" spans="1:12" ht="15.5">
      <c r="A295" s="815" t="s">
        <v>709</v>
      </c>
      <c r="B295" s="655"/>
      <c r="C295" s="655"/>
      <c r="D295" s="655" t="s">
        <v>710</v>
      </c>
      <c r="E295" s="633">
        <v>2978</v>
      </c>
      <c r="F295" s="658">
        <v>0.1</v>
      </c>
      <c r="G295" s="622">
        <v>68438</v>
      </c>
      <c r="H295" s="812">
        <v>43.5</v>
      </c>
      <c r="I295" s="22"/>
      <c r="J295" s="22"/>
      <c r="K295" s="22"/>
      <c r="L295" s="22"/>
    </row>
    <row r="296" spans="1:12" ht="15.5">
      <c r="A296" s="815" t="s">
        <v>711</v>
      </c>
      <c r="B296" s="655"/>
      <c r="C296" s="655"/>
      <c r="D296" s="655" t="s">
        <v>712</v>
      </c>
      <c r="E296" s="633">
        <v>2176</v>
      </c>
      <c r="F296" s="658">
        <v>0.1</v>
      </c>
      <c r="G296" s="622">
        <v>48733</v>
      </c>
      <c r="H296" s="812">
        <v>44.7</v>
      </c>
      <c r="I296" s="22"/>
      <c r="J296" s="22"/>
      <c r="K296" s="22"/>
      <c r="L296" s="22"/>
    </row>
    <row r="297" spans="1:12" ht="15.5">
      <c r="A297" s="815" t="s">
        <v>714</v>
      </c>
      <c r="B297" s="655"/>
      <c r="C297" s="655"/>
      <c r="D297" s="655" t="s">
        <v>715</v>
      </c>
      <c r="E297" s="633">
        <v>4004</v>
      </c>
      <c r="F297" s="658">
        <v>0.2</v>
      </c>
      <c r="G297" s="622">
        <v>60073</v>
      </c>
      <c r="H297" s="812">
        <v>66.7</v>
      </c>
      <c r="I297" s="22"/>
      <c r="J297" s="22"/>
      <c r="K297" s="22"/>
      <c r="L297" s="22"/>
    </row>
    <row r="298" spans="1:12" ht="15.5">
      <c r="A298" s="815" t="s">
        <v>716</v>
      </c>
      <c r="B298" s="655"/>
      <c r="C298" s="655"/>
      <c r="D298" s="655" t="s">
        <v>717</v>
      </c>
      <c r="E298" s="633">
        <v>3585</v>
      </c>
      <c r="F298" s="658">
        <v>0.2</v>
      </c>
      <c r="G298" s="622">
        <v>63024</v>
      </c>
      <c r="H298" s="812">
        <v>56.9</v>
      </c>
      <c r="I298" s="22"/>
      <c r="J298" s="22"/>
      <c r="K298" s="22"/>
      <c r="L298" s="22"/>
    </row>
    <row r="299" spans="1:12" ht="15.5">
      <c r="A299" s="815" t="s">
        <v>718</v>
      </c>
      <c r="B299" s="655"/>
      <c r="C299" s="655"/>
      <c r="D299" s="655" t="s">
        <v>719</v>
      </c>
      <c r="E299" s="633">
        <v>2316</v>
      </c>
      <c r="F299" s="658">
        <v>0.1</v>
      </c>
      <c r="G299" s="622">
        <v>51484</v>
      </c>
      <c r="H299" s="812">
        <v>45</v>
      </c>
      <c r="I299" s="22"/>
      <c r="J299" s="22"/>
      <c r="K299" s="22"/>
      <c r="L299" s="22"/>
    </row>
    <row r="300" spans="1:12" ht="15.5">
      <c r="A300" s="815" t="s">
        <v>720</v>
      </c>
      <c r="B300" s="655"/>
      <c r="C300" s="655"/>
      <c r="D300" s="655" t="s">
        <v>721</v>
      </c>
      <c r="E300" s="633">
        <v>1790</v>
      </c>
      <c r="F300" s="658">
        <v>0.1</v>
      </c>
      <c r="G300" s="622">
        <v>49029</v>
      </c>
      <c r="H300" s="812">
        <v>36.5</v>
      </c>
      <c r="I300" s="22"/>
      <c r="J300" s="22"/>
      <c r="K300" s="22"/>
      <c r="L300" s="22"/>
    </row>
    <row r="301" spans="1:12" ht="25.15" customHeight="1">
      <c r="A301" s="814" t="s">
        <v>722</v>
      </c>
      <c r="B301" s="654"/>
      <c r="C301" s="654" t="s">
        <v>723</v>
      </c>
      <c r="D301" s="654"/>
      <c r="E301" s="633">
        <v>11612</v>
      </c>
      <c r="F301" s="658">
        <v>0.5</v>
      </c>
      <c r="G301" s="622">
        <v>270148</v>
      </c>
      <c r="H301" s="812">
        <v>43</v>
      </c>
      <c r="I301" s="22"/>
      <c r="J301" s="22"/>
      <c r="K301" s="22"/>
      <c r="L301" s="22"/>
    </row>
    <row r="302" spans="1:12" ht="15.5">
      <c r="A302" s="815" t="s">
        <v>724</v>
      </c>
      <c r="B302" s="655"/>
      <c r="C302" s="655"/>
      <c r="D302" s="655" t="s">
        <v>725</v>
      </c>
      <c r="E302" s="633">
        <v>2784</v>
      </c>
      <c r="F302" s="658">
        <v>0.1</v>
      </c>
      <c r="G302" s="622">
        <v>59377</v>
      </c>
      <c r="H302" s="812">
        <v>46.9</v>
      </c>
      <c r="I302" s="22"/>
      <c r="J302" s="22"/>
      <c r="K302" s="22"/>
      <c r="L302" s="22"/>
    </row>
    <row r="303" spans="1:12" ht="15.5">
      <c r="A303" s="815" t="s">
        <v>726</v>
      </c>
      <c r="B303" s="655"/>
      <c r="C303" s="655"/>
      <c r="D303" s="655" t="s">
        <v>727</v>
      </c>
      <c r="E303" s="633">
        <v>2627</v>
      </c>
      <c r="F303" s="658">
        <v>0.1</v>
      </c>
      <c r="G303" s="622">
        <v>54816</v>
      </c>
      <c r="H303" s="812">
        <v>47.9</v>
      </c>
      <c r="I303" s="22"/>
      <c r="J303" s="22"/>
      <c r="K303" s="22"/>
      <c r="L303" s="22"/>
    </row>
    <row r="304" spans="1:12" ht="15.5">
      <c r="A304" s="815" t="s">
        <v>728</v>
      </c>
      <c r="B304" s="655"/>
      <c r="C304" s="655"/>
      <c r="D304" s="655" t="s">
        <v>729</v>
      </c>
      <c r="E304" s="633">
        <v>2315</v>
      </c>
      <c r="F304" s="658">
        <v>0.1</v>
      </c>
      <c r="G304" s="622">
        <v>56204</v>
      </c>
      <c r="H304" s="812">
        <v>41.2</v>
      </c>
      <c r="I304" s="22"/>
      <c r="J304" s="22"/>
      <c r="K304" s="22"/>
      <c r="L304" s="22"/>
    </row>
    <row r="305" spans="1:12" ht="15.5">
      <c r="A305" s="815" t="s">
        <v>730</v>
      </c>
      <c r="B305" s="655"/>
      <c r="C305" s="655"/>
      <c r="D305" s="655" t="s">
        <v>731</v>
      </c>
      <c r="E305" s="633">
        <v>1895</v>
      </c>
      <c r="F305" s="658">
        <v>0.1</v>
      </c>
      <c r="G305" s="622">
        <v>53901</v>
      </c>
      <c r="H305" s="812">
        <v>35.200000000000003</v>
      </c>
      <c r="I305" s="22"/>
      <c r="J305" s="22"/>
      <c r="K305" s="22"/>
      <c r="L305" s="22"/>
    </row>
    <row r="306" spans="1:12" ht="15.5">
      <c r="A306" s="815" t="s">
        <v>732</v>
      </c>
      <c r="B306" s="655"/>
      <c r="C306" s="655"/>
      <c r="D306" s="655" t="s">
        <v>733</v>
      </c>
      <c r="E306" s="633">
        <v>1991</v>
      </c>
      <c r="F306" s="658">
        <v>0.1</v>
      </c>
      <c r="G306" s="622">
        <v>45850</v>
      </c>
      <c r="H306" s="812">
        <v>43.4</v>
      </c>
      <c r="I306" s="22"/>
      <c r="J306" s="22"/>
      <c r="K306" s="22"/>
      <c r="L306" s="22"/>
    </row>
    <row r="307" spans="1:12" ht="25.15" customHeight="1">
      <c r="A307" s="814" t="s">
        <v>734</v>
      </c>
      <c r="B307" s="654"/>
      <c r="C307" s="654" t="s">
        <v>735</v>
      </c>
      <c r="D307" s="654"/>
      <c r="E307" s="633">
        <v>19432</v>
      </c>
      <c r="F307" s="658">
        <v>0.8</v>
      </c>
      <c r="G307" s="622">
        <v>470444</v>
      </c>
      <c r="H307" s="812">
        <v>41.3</v>
      </c>
      <c r="I307" s="22"/>
      <c r="J307" s="22"/>
      <c r="K307" s="22"/>
      <c r="L307" s="22"/>
    </row>
    <row r="308" spans="1:12" ht="15.5">
      <c r="A308" s="815" t="s">
        <v>736</v>
      </c>
      <c r="B308" s="655"/>
      <c r="C308" s="655"/>
      <c r="D308" s="655" t="s">
        <v>737</v>
      </c>
      <c r="E308" s="633">
        <v>2030</v>
      </c>
      <c r="F308" s="658">
        <v>0.1</v>
      </c>
      <c r="G308" s="622">
        <v>54180</v>
      </c>
      <c r="H308" s="812">
        <v>37.5</v>
      </c>
      <c r="I308" s="22"/>
      <c r="J308" s="22"/>
      <c r="K308" s="22"/>
      <c r="L308" s="22"/>
    </row>
    <row r="309" spans="1:12" ht="15.5">
      <c r="A309" s="815" t="s">
        <v>738</v>
      </c>
      <c r="B309" s="655"/>
      <c r="C309" s="655"/>
      <c r="D309" s="655" t="s">
        <v>739</v>
      </c>
      <c r="E309" s="633">
        <v>974</v>
      </c>
      <c r="F309" s="658">
        <v>0</v>
      </c>
      <c r="G309" s="622">
        <v>31008</v>
      </c>
      <c r="H309" s="812">
        <v>31.4</v>
      </c>
      <c r="I309" s="22"/>
      <c r="J309" s="22"/>
      <c r="K309" s="22"/>
      <c r="L309" s="22"/>
    </row>
    <row r="310" spans="1:12" ht="15.5">
      <c r="A310" s="815" t="s">
        <v>740</v>
      </c>
      <c r="B310" s="655"/>
      <c r="C310" s="655"/>
      <c r="D310" s="655" t="s">
        <v>741</v>
      </c>
      <c r="E310" s="633">
        <v>2113</v>
      </c>
      <c r="F310" s="658">
        <v>0.1</v>
      </c>
      <c r="G310" s="622">
        <v>56100</v>
      </c>
      <c r="H310" s="812">
        <v>37.700000000000003</v>
      </c>
      <c r="I310" s="22"/>
      <c r="J310" s="22"/>
      <c r="K310" s="22"/>
      <c r="L310" s="22"/>
    </row>
    <row r="311" spans="1:12" ht="15.5">
      <c r="A311" s="815" t="s">
        <v>742</v>
      </c>
      <c r="B311" s="655"/>
      <c r="C311" s="655"/>
      <c r="D311" s="655" t="s">
        <v>743</v>
      </c>
      <c r="E311" s="633">
        <v>1059</v>
      </c>
      <c r="F311" s="658">
        <v>0</v>
      </c>
      <c r="G311" s="622">
        <v>36869</v>
      </c>
      <c r="H311" s="812">
        <v>28.7</v>
      </c>
      <c r="I311" s="22"/>
      <c r="J311" s="22"/>
      <c r="K311" s="22"/>
      <c r="L311" s="22"/>
    </row>
    <row r="312" spans="1:12" ht="15.5">
      <c r="A312" s="815" t="s">
        <v>744</v>
      </c>
      <c r="B312" s="655"/>
      <c r="C312" s="655"/>
      <c r="D312" s="655" t="s">
        <v>745</v>
      </c>
      <c r="E312" s="633">
        <v>2082</v>
      </c>
      <c r="F312" s="658">
        <v>0.1</v>
      </c>
      <c r="G312" s="622">
        <v>58214</v>
      </c>
      <c r="H312" s="812">
        <v>35.799999999999997</v>
      </c>
      <c r="I312" s="22"/>
      <c r="J312" s="22"/>
      <c r="K312" s="22"/>
      <c r="L312" s="22"/>
    </row>
    <row r="313" spans="1:12" ht="15.5">
      <c r="A313" s="815" t="s">
        <v>746</v>
      </c>
      <c r="B313" s="655"/>
      <c r="C313" s="655"/>
      <c r="D313" s="655" t="s">
        <v>747</v>
      </c>
      <c r="E313" s="633">
        <v>1814</v>
      </c>
      <c r="F313" s="658">
        <v>0.1</v>
      </c>
      <c r="G313" s="622">
        <v>34302</v>
      </c>
      <c r="H313" s="812">
        <v>52.9</v>
      </c>
      <c r="I313" s="22"/>
      <c r="J313" s="22"/>
      <c r="K313" s="22"/>
      <c r="L313" s="22"/>
    </row>
    <row r="314" spans="1:12" ht="15.5">
      <c r="A314" s="815" t="s">
        <v>748</v>
      </c>
      <c r="B314" s="655"/>
      <c r="C314" s="655"/>
      <c r="D314" s="655" t="s">
        <v>749</v>
      </c>
      <c r="E314" s="633">
        <v>2587</v>
      </c>
      <c r="F314" s="658">
        <v>0.1</v>
      </c>
      <c r="G314" s="622">
        <v>40199</v>
      </c>
      <c r="H314" s="812">
        <v>64.400000000000006</v>
      </c>
      <c r="I314" s="22"/>
      <c r="J314" s="22"/>
      <c r="K314" s="22"/>
      <c r="L314" s="22"/>
    </row>
    <row r="315" spans="1:12" ht="15.5">
      <c r="A315" s="815" t="s">
        <v>750</v>
      </c>
      <c r="B315" s="655"/>
      <c r="C315" s="655"/>
      <c r="D315" s="655" t="s">
        <v>751</v>
      </c>
      <c r="E315" s="633">
        <v>1841</v>
      </c>
      <c r="F315" s="658">
        <v>0.1</v>
      </c>
      <c r="G315" s="622">
        <v>34560</v>
      </c>
      <c r="H315" s="812">
        <v>53.3</v>
      </c>
      <c r="I315" s="22"/>
      <c r="J315" s="22"/>
      <c r="K315" s="22"/>
      <c r="L315" s="22"/>
    </row>
    <row r="316" spans="1:12" ht="15.5">
      <c r="A316" s="815" t="s">
        <v>752</v>
      </c>
      <c r="B316" s="655"/>
      <c r="C316" s="655"/>
      <c r="D316" s="655" t="s">
        <v>753</v>
      </c>
      <c r="E316" s="633">
        <v>1403</v>
      </c>
      <c r="F316" s="658">
        <v>0.1</v>
      </c>
      <c r="G316" s="622">
        <v>35234</v>
      </c>
      <c r="H316" s="812">
        <v>39.799999999999997</v>
      </c>
      <c r="I316" s="22"/>
      <c r="J316" s="22"/>
      <c r="K316" s="22"/>
      <c r="L316" s="22"/>
    </row>
    <row r="317" spans="1:12" ht="15.5">
      <c r="A317" s="815" t="s">
        <v>754</v>
      </c>
      <c r="B317" s="655"/>
      <c r="C317" s="655"/>
      <c r="D317" s="655" t="s">
        <v>755</v>
      </c>
      <c r="E317" s="633">
        <v>1674</v>
      </c>
      <c r="F317" s="658">
        <v>0.1</v>
      </c>
      <c r="G317" s="622">
        <v>50270</v>
      </c>
      <c r="H317" s="812">
        <v>33.299999999999997</v>
      </c>
      <c r="I317" s="22"/>
      <c r="J317" s="22"/>
      <c r="K317" s="22"/>
      <c r="L317" s="22"/>
    </row>
    <row r="318" spans="1:12" ht="15.5">
      <c r="A318" s="815" t="s">
        <v>756</v>
      </c>
      <c r="B318" s="655"/>
      <c r="C318" s="655"/>
      <c r="D318" s="655" t="s">
        <v>757</v>
      </c>
      <c r="E318" s="633">
        <v>1855</v>
      </c>
      <c r="F318" s="658">
        <v>0.1</v>
      </c>
      <c r="G318" s="622">
        <v>39508</v>
      </c>
      <c r="H318" s="812">
        <v>47</v>
      </c>
      <c r="I318" s="22"/>
      <c r="J318" s="22"/>
      <c r="K318" s="22"/>
      <c r="L318" s="22"/>
    </row>
    <row r="319" spans="1:12" ht="25.15" customHeight="1">
      <c r="A319" s="814" t="s">
        <v>758</v>
      </c>
      <c r="B319" s="654"/>
      <c r="C319" s="654" t="s">
        <v>759</v>
      </c>
      <c r="D319" s="654"/>
      <c r="E319" s="633">
        <v>20672</v>
      </c>
      <c r="F319" s="658">
        <v>0.9</v>
      </c>
      <c r="G319" s="622">
        <v>364530</v>
      </c>
      <c r="H319" s="812">
        <v>56.7</v>
      </c>
      <c r="I319" s="22"/>
      <c r="J319" s="22"/>
      <c r="K319" s="22"/>
      <c r="L319" s="22"/>
    </row>
    <row r="320" spans="1:12" ht="15.5">
      <c r="A320" s="815" t="s">
        <v>760</v>
      </c>
      <c r="B320" s="655"/>
      <c r="C320" s="655"/>
      <c r="D320" s="655" t="s">
        <v>761</v>
      </c>
      <c r="E320" s="633">
        <v>1753</v>
      </c>
      <c r="F320" s="658">
        <v>0.1</v>
      </c>
      <c r="G320" s="622">
        <v>27851</v>
      </c>
      <c r="H320" s="812">
        <v>62.9</v>
      </c>
      <c r="I320" s="22"/>
      <c r="J320" s="22"/>
      <c r="K320" s="22"/>
      <c r="L320" s="22"/>
    </row>
    <row r="321" spans="1:12" ht="15.5">
      <c r="A321" s="815" t="s">
        <v>762</v>
      </c>
      <c r="B321" s="655"/>
      <c r="C321" s="655"/>
      <c r="D321" s="655" t="s">
        <v>763</v>
      </c>
      <c r="E321" s="633">
        <v>3966</v>
      </c>
      <c r="F321" s="658">
        <v>0.2</v>
      </c>
      <c r="G321" s="622">
        <v>70468</v>
      </c>
      <c r="H321" s="812">
        <v>56.3</v>
      </c>
      <c r="I321" s="22"/>
      <c r="J321" s="22"/>
      <c r="K321" s="22"/>
      <c r="L321" s="22"/>
    </row>
    <row r="322" spans="1:12" ht="15.5">
      <c r="A322" s="815" t="s">
        <v>764</v>
      </c>
      <c r="B322" s="655"/>
      <c r="C322" s="655"/>
      <c r="D322" s="655" t="s">
        <v>765</v>
      </c>
      <c r="E322" s="633">
        <v>3000</v>
      </c>
      <c r="F322" s="658">
        <v>0.1</v>
      </c>
      <c r="G322" s="622">
        <v>52745</v>
      </c>
      <c r="H322" s="812">
        <v>56.9</v>
      </c>
      <c r="I322" s="22"/>
      <c r="J322" s="22"/>
      <c r="K322" s="22"/>
      <c r="L322" s="22"/>
    </row>
    <row r="323" spans="1:12" ht="15.5">
      <c r="A323" s="815" t="s">
        <v>766</v>
      </c>
      <c r="B323" s="655"/>
      <c r="C323" s="655"/>
      <c r="D323" s="655" t="s">
        <v>767</v>
      </c>
      <c r="E323" s="633">
        <v>2091</v>
      </c>
      <c r="F323" s="658">
        <v>0.1</v>
      </c>
      <c r="G323" s="622">
        <v>44366</v>
      </c>
      <c r="H323" s="812">
        <v>47.1</v>
      </c>
      <c r="I323" s="22"/>
      <c r="J323" s="22"/>
      <c r="K323" s="22"/>
      <c r="L323" s="22"/>
    </row>
    <row r="324" spans="1:12" ht="15.5">
      <c r="A324" s="815" t="s">
        <v>768</v>
      </c>
      <c r="B324" s="655"/>
      <c r="C324" s="655"/>
      <c r="D324" s="655" t="s">
        <v>769</v>
      </c>
      <c r="E324" s="633">
        <v>3584</v>
      </c>
      <c r="F324" s="658">
        <v>0.2</v>
      </c>
      <c r="G324" s="622">
        <v>58941</v>
      </c>
      <c r="H324" s="812">
        <v>60.8</v>
      </c>
      <c r="I324" s="22"/>
      <c r="J324" s="22"/>
      <c r="K324" s="22"/>
      <c r="L324" s="22"/>
    </row>
    <row r="325" spans="1:12" ht="15.5">
      <c r="A325" s="815" t="s">
        <v>770</v>
      </c>
      <c r="B325" s="655"/>
      <c r="C325" s="655"/>
      <c r="D325" s="655" t="s">
        <v>771</v>
      </c>
      <c r="E325" s="633">
        <v>2873</v>
      </c>
      <c r="F325" s="658">
        <v>0.1</v>
      </c>
      <c r="G325" s="622">
        <v>60788</v>
      </c>
      <c r="H325" s="812">
        <v>47.3</v>
      </c>
      <c r="I325" s="22"/>
      <c r="J325" s="22"/>
      <c r="K325" s="22"/>
      <c r="L325" s="22"/>
    </row>
    <row r="326" spans="1:12" ht="15.5">
      <c r="A326" s="815" t="s">
        <v>772</v>
      </c>
      <c r="B326" s="655"/>
      <c r="C326" s="655"/>
      <c r="D326" s="655" t="s">
        <v>773</v>
      </c>
      <c r="E326" s="633">
        <v>3405</v>
      </c>
      <c r="F326" s="658">
        <v>0.1</v>
      </c>
      <c r="G326" s="622">
        <v>49373</v>
      </c>
      <c r="H326" s="812">
        <v>69</v>
      </c>
      <c r="I326" s="22"/>
      <c r="J326" s="22"/>
      <c r="K326" s="22"/>
      <c r="L326" s="22"/>
    </row>
    <row r="327" spans="1:12" ht="25.15" customHeight="1">
      <c r="A327" s="814" t="s">
        <v>196</v>
      </c>
      <c r="B327" s="654" t="s">
        <v>774</v>
      </c>
      <c r="C327" s="654"/>
      <c r="D327" s="654"/>
      <c r="E327" s="631">
        <v>160615</v>
      </c>
      <c r="F327" s="656">
        <v>6.8</v>
      </c>
      <c r="G327" s="615">
        <v>2378648</v>
      </c>
      <c r="H327" s="811">
        <v>67.5</v>
      </c>
      <c r="I327" s="22"/>
      <c r="J327" s="22"/>
      <c r="K327" s="22"/>
      <c r="L327" s="22"/>
    </row>
    <row r="328" spans="1:12" ht="25.15" customHeight="1">
      <c r="A328" s="814" t="s">
        <v>775</v>
      </c>
      <c r="B328" s="654"/>
      <c r="C328" s="654" t="s">
        <v>2283</v>
      </c>
      <c r="D328" s="654"/>
      <c r="E328" s="633">
        <v>3238</v>
      </c>
      <c r="F328" s="658">
        <v>0.1</v>
      </c>
      <c r="G328" s="622">
        <v>76718</v>
      </c>
      <c r="H328" s="812">
        <v>42.2</v>
      </c>
      <c r="I328" s="22"/>
      <c r="J328" s="22"/>
      <c r="K328" s="22"/>
      <c r="L328" s="22"/>
    </row>
    <row r="329" spans="1:12" ht="15.5">
      <c r="A329" s="774" t="s">
        <v>2572</v>
      </c>
      <c r="B329" s="655"/>
      <c r="C329" s="659" t="s">
        <v>3026</v>
      </c>
      <c r="D329" s="654"/>
      <c r="E329" s="633">
        <v>11499</v>
      </c>
      <c r="F329" s="658">
        <v>0.5</v>
      </c>
      <c r="G329" s="622">
        <v>173548</v>
      </c>
      <c r="H329" s="812">
        <v>66.3</v>
      </c>
      <c r="I329" s="22"/>
      <c r="J329" s="22"/>
      <c r="K329" s="22"/>
      <c r="L329" s="22"/>
    </row>
    <row r="330" spans="1:12" ht="15.5">
      <c r="A330" s="814" t="s">
        <v>776</v>
      </c>
      <c r="B330" s="654"/>
      <c r="C330" s="654" t="s">
        <v>2284</v>
      </c>
      <c r="D330" s="654"/>
      <c r="E330" s="633">
        <v>12156</v>
      </c>
      <c r="F330" s="658">
        <v>0.5</v>
      </c>
      <c r="G330" s="622">
        <v>191029</v>
      </c>
      <c r="H330" s="812">
        <v>63.6</v>
      </c>
      <c r="I330" s="22"/>
      <c r="J330" s="22"/>
      <c r="K330" s="22"/>
      <c r="L330" s="22"/>
    </row>
    <row r="331" spans="1:12" ht="15.5">
      <c r="A331" s="814" t="s">
        <v>777</v>
      </c>
      <c r="B331" s="654"/>
      <c r="C331" s="654" t="s">
        <v>2303</v>
      </c>
      <c r="D331" s="654"/>
      <c r="E331" s="633">
        <v>18896</v>
      </c>
      <c r="F331" s="658">
        <v>0.8</v>
      </c>
      <c r="G331" s="622">
        <v>242052</v>
      </c>
      <c r="H331" s="812">
        <v>78.099999999999994</v>
      </c>
      <c r="I331" s="22"/>
      <c r="J331" s="22"/>
      <c r="K331" s="22"/>
      <c r="L331" s="22"/>
    </row>
    <row r="332" spans="1:12" ht="15.5">
      <c r="A332" s="774" t="s">
        <v>2573</v>
      </c>
      <c r="B332" s="655"/>
      <c r="C332" s="659" t="s">
        <v>3033</v>
      </c>
      <c r="D332" s="654"/>
      <c r="E332" s="633">
        <v>9170</v>
      </c>
      <c r="F332" s="658">
        <v>0.4</v>
      </c>
      <c r="G332" s="622">
        <v>165258</v>
      </c>
      <c r="H332" s="812">
        <v>55.5</v>
      </c>
      <c r="I332" s="22"/>
      <c r="J332" s="22"/>
      <c r="K332" s="22"/>
      <c r="L332" s="22"/>
    </row>
    <row r="333" spans="1:12" ht="15.5">
      <c r="A333" s="814" t="s">
        <v>778</v>
      </c>
      <c r="B333" s="654"/>
      <c r="C333" s="654" t="s">
        <v>2304</v>
      </c>
      <c r="D333" s="654"/>
      <c r="E333" s="633">
        <v>0</v>
      </c>
      <c r="F333" s="658">
        <v>0</v>
      </c>
      <c r="G333" s="622">
        <v>1017</v>
      </c>
      <c r="H333" s="812">
        <v>0</v>
      </c>
      <c r="I333" s="22"/>
      <c r="J333" s="22"/>
      <c r="K333" s="22"/>
      <c r="L333" s="22"/>
    </row>
    <row r="334" spans="1:12" ht="15.5">
      <c r="A334" s="814" t="s">
        <v>779</v>
      </c>
      <c r="B334" s="654"/>
      <c r="C334" s="654" t="s">
        <v>1504</v>
      </c>
      <c r="D334" s="654"/>
      <c r="E334" s="633">
        <v>5158</v>
      </c>
      <c r="F334" s="658">
        <v>0.2</v>
      </c>
      <c r="G334" s="622">
        <v>93465</v>
      </c>
      <c r="H334" s="812">
        <v>55.2</v>
      </c>
      <c r="I334" s="22"/>
      <c r="J334" s="22"/>
      <c r="K334" s="22"/>
      <c r="L334" s="22"/>
    </row>
    <row r="335" spans="1:12" ht="15.5">
      <c r="A335" s="814" t="s">
        <v>780</v>
      </c>
      <c r="B335" s="654"/>
      <c r="C335" s="654" t="s">
        <v>2286</v>
      </c>
      <c r="D335" s="654"/>
      <c r="E335" s="633">
        <v>13867</v>
      </c>
      <c r="F335" s="658">
        <v>0.6</v>
      </c>
      <c r="G335" s="622">
        <v>110950</v>
      </c>
      <c r="H335" s="812">
        <v>125</v>
      </c>
      <c r="I335" s="22"/>
      <c r="J335" s="22"/>
      <c r="K335" s="22"/>
      <c r="L335" s="22"/>
    </row>
    <row r="336" spans="1:12" ht="15.5">
      <c r="A336" s="814" t="s">
        <v>781</v>
      </c>
      <c r="B336" s="654"/>
      <c r="C336" s="654" t="s">
        <v>2285</v>
      </c>
      <c r="D336" s="654"/>
      <c r="E336" s="633">
        <v>7597</v>
      </c>
      <c r="F336" s="658">
        <v>0.3</v>
      </c>
      <c r="G336" s="622">
        <v>114785</v>
      </c>
      <c r="H336" s="812">
        <v>66.2</v>
      </c>
      <c r="I336" s="22"/>
      <c r="J336" s="22"/>
      <c r="K336" s="22"/>
      <c r="L336" s="22"/>
    </row>
    <row r="337" spans="1:12" ht="15.5">
      <c r="A337" s="814" t="s">
        <v>782</v>
      </c>
      <c r="B337" s="654"/>
      <c r="C337" s="654" t="s">
        <v>2287</v>
      </c>
      <c r="D337" s="654"/>
      <c r="E337" s="633">
        <v>6645</v>
      </c>
      <c r="F337" s="658">
        <v>0.3</v>
      </c>
      <c r="G337" s="622">
        <v>92677</v>
      </c>
      <c r="H337" s="812">
        <v>71.7</v>
      </c>
      <c r="I337" s="22"/>
      <c r="J337" s="22"/>
      <c r="K337" s="22"/>
      <c r="L337" s="22"/>
    </row>
    <row r="338" spans="1:12" ht="15.5">
      <c r="A338" s="814" t="s">
        <v>783</v>
      </c>
      <c r="B338" s="654"/>
      <c r="C338" s="654" t="s">
        <v>1769</v>
      </c>
      <c r="D338" s="654"/>
      <c r="E338" s="633">
        <v>5510</v>
      </c>
      <c r="F338" s="658">
        <v>0.2</v>
      </c>
      <c r="G338" s="622">
        <v>61058</v>
      </c>
      <c r="H338" s="812">
        <v>90.2</v>
      </c>
      <c r="I338" s="22"/>
      <c r="J338" s="22"/>
      <c r="K338" s="22"/>
      <c r="L338" s="22"/>
    </row>
    <row r="339" spans="1:12" ht="15.5">
      <c r="A339" s="814" t="s">
        <v>784</v>
      </c>
      <c r="B339" s="654"/>
      <c r="C339" s="654" t="s">
        <v>2305</v>
      </c>
      <c r="D339" s="654"/>
      <c r="E339" s="633">
        <v>11859</v>
      </c>
      <c r="F339" s="658">
        <v>0.5</v>
      </c>
      <c r="G339" s="622">
        <v>207414</v>
      </c>
      <c r="H339" s="812">
        <v>57.2</v>
      </c>
      <c r="I339" s="22"/>
      <c r="J339" s="22"/>
      <c r="K339" s="22"/>
      <c r="L339" s="22"/>
    </row>
    <row r="340" spans="1:12" ht="25.15" customHeight="1">
      <c r="A340" s="814" t="s">
        <v>785</v>
      </c>
      <c r="B340" s="654"/>
      <c r="C340" s="654" t="s">
        <v>786</v>
      </c>
      <c r="D340" s="654"/>
      <c r="E340" s="633">
        <v>26447</v>
      </c>
      <c r="F340" s="658">
        <v>1.1000000000000001</v>
      </c>
      <c r="G340" s="622">
        <v>341239</v>
      </c>
      <c r="H340" s="812">
        <v>77.5</v>
      </c>
      <c r="I340" s="22"/>
      <c r="J340" s="22"/>
      <c r="K340" s="22"/>
      <c r="L340" s="22"/>
    </row>
    <row r="341" spans="1:12" ht="15.5">
      <c r="A341" s="815" t="s">
        <v>787</v>
      </c>
      <c r="B341" s="655"/>
      <c r="C341" s="655"/>
      <c r="D341" s="655" t="s">
        <v>788</v>
      </c>
      <c r="E341" s="633">
        <v>3745</v>
      </c>
      <c r="F341" s="658">
        <v>0.2</v>
      </c>
      <c r="G341" s="622">
        <v>63205</v>
      </c>
      <c r="H341" s="812">
        <v>59.3</v>
      </c>
      <c r="I341" s="22"/>
      <c r="J341" s="22"/>
      <c r="K341" s="22"/>
      <c r="L341" s="22"/>
    </row>
    <row r="342" spans="1:12" ht="15.5">
      <c r="A342" s="815" t="s">
        <v>789</v>
      </c>
      <c r="B342" s="655"/>
      <c r="C342" s="655"/>
      <c r="D342" s="655" t="s">
        <v>790</v>
      </c>
      <c r="E342" s="633">
        <v>3072</v>
      </c>
      <c r="F342" s="658">
        <v>0.1</v>
      </c>
      <c r="G342" s="622">
        <v>53085</v>
      </c>
      <c r="H342" s="812">
        <v>57.9</v>
      </c>
      <c r="I342" s="22"/>
      <c r="J342" s="22"/>
      <c r="K342" s="22"/>
      <c r="L342" s="22"/>
    </row>
    <row r="343" spans="1:12" ht="15.5">
      <c r="A343" s="815" t="s">
        <v>791</v>
      </c>
      <c r="B343" s="655"/>
      <c r="C343" s="655"/>
      <c r="D343" s="655" t="s">
        <v>792</v>
      </c>
      <c r="E343" s="633">
        <v>3280</v>
      </c>
      <c r="F343" s="658">
        <v>0.1</v>
      </c>
      <c r="G343" s="622">
        <v>34172</v>
      </c>
      <c r="H343" s="812">
        <v>96</v>
      </c>
      <c r="I343" s="22"/>
      <c r="J343" s="22"/>
      <c r="K343" s="22"/>
      <c r="L343" s="22"/>
    </row>
    <row r="344" spans="1:12" ht="15.5">
      <c r="A344" s="815" t="s">
        <v>793</v>
      </c>
      <c r="B344" s="655"/>
      <c r="C344" s="655"/>
      <c r="D344" s="655" t="s">
        <v>794</v>
      </c>
      <c r="E344" s="633">
        <v>2752</v>
      </c>
      <c r="F344" s="658">
        <v>0.1</v>
      </c>
      <c r="G344" s="622">
        <v>41186</v>
      </c>
      <c r="H344" s="812">
        <v>66.8</v>
      </c>
      <c r="I344" s="22"/>
      <c r="J344" s="22"/>
      <c r="K344" s="22"/>
      <c r="L344" s="22"/>
    </row>
    <row r="345" spans="1:12" ht="15.5">
      <c r="A345" s="815" t="s">
        <v>795</v>
      </c>
      <c r="B345" s="655"/>
      <c r="C345" s="655"/>
      <c r="D345" s="655" t="s">
        <v>796</v>
      </c>
      <c r="E345" s="633">
        <v>3481</v>
      </c>
      <c r="F345" s="658">
        <v>0.1</v>
      </c>
      <c r="G345" s="622">
        <v>38409</v>
      </c>
      <c r="H345" s="812">
        <v>90.6</v>
      </c>
      <c r="I345" s="22"/>
      <c r="J345" s="22"/>
      <c r="K345" s="22"/>
      <c r="L345" s="22"/>
    </row>
    <row r="346" spans="1:12" ht="15.5">
      <c r="A346" s="815" t="s">
        <v>797</v>
      </c>
      <c r="B346" s="655"/>
      <c r="C346" s="655"/>
      <c r="D346" s="655" t="s">
        <v>798</v>
      </c>
      <c r="E346" s="633">
        <v>3985</v>
      </c>
      <c r="F346" s="658">
        <v>0.2</v>
      </c>
      <c r="G346" s="622">
        <v>57348</v>
      </c>
      <c r="H346" s="812">
        <v>69.5</v>
      </c>
      <c r="I346" s="22"/>
      <c r="J346" s="22"/>
      <c r="K346" s="22"/>
      <c r="L346" s="22"/>
    </row>
    <row r="347" spans="1:12" ht="15.5">
      <c r="A347" s="815" t="s">
        <v>799</v>
      </c>
      <c r="B347" s="655"/>
      <c r="C347" s="655"/>
      <c r="D347" s="655" t="s">
        <v>800</v>
      </c>
      <c r="E347" s="633">
        <v>3935</v>
      </c>
      <c r="F347" s="658">
        <v>0.2</v>
      </c>
      <c r="G347" s="622">
        <v>29956</v>
      </c>
      <c r="H347" s="812">
        <v>131.4</v>
      </c>
      <c r="I347" s="22"/>
      <c r="J347" s="22"/>
      <c r="K347" s="22"/>
      <c r="L347" s="22"/>
    </row>
    <row r="348" spans="1:12" ht="15.5">
      <c r="A348" s="815" t="s">
        <v>801</v>
      </c>
      <c r="B348" s="655"/>
      <c r="C348" s="655"/>
      <c r="D348" s="655" t="s">
        <v>802</v>
      </c>
      <c r="E348" s="633">
        <v>2197</v>
      </c>
      <c r="F348" s="658">
        <v>0.1</v>
      </c>
      <c r="G348" s="622">
        <v>23878</v>
      </c>
      <c r="H348" s="812">
        <v>92</v>
      </c>
      <c r="I348" s="22"/>
      <c r="J348" s="22"/>
      <c r="K348" s="22"/>
      <c r="L348" s="22"/>
    </row>
    <row r="349" spans="1:12" ht="25.15" customHeight="1">
      <c r="A349" s="814" t="s">
        <v>806</v>
      </c>
      <c r="B349" s="654"/>
      <c r="C349" s="654" t="s">
        <v>807</v>
      </c>
      <c r="D349" s="654"/>
      <c r="E349" s="633">
        <v>16480</v>
      </c>
      <c r="F349" s="658">
        <v>0.7</v>
      </c>
      <c r="G349" s="622">
        <v>267388</v>
      </c>
      <c r="H349" s="812">
        <v>61.6</v>
      </c>
      <c r="I349" s="22"/>
      <c r="J349" s="22"/>
      <c r="K349" s="22"/>
      <c r="L349" s="22"/>
    </row>
    <row r="350" spans="1:12" ht="15.5">
      <c r="A350" s="815" t="s">
        <v>808</v>
      </c>
      <c r="B350" s="655"/>
      <c r="C350" s="655"/>
      <c r="D350" s="655" t="s">
        <v>809</v>
      </c>
      <c r="E350" s="633">
        <v>2355</v>
      </c>
      <c r="F350" s="658">
        <v>0.1</v>
      </c>
      <c r="G350" s="622">
        <v>51477</v>
      </c>
      <c r="H350" s="812">
        <v>45.7</v>
      </c>
      <c r="I350" s="22"/>
      <c r="J350" s="22"/>
      <c r="K350" s="22"/>
      <c r="L350" s="22"/>
    </row>
    <row r="351" spans="1:12" ht="15.5">
      <c r="A351" s="815" t="s">
        <v>810</v>
      </c>
      <c r="B351" s="655"/>
      <c r="C351" s="655"/>
      <c r="D351" s="655" t="s">
        <v>811</v>
      </c>
      <c r="E351" s="633">
        <v>1717</v>
      </c>
      <c r="F351" s="658">
        <v>0.1</v>
      </c>
      <c r="G351" s="622">
        <v>38372</v>
      </c>
      <c r="H351" s="812">
        <v>44.7</v>
      </c>
      <c r="I351" s="22"/>
      <c r="J351" s="22"/>
      <c r="K351" s="22"/>
      <c r="L351" s="22"/>
    </row>
    <row r="352" spans="1:12" ht="15.5">
      <c r="A352" s="815" t="s">
        <v>812</v>
      </c>
      <c r="B352" s="655"/>
      <c r="C352" s="655"/>
      <c r="D352" s="655" t="s">
        <v>813</v>
      </c>
      <c r="E352" s="633">
        <v>2885</v>
      </c>
      <c r="F352" s="658">
        <v>0.1</v>
      </c>
      <c r="G352" s="622">
        <v>36032</v>
      </c>
      <c r="H352" s="812">
        <v>80.099999999999994</v>
      </c>
      <c r="I352" s="22"/>
      <c r="J352" s="22"/>
      <c r="K352" s="22"/>
      <c r="L352" s="22"/>
    </row>
    <row r="353" spans="1:12" ht="15.5">
      <c r="A353" s="815" t="s">
        <v>814</v>
      </c>
      <c r="B353" s="655"/>
      <c r="C353" s="655"/>
      <c r="D353" s="655" t="s">
        <v>815</v>
      </c>
      <c r="E353" s="633">
        <v>4815</v>
      </c>
      <c r="F353" s="658">
        <v>0.2</v>
      </c>
      <c r="G353" s="622">
        <v>53038</v>
      </c>
      <c r="H353" s="812">
        <v>90.8</v>
      </c>
      <c r="I353" s="22"/>
      <c r="J353" s="22"/>
      <c r="K353" s="22"/>
      <c r="L353" s="22"/>
    </row>
    <row r="354" spans="1:12" ht="15.5">
      <c r="A354" s="815" t="s">
        <v>816</v>
      </c>
      <c r="B354" s="655"/>
      <c r="C354" s="655"/>
      <c r="D354" s="655" t="s">
        <v>817</v>
      </c>
      <c r="E354" s="633">
        <v>2279</v>
      </c>
      <c r="F354" s="658">
        <v>0.1</v>
      </c>
      <c r="G354" s="622">
        <v>50136</v>
      </c>
      <c r="H354" s="812">
        <v>45.5</v>
      </c>
      <c r="I354" s="22"/>
      <c r="J354" s="22"/>
      <c r="K354" s="22"/>
      <c r="L354" s="22"/>
    </row>
    <row r="355" spans="1:12" ht="15.5">
      <c r="A355" s="815" t="s">
        <v>818</v>
      </c>
      <c r="B355" s="655"/>
      <c r="C355" s="655"/>
      <c r="D355" s="655" t="s">
        <v>819</v>
      </c>
      <c r="E355" s="633">
        <v>2429</v>
      </c>
      <c r="F355" s="658">
        <v>0.1</v>
      </c>
      <c r="G355" s="622">
        <v>38333</v>
      </c>
      <c r="H355" s="812">
        <v>63.4</v>
      </c>
      <c r="I355" s="22"/>
      <c r="J355" s="22"/>
      <c r="K355" s="22"/>
      <c r="L355" s="22"/>
    </row>
    <row r="356" spans="1:12" ht="25.15" customHeight="1">
      <c r="A356" s="814" t="s">
        <v>820</v>
      </c>
      <c r="B356" s="654"/>
      <c r="C356" s="654" t="s">
        <v>821</v>
      </c>
      <c r="D356" s="654"/>
      <c r="E356" s="633">
        <v>12093</v>
      </c>
      <c r="F356" s="658">
        <v>0.5</v>
      </c>
      <c r="G356" s="622">
        <v>240050</v>
      </c>
      <c r="H356" s="812">
        <v>50.4</v>
      </c>
      <c r="I356" s="22"/>
      <c r="J356" s="22"/>
      <c r="K356" s="22"/>
      <c r="L356" s="22"/>
    </row>
    <row r="357" spans="1:12" ht="15.5">
      <c r="A357" s="815" t="s">
        <v>822</v>
      </c>
      <c r="B357" s="655"/>
      <c r="C357" s="655"/>
      <c r="D357" s="655" t="s">
        <v>823</v>
      </c>
      <c r="E357" s="633">
        <v>2340</v>
      </c>
      <c r="F357" s="658">
        <v>0.1</v>
      </c>
      <c r="G357" s="622">
        <v>48640</v>
      </c>
      <c r="H357" s="812">
        <v>48.1</v>
      </c>
      <c r="I357" s="22"/>
      <c r="J357" s="22"/>
      <c r="K357" s="22"/>
      <c r="L357" s="22"/>
    </row>
    <row r="358" spans="1:12" ht="15.5">
      <c r="A358" s="815" t="s">
        <v>824</v>
      </c>
      <c r="B358" s="655"/>
      <c r="C358" s="655"/>
      <c r="D358" s="655" t="s">
        <v>825</v>
      </c>
      <c r="E358" s="633">
        <v>3150</v>
      </c>
      <c r="F358" s="658">
        <v>0.1</v>
      </c>
      <c r="G358" s="622">
        <v>52276</v>
      </c>
      <c r="H358" s="812">
        <v>60.3</v>
      </c>
      <c r="I358" s="22"/>
      <c r="J358" s="22"/>
      <c r="K358" s="22"/>
      <c r="L358" s="22"/>
    </row>
    <row r="359" spans="1:12" ht="15.5">
      <c r="A359" s="816" t="s">
        <v>2576</v>
      </c>
      <c r="B359" s="655"/>
      <c r="C359" s="655"/>
      <c r="D359" s="766" t="s">
        <v>3025</v>
      </c>
      <c r="E359" s="633">
        <v>3130</v>
      </c>
      <c r="F359" s="658">
        <v>0.1</v>
      </c>
      <c r="G359" s="622">
        <v>66326</v>
      </c>
      <c r="H359" s="812">
        <v>47.2</v>
      </c>
      <c r="I359" s="22"/>
      <c r="J359" s="22"/>
      <c r="K359" s="22"/>
      <c r="L359" s="22"/>
    </row>
    <row r="360" spans="1:12" ht="15.5">
      <c r="A360" s="815" t="s">
        <v>826</v>
      </c>
      <c r="B360" s="655"/>
      <c r="C360" s="655"/>
      <c r="D360" s="655" t="s">
        <v>827</v>
      </c>
      <c r="E360" s="633">
        <v>3473</v>
      </c>
      <c r="F360" s="658">
        <v>0.1</v>
      </c>
      <c r="G360" s="622">
        <v>72807</v>
      </c>
      <c r="H360" s="812">
        <v>47.7</v>
      </c>
      <c r="I360" s="22"/>
      <c r="J360" s="22"/>
      <c r="K360" s="22"/>
      <c r="L360" s="22"/>
    </row>
    <row r="361" spans="1:12" ht="25.15" customHeight="1">
      <c r="A361" s="610" t="s">
        <v>198</v>
      </c>
      <c r="B361" s="654" t="s">
        <v>829</v>
      </c>
      <c r="C361" s="655"/>
      <c r="D361" s="655"/>
      <c r="E361" s="631">
        <v>118638</v>
      </c>
      <c r="F361" s="656">
        <v>5</v>
      </c>
      <c r="G361" s="615">
        <v>1349911</v>
      </c>
      <c r="H361" s="811">
        <v>87.9</v>
      </c>
      <c r="I361" s="22"/>
      <c r="J361" s="22"/>
      <c r="K361" s="22"/>
      <c r="L361" s="22"/>
    </row>
    <row r="362" spans="1:12" ht="25.15" customHeight="1">
      <c r="A362" s="815" t="s">
        <v>830</v>
      </c>
      <c r="B362" s="655"/>
      <c r="C362" s="655"/>
      <c r="D362" s="655" t="s">
        <v>831</v>
      </c>
      <c r="E362" s="633">
        <v>2368</v>
      </c>
      <c r="F362" s="658">
        <v>0.1</v>
      </c>
      <c r="G362" s="622">
        <v>31038</v>
      </c>
      <c r="H362" s="812">
        <v>76.3</v>
      </c>
      <c r="I362" s="22"/>
      <c r="J362" s="22"/>
      <c r="K362" s="22"/>
      <c r="L362" s="22"/>
    </row>
    <row r="363" spans="1:12" ht="15.5">
      <c r="A363" s="815" t="s">
        <v>832</v>
      </c>
      <c r="B363" s="655"/>
      <c r="C363" s="655"/>
      <c r="D363" s="655" t="s">
        <v>833</v>
      </c>
      <c r="E363" s="633">
        <v>3637</v>
      </c>
      <c r="F363" s="658">
        <v>0.2</v>
      </c>
      <c r="G363" s="622">
        <v>54010</v>
      </c>
      <c r="H363" s="812">
        <v>67.3</v>
      </c>
      <c r="I363" s="22"/>
      <c r="J363" s="22"/>
      <c r="K363" s="22"/>
      <c r="L363" s="22"/>
    </row>
    <row r="364" spans="1:12" ht="15.5">
      <c r="A364" s="815" t="s">
        <v>834</v>
      </c>
      <c r="B364" s="655"/>
      <c r="C364" s="655"/>
      <c r="D364" s="655" t="s">
        <v>835</v>
      </c>
      <c r="E364" s="633">
        <v>5473</v>
      </c>
      <c r="F364" s="658">
        <v>0.2</v>
      </c>
      <c r="G364" s="622">
        <v>52521</v>
      </c>
      <c r="H364" s="812">
        <v>104.2</v>
      </c>
      <c r="I364" s="22"/>
      <c r="J364" s="22"/>
      <c r="K364" s="22"/>
      <c r="L364" s="22"/>
    </row>
    <row r="365" spans="1:12" ht="15.5">
      <c r="A365" s="815" t="s">
        <v>836</v>
      </c>
      <c r="B365" s="655"/>
      <c r="C365" s="655"/>
      <c r="D365" s="655" t="s">
        <v>837</v>
      </c>
      <c r="E365" s="633">
        <v>7661</v>
      </c>
      <c r="F365" s="658">
        <v>0.3</v>
      </c>
      <c r="G365" s="622">
        <v>41495</v>
      </c>
      <c r="H365" s="812">
        <v>184.6</v>
      </c>
      <c r="I365" s="22"/>
      <c r="J365" s="22"/>
      <c r="K365" s="22"/>
      <c r="L365" s="22"/>
    </row>
    <row r="366" spans="1:12" ht="15.5">
      <c r="A366" s="815" t="s">
        <v>838</v>
      </c>
      <c r="B366" s="655"/>
      <c r="C366" s="655"/>
      <c r="D366" s="655" t="s">
        <v>839</v>
      </c>
      <c r="E366" s="633">
        <v>7163</v>
      </c>
      <c r="F366" s="658">
        <v>0.3</v>
      </c>
      <c r="G366" s="622">
        <v>65924</v>
      </c>
      <c r="H366" s="812">
        <v>108.7</v>
      </c>
      <c r="I366" s="22"/>
      <c r="J366" s="22"/>
      <c r="K366" s="22"/>
      <c r="L366" s="22"/>
    </row>
    <row r="367" spans="1:12" ht="15.5">
      <c r="A367" s="815" t="s">
        <v>840</v>
      </c>
      <c r="B367" s="655"/>
      <c r="C367" s="655"/>
      <c r="D367" s="655" t="s">
        <v>841</v>
      </c>
      <c r="E367" s="633">
        <v>3886</v>
      </c>
      <c r="F367" s="658">
        <v>0.2</v>
      </c>
      <c r="G367" s="622">
        <v>58327</v>
      </c>
      <c r="H367" s="812">
        <v>66.599999999999994</v>
      </c>
      <c r="I367" s="22"/>
      <c r="J367" s="22"/>
      <c r="K367" s="22"/>
      <c r="L367" s="22"/>
    </row>
    <row r="368" spans="1:12" ht="15.5">
      <c r="A368" s="815" t="s">
        <v>842</v>
      </c>
      <c r="B368" s="655"/>
      <c r="C368" s="655"/>
      <c r="D368" s="655" t="s">
        <v>843</v>
      </c>
      <c r="E368" s="633">
        <v>6462</v>
      </c>
      <c r="F368" s="658">
        <v>0.3</v>
      </c>
      <c r="G368" s="622">
        <v>59473</v>
      </c>
      <c r="H368" s="812">
        <v>108.7</v>
      </c>
      <c r="I368" s="22"/>
      <c r="J368" s="22"/>
      <c r="K368" s="22"/>
      <c r="L368" s="22"/>
    </row>
    <row r="369" spans="1:12" ht="15.5">
      <c r="A369" s="815" t="s">
        <v>844</v>
      </c>
      <c r="B369" s="655"/>
      <c r="C369" s="655"/>
      <c r="D369" s="655" t="s">
        <v>845</v>
      </c>
      <c r="E369" s="633">
        <v>5080</v>
      </c>
      <c r="F369" s="658">
        <v>0.2</v>
      </c>
      <c r="G369" s="622">
        <v>31102</v>
      </c>
      <c r="H369" s="812">
        <v>163.30000000000001</v>
      </c>
      <c r="I369" s="22"/>
      <c r="J369" s="22"/>
      <c r="K369" s="22"/>
      <c r="L369" s="22"/>
    </row>
    <row r="370" spans="1:12" ht="15.5">
      <c r="A370" s="815" t="s">
        <v>846</v>
      </c>
      <c r="B370" s="655"/>
      <c r="C370" s="655"/>
      <c r="D370" s="655" t="s">
        <v>847</v>
      </c>
      <c r="E370" s="633">
        <v>5131</v>
      </c>
      <c r="F370" s="658">
        <v>0.2</v>
      </c>
      <c r="G370" s="622">
        <v>55264</v>
      </c>
      <c r="H370" s="812">
        <v>92.8</v>
      </c>
      <c r="I370" s="22"/>
      <c r="J370" s="22"/>
      <c r="K370" s="22"/>
      <c r="L370" s="22"/>
    </row>
    <row r="371" spans="1:12" ht="15.5">
      <c r="A371" s="815" t="s">
        <v>848</v>
      </c>
      <c r="B371" s="655"/>
      <c r="C371" s="655"/>
      <c r="D371" s="655" t="s">
        <v>849</v>
      </c>
      <c r="E371" s="633">
        <v>8212</v>
      </c>
      <c r="F371" s="658">
        <v>0.3</v>
      </c>
      <c r="G371" s="622">
        <v>80931</v>
      </c>
      <c r="H371" s="812">
        <v>101.5</v>
      </c>
      <c r="I371" s="22"/>
      <c r="J371" s="22"/>
      <c r="K371" s="22"/>
      <c r="L371" s="22"/>
    </row>
    <row r="372" spans="1:12" ht="15.5">
      <c r="A372" s="815" t="s">
        <v>850</v>
      </c>
      <c r="B372" s="655"/>
      <c r="C372" s="655"/>
      <c r="D372" s="655" t="s">
        <v>851</v>
      </c>
      <c r="E372" s="633">
        <v>6249</v>
      </c>
      <c r="F372" s="658">
        <v>0.3</v>
      </c>
      <c r="G372" s="622">
        <v>108152</v>
      </c>
      <c r="H372" s="812">
        <v>57.8</v>
      </c>
      <c r="I372" s="22"/>
      <c r="J372" s="22"/>
      <c r="K372" s="22"/>
      <c r="L372" s="22"/>
    </row>
    <row r="373" spans="1:12" ht="15.5">
      <c r="A373" s="815" t="s">
        <v>852</v>
      </c>
      <c r="B373" s="655"/>
      <c r="C373" s="655"/>
      <c r="D373" s="655" t="s">
        <v>853</v>
      </c>
      <c r="E373" s="633">
        <v>5374</v>
      </c>
      <c r="F373" s="658">
        <v>0.2</v>
      </c>
      <c r="G373" s="622">
        <v>61695</v>
      </c>
      <c r="H373" s="812">
        <v>87.1</v>
      </c>
      <c r="I373" s="22"/>
      <c r="J373" s="22"/>
      <c r="K373" s="22"/>
      <c r="L373" s="22"/>
    </row>
    <row r="374" spans="1:12" ht="15.5">
      <c r="A374" s="815" t="s">
        <v>854</v>
      </c>
      <c r="B374" s="655"/>
      <c r="C374" s="655"/>
      <c r="D374" s="655" t="s">
        <v>855</v>
      </c>
      <c r="E374" s="633">
        <v>4631</v>
      </c>
      <c r="F374" s="658">
        <v>0.2</v>
      </c>
      <c r="G374" s="622">
        <v>61484</v>
      </c>
      <c r="H374" s="812">
        <v>75.3</v>
      </c>
      <c r="I374" s="22"/>
      <c r="J374" s="22"/>
      <c r="K374" s="22"/>
      <c r="L374" s="22"/>
    </row>
    <row r="375" spans="1:12" ht="15.5">
      <c r="A375" s="815" t="s">
        <v>856</v>
      </c>
      <c r="B375" s="655"/>
      <c r="C375" s="655"/>
      <c r="D375" s="655" t="s">
        <v>2581</v>
      </c>
      <c r="E375" s="633">
        <v>3914</v>
      </c>
      <c r="F375" s="658">
        <v>0.2</v>
      </c>
      <c r="G375" s="622">
        <v>56435</v>
      </c>
      <c r="H375" s="812">
        <v>69.400000000000006</v>
      </c>
      <c r="I375" s="22"/>
      <c r="J375" s="22"/>
      <c r="K375" s="22"/>
      <c r="L375" s="22"/>
    </row>
    <row r="376" spans="1:12" ht="15.5">
      <c r="A376" s="815" t="s">
        <v>857</v>
      </c>
      <c r="B376" s="655"/>
      <c r="C376" s="655"/>
      <c r="D376" s="655" t="s">
        <v>858</v>
      </c>
      <c r="E376" s="633">
        <v>12126</v>
      </c>
      <c r="F376" s="658">
        <v>0.5</v>
      </c>
      <c r="G376" s="622">
        <v>152192</v>
      </c>
      <c r="H376" s="812">
        <v>79.7</v>
      </c>
      <c r="I376" s="22"/>
      <c r="J376" s="22"/>
      <c r="K376" s="22"/>
      <c r="L376" s="22"/>
    </row>
    <row r="377" spans="1:12" ht="15.5">
      <c r="A377" s="815" t="s">
        <v>859</v>
      </c>
      <c r="B377" s="655"/>
      <c r="C377" s="655"/>
      <c r="D377" s="655" t="s">
        <v>860</v>
      </c>
      <c r="E377" s="633">
        <v>9047</v>
      </c>
      <c r="F377" s="658">
        <v>0.4</v>
      </c>
      <c r="G377" s="622">
        <v>104032</v>
      </c>
      <c r="H377" s="812">
        <v>87</v>
      </c>
      <c r="I377" s="22"/>
      <c r="J377" s="22"/>
      <c r="K377" s="22"/>
      <c r="L377" s="22"/>
    </row>
    <row r="378" spans="1:12" ht="15.5">
      <c r="A378" s="815" t="s">
        <v>861</v>
      </c>
      <c r="B378" s="655"/>
      <c r="C378" s="655"/>
      <c r="D378" s="655" t="s">
        <v>862</v>
      </c>
      <c r="E378" s="633">
        <v>2325</v>
      </c>
      <c r="F378" s="658">
        <v>0.1</v>
      </c>
      <c r="G378" s="622">
        <v>24780</v>
      </c>
      <c r="H378" s="812">
        <v>93.8</v>
      </c>
      <c r="I378" s="22"/>
      <c r="J378" s="22"/>
      <c r="K378" s="22"/>
      <c r="L378" s="22"/>
    </row>
    <row r="379" spans="1:12" ht="15.5">
      <c r="A379" s="815" t="s">
        <v>863</v>
      </c>
      <c r="B379" s="655"/>
      <c r="C379" s="655"/>
      <c r="D379" s="655" t="s">
        <v>864</v>
      </c>
      <c r="E379" s="633">
        <v>6934</v>
      </c>
      <c r="F379" s="658">
        <v>0.3</v>
      </c>
      <c r="G379" s="622">
        <v>76400</v>
      </c>
      <c r="H379" s="812">
        <v>90.8</v>
      </c>
      <c r="I379" s="22"/>
      <c r="J379" s="22"/>
      <c r="K379" s="22"/>
      <c r="L379" s="22"/>
    </row>
    <row r="380" spans="1:12" ht="15.5">
      <c r="A380" s="815" t="s">
        <v>865</v>
      </c>
      <c r="B380" s="655"/>
      <c r="C380" s="655"/>
      <c r="D380" s="655" t="s">
        <v>866</v>
      </c>
      <c r="E380" s="633">
        <v>2487</v>
      </c>
      <c r="F380" s="658">
        <v>0.1</v>
      </c>
      <c r="G380" s="622">
        <v>30969</v>
      </c>
      <c r="H380" s="812">
        <v>80.3</v>
      </c>
      <c r="I380" s="22"/>
      <c r="J380" s="22"/>
      <c r="K380" s="22"/>
      <c r="L380" s="22"/>
    </row>
    <row r="381" spans="1:12" ht="15.5">
      <c r="A381" s="815" t="s">
        <v>867</v>
      </c>
      <c r="B381" s="655"/>
      <c r="C381" s="655"/>
      <c r="D381" s="655" t="s">
        <v>868</v>
      </c>
      <c r="E381" s="633">
        <v>2859</v>
      </c>
      <c r="F381" s="658">
        <v>0.1</v>
      </c>
      <c r="G381" s="622">
        <v>39586</v>
      </c>
      <c r="H381" s="812">
        <v>72.2</v>
      </c>
      <c r="I381" s="22"/>
      <c r="J381" s="22"/>
      <c r="K381" s="22"/>
      <c r="L381" s="22"/>
    </row>
    <row r="382" spans="1:12" ht="15.5">
      <c r="A382" s="815" t="s">
        <v>869</v>
      </c>
      <c r="B382" s="655"/>
      <c r="C382" s="655"/>
      <c r="D382" s="655" t="s">
        <v>870</v>
      </c>
      <c r="E382" s="633">
        <v>2209</v>
      </c>
      <c r="F382" s="658">
        <v>0.1</v>
      </c>
      <c r="G382" s="622">
        <v>39809</v>
      </c>
      <c r="H382" s="812">
        <v>55.5</v>
      </c>
      <c r="I382" s="22"/>
      <c r="J382" s="22"/>
      <c r="K382" s="22"/>
      <c r="L382" s="22"/>
    </row>
    <row r="383" spans="1:12" ht="15.5">
      <c r="A383" s="815" t="s">
        <v>871</v>
      </c>
      <c r="B383" s="655"/>
      <c r="C383" s="655"/>
      <c r="D383" s="655" t="s">
        <v>872</v>
      </c>
      <c r="E383" s="633">
        <v>5410</v>
      </c>
      <c r="F383" s="658">
        <v>0.2</v>
      </c>
      <c r="G383" s="622">
        <v>64292</v>
      </c>
      <c r="H383" s="812">
        <v>84.1</v>
      </c>
      <c r="I383" s="22"/>
      <c r="J383" s="22"/>
      <c r="K383" s="22"/>
      <c r="L383" s="22"/>
    </row>
    <row r="384" spans="1:12" ht="25.15" customHeight="1">
      <c r="A384" s="610" t="s">
        <v>200</v>
      </c>
      <c r="B384" s="654" t="s">
        <v>873</v>
      </c>
      <c r="C384" s="655"/>
      <c r="D384" s="655"/>
      <c r="E384" s="631">
        <v>309583</v>
      </c>
      <c r="F384" s="656">
        <v>13.2</v>
      </c>
      <c r="G384" s="615">
        <v>2462736</v>
      </c>
      <c r="H384" s="811">
        <v>125.7</v>
      </c>
      <c r="I384" s="22"/>
      <c r="J384" s="22"/>
      <c r="K384" s="22"/>
      <c r="L384" s="22"/>
    </row>
    <row r="385" spans="1:12" ht="25.15" customHeight="1">
      <c r="A385" s="813" t="s">
        <v>909</v>
      </c>
      <c r="B385" s="655"/>
      <c r="C385" s="655"/>
      <c r="D385" s="655" t="s">
        <v>910</v>
      </c>
      <c r="E385" s="633">
        <v>7798</v>
      </c>
      <c r="F385" s="658">
        <v>0.3</v>
      </c>
      <c r="G385" s="622">
        <v>106802</v>
      </c>
      <c r="H385" s="812">
        <v>73</v>
      </c>
      <c r="I385" s="22"/>
      <c r="J385" s="22"/>
      <c r="K385" s="22"/>
      <c r="L385" s="22"/>
    </row>
    <row r="386" spans="1:12" ht="15.5">
      <c r="A386" s="813" t="s">
        <v>911</v>
      </c>
      <c r="B386" s="655"/>
      <c r="C386" s="655"/>
      <c r="D386" s="655" t="s">
        <v>912</v>
      </c>
      <c r="E386" s="633">
        <v>11207</v>
      </c>
      <c r="F386" s="658">
        <v>0.5</v>
      </c>
      <c r="G386" s="622">
        <v>110941</v>
      </c>
      <c r="H386" s="812">
        <v>101</v>
      </c>
      <c r="I386" s="22"/>
      <c r="J386" s="22"/>
      <c r="K386" s="22"/>
      <c r="L386" s="22"/>
    </row>
    <row r="387" spans="1:12" ht="15.5">
      <c r="A387" s="813" t="s">
        <v>921</v>
      </c>
      <c r="B387" s="655"/>
      <c r="C387" s="655"/>
      <c r="D387" s="655" t="s">
        <v>922</v>
      </c>
      <c r="E387" s="633">
        <v>4627</v>
      </c>
      <c r="F387" s="658">
        <v>0.2</v>
      </c>
      <c r="G387" s="622">
        <v>53627</v>
      </c>
      <c r="H387" s="812">
        <v>86.3</v>
      </c>
      <c r="I387" s="22"/>
      <c r="J387" s="22"/>
      <c r="K387" s="22"/>
      <c r="L387" s="22"/>
    </row>
    <row r="388" spans="1:12" ht="15.5">
      <c r="A388" s="813" t="s">
        <v>913</v>
      </c>
      <c r="B388" s="655"/>
      <c r="C388" s="655"/>
      <c r="D388" s="655" t="s">
        <v>1968</v>
      </c>
      <c r="E388" s="633">
        <v>4284</v>
      </c>
      <c r="F388" s="658">
        <v>0.2</v>
      </c>
      <c r="G388" s="622">
        <v>41455</v>
      </c>
      <c r="H388" s="812">
        <v>103.3</v>
      </c>
      <c r="I388" s="22"/>
      <c r="J388" s="22"/>
      <c r="K388" s="22"/>
      <c r="L388" s="22"/>
    </row>
    <row r="389" spans="1:12" ht="15.5">
      <c r="A389" s="813" t="s">
        <v>914</v>
      </c>
      <c r="B389" s="655"/>
      <c r="C389" s="655"/>
      <c r="D389" s="655" t="s">
        <v>2316</v>
      </c>
      <c r="E389" s="633">
        <v>19336</v>
      </c>
      <c r="F389" s="658">
        <v>0.8</v>
      </c>
      <c r="G389" s="622">
        <v>233369</v>
      </c>
      <c r="H389" s="812">
        <v>82.9</v>
      </c>
      <c r="I389" s="22"/>
      <c r="J389" s="22"/>
      <c r="K389" s="22"/>
      <c r="L389" s="22"/>
    </row>
    <row r="390" spans="1:12" ht="15.5">
      <c r="A390" s="813" t="s">
        <v>874</v>
      </c>
      <c r="B390" s="655"/>
      <c r="C390" s="655"/>
      <c r="D390" s="655" t="s">
        <v>875</v>
      </c>
      <c r="E390" s="633">
        <v>3292</v>
      </c>
      <c r="F390" s="658">
        <v>0.1</v>
      </c>
      <c r="G390" s="622">
        <v>23563</v>
      </c>
      <c r="H390" s="812">
        <v>139.69999999999999</v>
      </c>
      <c r="I390" s="22"/>
      <c r="J390" s="22"/>
      <c r="K390" s="22"/>
      <c r="L390" s="22"/>
    </row>
    <row r="391" spans="1:12" ht="15.5">
      <c r="A391" s="813" t="s">
        <v>876</v>
      </c>
      <c r="B391" s="655"/>
      <c r="C391" s="655"/>
      <c r="D391" s="655" t="s">
        <v>1984</v>
      </c>
      <c r="E391" s="633">
        <v>6849</v>
      </c>
      <c r="F391" s="658">
        <v>0.3</v>
      </c>
      <c r="G391" s="622">
        <v>69503</v>
      </c>
      <c r="H391" s="812">
        <v>98.5</v>
      </c>
      <c r="I391" s="22"/>
      <c r="J391" s="22"/>
      <c r="K391" s="22"/>
      <c r="L391" s="22"/>
    </row>
    <row r="392" spans="1:12" ht="15.5">
      <c r="A392" s="813" t="s">
        <v>923</v>
      </c>
      <c r="B392" s="655"/>
      <c r="C392" s="655"/>
      <c r="D392" s="655" t="s">
        <v>924</v>
      </c>
      <c r="E392" s="633">
        <v>10432</v>
      </c>
      <c r="F392" s="658">
        <v>0.4</v>
      </c>
      <c r="G392" s="622">
        <v>70049</v>
      </c>
      <c r="H392" s="812">
        <v>148.9</v>
      </c>
      <c r="I392" s="22"/>
      <c r="J392" s="22"/>
      <c r="K392" s="22"/>
      <c r="L392" s="22"/>
    </row>
    <row r="393" spans="1:12" ht="15.5">
      <c r="A393" s="813" t="s">
        <v>877</v>
      </c>
      <c r="B393" s="655"/>
      <c r="C393" s="655"/>
      <c r="D393" s="655" t="s">
        <v>878</v>
      </c>
      <c r="E393" s="633">
        <v>9088</v>
      </c>
      <c r="F393" s="658">
        <v>0.4</v>
      </c>
      <c r="G393" s="622">
        <v>54873</v>
      </c>
      <c r="H393" s="812">
        <v>165.6</v>
      </c>
      <c r="I393" s="22"/>
      <c r="J393" s="22"/>
      <c r="K393" s="22"/>
      <c r="L393" s="22"/>
    </row>
    <row r="394" spans="1:12" ht="15.5">
      <c r="A394" s="813" t="s">
        <v>879</v>
      </c>
      <c r="B394" s="655"/>
      <c r="C394" s="655"/>
      <c r="D394" s="655" t="s">
        <v>880</v>
      </c>
      <c r="E394" s="633">
        <v>4486</v>
      </c>
      <c r="F394" s="658">
        <v>0.2</v>
      </c>
      <c r="G394" s="622">
        <v>45690</v>
      </c>
      <c r="H394" s="812">
        <v>98.2</v>
      </c>
      <c r="I394" s="22"/>
      <c r="J394" s="22"/>
      <c r="K394" s="22"/>
      <c r="L394" s="22"/>
    </row>
    <row r="395" spans="1:12" ht="15.5">
      <c r="A395" s="813" t="s">
        <v>881</v>
      </c>
      <c r="B395" s="655"/>
      <c r="C395" s="655"/>
      <c r="D395" s="655" t="s">
        <v>882</v>
      </c>
      <c r="E395" s="633">
        <v>2798</v>
      </c>
      <c r="F395" s="658">
        <v>0.1</v>
      </c>
      <c r="G395" s="622">
        <v>45301</v>
      </c>
      <c r="H395" s="812">
        <v>61.8</v>
      </c>
      <c r="I395" s="22"/>
      <c r="J395" s="22"/>
      <c r="K395" s="22"/>
      <c r="L395" s="22"/>
    </row>
    <row r="396" spans="1:12" ht="15.5">
      <c r="A396" s="813" t="s">
        <v>883</v>
      </c>
      <c r="B396" s="655"/>
      <c r="C396" s="655"/>
      <c r="D396" s="655" t="s">
        <v>884</v>
      </c>
      <c r="E396" s="633">
        <v>9471</v>
      </c>
      <c r="F396" s="658">
        <v>0.4</v>
      </c>
      <c r="G396" s="622">
        <v>38899</v>
      </c>
      <c r="H396" s="812">
        <v>243.5</v>
      </c>
      <c r="I396" s="22"/>
      <c r="J396" s="22"/>
      <c r="K396" s="22"/>
      <c r="L396" s="22"/>
    </row>
    <row r="397" spans="1:12" ht="15.5">
      <c r="A397" s="813" t="s">
        <v>886</v>
      </c>
      <c r="B397" s="655"/>
      <c r="C397" s="655"/>
      <c r="D397" s="655" t="s">
        <v>887</v>
      </c>
      <c r="E397" s="633">
        <v>7645</v>
      </c>
      <c r="F397" s="658">
        <v>0.3</v>
      </c>
      <c r="G397" s="622">
        <v>71800</v>
      </c>
      <c r="H397" s="812">
        <v>106.5</v>
      </c>
      <c r="I397" s="22"/>
      <c r="J397" s="22"/>
      <c r="K397" s="22"/>
      <c r="L397" s="22"/>
    </row>
    <row r="398" spans="1:12" ht="15.5">
      <c r="A398" s="813" t="s">
        <v>2474</v>
      </c>
      <c r="B398" s="655"/>
      <c r="C398" s="655"/>
      <c r="D398" s="655" t="s">
        <v>2559</v>
      </c>
      <c r="E398" s="633">
        <v>20380</v>
      </c>
      <c r="F398" s="658">
        <v>0.9</v>
      </c>
      <c r="G398" s="622">
        <v>166960</v>
      </c>
      <c r="H398" s="812">
        <v>122.1</v>
      </c>
      <c r="I398" s="22"/>
      <c r="J398" s="22"/>
      <c r="K398" s="22"/>
      <c r="L398" s="22"/>
    </row>
    <row r="399" spans="1:12" ht="15.5">
      <c r="A399" s="816" t="s">
        <v>2577</v>
      </c>
      <c r="B399" s="655"/>
      <c r="C399" s="655"/>
      <c r="D399" s="655" t="s">
        <v>3022</v>
      </c>
      <c r="E399" s="633">
        <v>41370</v>
      </c>
      <c r="F399" s="658">
        <v>1.8</v>
      </c>
      <c r="G399" s="622">
        <v>291115</v>
      </c>
      <c r="H399" s="812">
        <v>142.1</v>
      </c>
      <c r="I399" s="22"/>
      <c r="J399" s="9"/>
      <c r="K399" s="22"/>
      <c r="L399" s="22"/>
    </row>
    <row r="400" spans="1:12" ht="15.5">
      <c r="A400" s="813" t="s">
        <v>888</v>
      </c>
      <c r="B400" s="655"/>
      <c r="C400" s="655"/>
      <c r="D400" s="655" t="s">
        <v>889</v>
      </c>
      <c r="E400" s="633">
        <v>8987</v>
      </c>
      <c r="F400" s="658">
        <v>0.4</v>
      </c>
      <c r="G400" s="622">
        <v>108319</v>
      </c>
      <c r="H400" s="812">
        <v>83</v>
      </c>
      <c r="I400" s="22"/>
      <c r="J400" s="22"/>
      <c r="K400" s="22"/>
      <c r="L400" s="22"/>
    </row>
    <row r="401" spans="1:12" ht="15.5">
      <c r="A401" s="813" t="s">
        <v>890</v>
      </c>
      <c r="B401" s="655"/>
      <c r="C401" s="655"/>
      <c r="D401" s="655" t="s">
        <v>891</v>
      </c>
      <c r="E401" s="633">
        <v>7058</v>
      </c>
      <c r="F401" s="658">
        <v>0.3</v>
      </c>
      <c r="G401" s="622">
        <v>37651</v>
      </c>
      <c r="H401" s="812">
        <v>187.5</v>
      </c>
      <c r="I401" s="22"/>
      <c r="J401" s="22"/>
      <c r="K401" s="22"/>
      <c r="L401" s="22"/>
    </row>
    <row r="402" spans="1:12" ht="15.5">
      <c r="A402" s="813" t="s">
        <v>892</v>
      </c>
      <c r="B402" s="655"/>
      <c r="C402" s="655"/>
      <c r="D402" s="655" t="s">
        <v>893</v>
      </c>
      <c r="E402" s="633">
        <v>3911</v>
      </c>
      <c r="F402" s="658">
        <v>0.2</v>
      </c>
      <c r="G402" s="622">
        <v>38557</v>
      </c>
      <c r="H402" s="812">
        <v>101.4</v>
      </c>
      <c r="I402" s="22"/>
      <c r="J402" s="22"/>
      <c r="K402" s="22"/>
      <c r="L402" s="22"/>
    </row>
    <row r="403" spans="1:12" ht="15.5">
      <c r="A403" s="813" t="s">
        <v>894</v>
      </c>
      <c r="B403" s="655"/>
      <c r="C403" s="655"/>
      <c r="D403" s="655" t="s">
        <v>895</v>
      </c>
      <c r="E403" s="633">
        <v>4433</v>
      </c>
      <c r="F403" s="658">
        <v>0.2</v>
      </c>
      <c r="G403" s="622">
        <v>42269</v>
      </c>
      <c r="H403" s="812">
        <v>104.9</v>
      </c>
      <c r="I403" s="22"/>
      <c r="J403" s="22"/>
      <c r="K403" s="22"/>
      <c r="L403" s="22"/>
    </row>
    <row r="404" spans="1:12" ht="15.5">
      <c r="A404" s="813" t="s">
        <v>885</v>
      </c>
      <c r="B404" s="655"/>
      <c r="C404" s="655"/>
      <c r="D404" s="655" t="s">
        <v>3023</v>
      </c>
      <c r="E404" s="633">
        <v>3449</v>
      </c>
      <c r="F404" s="658">
        <v>0.1</v>
      </c>
      <c r="G404" s="622">
        <v>12805</v>
      </c>
      <c r="H404" s="812">
        <v>269.3</v>
      </c>
      <c r="I404" s="22"/>
      <c r="J404" s="22"/>
      <c r="K404" s="22"/>
      <c r="L404" s="22"/>
    </row>
    <row r="405" spans="1:12" ht="15.5">
      <c r="A405" s="813" t="s">
        <v>896</v>
      </c>
      <c r="B405" s="655"/>
      <c r="C405" s="655"/>
      <c r="D405" s="655" t="s">
        <v>897</v>
      </c>
      <c r="E405" s="633">
        <v>9624</v>
      </c>
      <c r="F405" s="658">
        <v>0.4</v>
      </c>
      <c r="G405" s="622">
        <v>63756</v>
      </c>
      <c r="H405" s="812">
        <v>151</v>
      </c>
      <c r="I405" s="22"/>
      <c r="J405" s="22"/>
      <c r="K405" s="22"/>
      <c r="L405" s="22"/>
    </row>
    <row r="406" spans="1:12" ht="15.5">
      <c r="A406" s="816" t="s">
        <v>2578</v>
      </c>
      <c r="B406" s="655"/>
      <c r="C406" s="655"/>
      <c r="D406" s="655" t="s">
        <v>3024</v>
      </c>
      <c r="E406" s="633">
        <v>25975</v>
      </c>
      <c r="F406" s="658">
        <v>1.1000000000000001</v>
      </c>
      <c r="G406" s="622">
        <v>151155</v>
      </c>
      <c r="H406" s="812">
        <v>171.8</v>
      </c>
      <c r="I406" s="22"/>
      <c r="J406" s="9"/>
      <c r="K406" s="22"/>
      <c r="L406" s="22"/>
    </row>
    <row r="407" spans="1:12" ht="15.5">
      <c r="A407" s="813" t="s">
        <v>898</v>
      </c>
      <c r="B407" s="655"/>
      <c r="C407" s="655"/>
      <c r="D407" s="655" t="s">
        <v>899</v>
      </c>
      <c r="E407" s="633">
        <v>770</v>
      </c>
      <c r="F407" s="658">
        <v>0</v>
      </c>
      <c r="G407" s="622">
        <v>10385</v>
      </c>
      <c r="H407" s="812">
        <v>74.099999999999994</v>
      </c>
      <c r="I407" s="22"/>
      <c r="J407" s="22"/>
      <c r="K407" s="22"/>
      <c r="L407" s="22"/>
    </row>
    <row r="408" spans="1:12" ht="15.5">
      <c r="A408" s="813" t="s">
        <v>2473</v>
      </c>
      <c r="B408" s="655"/>
      <c r="C408" s="655"/>
      <c r="D408" s="655" t="s">
        <v>2538</v>
      </c>
      <c r="E408" s="633">
        <v>7496</v>
      </c>
      <c r="F408" s="658">
        <v>0.3</v>
      </c>
      <c r="G408" s="622">
        <v>67618</v>
      </c>
      <c r="H408" s="812">
        <v>110.9</v>
      </c>
      <c r="I408" s="22"/>
      <c r="J408" s="22"/>
      <c r="K408" s="22"/>
      <c r="L408" s="22"/>
    </row>
    <row r="409" spans="1:12" ht="15.5">
      <c r="A409" s="813" t="s">
        <v>915</v>
      </c>
      <c r="B409" s="655"/>
      <c r="C409" s="655"/>
      <c r="D409" s="655" t="s">
        <v>916</v>
      </c>
      <c r="E409" s="633">
        <v>14344</v>
      </c>
      <c r="F409" s="658">
        <v>0.6</v>
      </c>
      <c r="G409" s="622">
        <v>84938</v>
      </c>
      <c r="H409" s="812">
        <v>168.9</v>
      </c>
      <c r="I409" s="22"/>
      <c r="J409" s="22"/>
      <c r="K409" s="22"/>
      <c r="L409" s="22"/>
    </row>
    <row r="410" spans="1:12" ht="15.5">
      <c r="A410" s="813" t="s">
        <v>900</v>
      </c>
      <c r="B410" s="655"/>
      <c r="C410" s="655"/>
      <c r="D410" s="655" t="s">
        <v>2317</v>
      </c>
      <c r="E410" s="633">
        <v>8154</v>
      </c>
      <c r="F410" s="658">
        <v>0.3</v>
      </c>
      <c r="G410" s="622">
        <v>54306</v>
      </c>
      <c r="H410" s="812">
        <v>150.1</v>
      </c>
      <c r="I410" s="22"/>
      <c r="J410" s="22"/>
      <c r="K410" s="22"/>
      <c r="L410" s="22"/>
    </row>
    <row r="411" spans="1:12" ht="15.5">
      <c r="A411" s="813" t="s">
        <v>901</v>
      </c>
      <c r="B411" s="655"/>
      <c r="C411" s="655"/>
      <c r="D411" s="655" t="s">
        <v>902</v>
      </c>
      <c r="E411" s="633">
        <v>481</v>
      </c>
      <c r="F411" s="658">
        <v>0</v>
      </c>
      <c r="G411" s="622">
        <v>10341</v>
      </c>
      <c r="H411" s="812">
        <v>46.5</v>
      </c>
      <c r="I411" s="22"/>
      <c r="J411" s="22"/>
      <c r="K411" s="22"/>
      <c r="L411" s="22"/>
    </row>
    <row r="412" spans="1:12" ht="15.5">
      <c r="A412" s="813" t="s">
        <v>903</v>
      </c>
      <c r="B412" s="655"/>
      <c r="C412" s="655"/>
      <c r="D412" s="655" t="s">
        <v>904</v>
      </c>
      <c r="E412" s="633">
        <v>6479</v>
      </c>
      <c r="F412" s="658">
        <v>0.3</v>
      </c>
      <c r="G412" s="622">
        <v>52104</v>
      </c>
      <c r="H412" s="812">
        <v>124.3</v>
      </c>
      <c r="I412" s="22"/>
      <c r="J412" s="22"/>
      <c r="K412" s="22"/>
      <c r="L412" s="22"/>
    </row>
    <row r="413" spans="1:12" ht="15.5">
      <c r="A413" s="813" t="s">
        <v>905</v>
      </c>
      <c r="B413" s="655"/>
      <c r="C413" s="655"/>
      <c r="D413" s="655" t="s">
        <v>906</v>
      </c>
      <c r="E413" s="633">
        <v>23155</v>
      </c>
      <c r="F413" s="658">
        <v>1</v>
      </c>
      <c r="G413" s="622">
        <v>145182</v>
      </c>
      <c r="H413" s="812">
        <v>159.5</v>
      </c>
      <c r="I413" s="22"/>
      <c r="J413" s="22"/>
      <c r="K413" s="22"/>
      <c r="L413" s="22"/>
    </row>
    <row r="414" spans="1:12" ht="15.5">
      <c r="A414" s="813" t="s">
        <v>907</v>
      </c>
      <c r="B414" s="655"/>
      <c r="C414" s="655"/>
      <c r="D414" s="655" t="s">
        <v>908</v>
      </c>
      <c r="E414" s="633">
        <v>3902</v>
      </c>
      <c r="F414" s="658">
        <v>0.2</v>
      </c>
      <c r="G414" s="622">
        <v>39285</v>
      </c>
      <c r="H414" s="812">
        <v>99.3</v>
      </c>
      <c r="I414" s="22"/>
      <c r="J414" s="22"/>
      <c r="K414" s="22"/>
      <c r="L414" s="22"/>
    </row>
    <row r="415" spans="1:12" ht="15.5">
      <c r="A415" s="813" t="s">
        <v>917</v>
      </c>
      <c r="B415" s="655"/>
      <c r="C415" s="655"/>
      <c r="D415" s="655" t="s">
        <v>918</v>
      </c>
      <c r="E415" s="633">
        <v>5870</v>
      </c>
      <c r="F415" s="658">
        <v>0.2</v>
      </c>
      <c r="G415" s="622">
        <v>42746</v>
      </c>
      <c r="H415" s="812">
        <v>137.30000000000001</v>
      </c>
      <c r="I415" s="22"/>
      <c r="J415" s="22"/>
      <c r="K415" s="22"/>
      <c r="L415" s="22"/>
    </row>
    <row r="416" spans="1:12" ht="16" thickBot="1">
      <c r="A416" s="817" t="s">
        <v>919</v>
      </c>
      <c r="B416" s="661"/>
      <c r="C416" s="661"/>
      <c r="D416" s="661" t="s">
        <v>920</v>
      </c>
      <c r="E416" s="662">
        <v>12432</v>
      </c>
      <c r="F416" s="663">
        <v>0.5</v>
      </c>
      <c r="G416" s="664">
        <v>77369</v>
      </c>
      <c r="H416" s="818">
        <v>160.69999999999999</v>
      </c>
      <c r="I416" s="22"/>
      <c r="J416" s="22"/>
      <c r="K416" s="22"/>
      <c r="L416" s="22"/>
    </row>
    <row r="417" spans="1:11" s="9" customFormat="1" ht="31.9" customHeight="1" thickTop="1">
      <c r="A417" s="651" t="s">
        <v>2940</v>
      </c>
      <c r="B417" s="571"/>
      <c r="C417" s="571"/>
      <c r="D417" s="571"/>
      <c r="E417" s="571"/>
      <c r="F417" s="571"/>
      <c r="G417" s="571"/>
      <c r="H417" s="571"/>
      <c r="I417" s="649"/>
      <c r="J417" s="593"/>
      <c r="K417" s="593"/>
    </row>
    <row r="418" spans="1:11" s="9" customFormat="1" ht="16.5" customHeight="1">
      <c r="A418" s="650" t="s">
        <v>2954</v>
      </c>
      <c r="B418" s="650"/>
      <c r="C418" s="650"/>
      <c r="D418" s="650"/>
      <c r="E418" s="650"/>
      <c r="F418" s="650"/>
      <c r="G418" s="650"/>
      <c r="H418" s="650"/>
      <c r="I418" s="649"/>
      <c r="J418" s="593"/>
      <c r="K418" s="593"/>
    </row>
    <row r="419" spans="1:11" s="9" customFormat="1" ht="16.5" customHeight="1">
      <c r="A419" s="594" t="s">
        <v>2941</v>
      </c>
      <c r="B419" s="575"/>
      <c r="C419" s="575"/>
      <c r="D419" s="575"/>
      <c r="E419" s="650"/>
      <c r="F419" s="650"/>
      <c r="G419" s="650"/>
      <c r="H419" s="650"/>
      <c r="I419" s="649"/>
      <c r="J419" s="593"/>
      <c r="K419" s="593"/>
    </row>
    <row r="420" spans="1:11" s="9" customFormat="1" ht="16.5" customHeight="1">
      <c r="A420" s="594" t="s">
        <v>2942</v>
      </c>
      <c r="B420" s="574"/>
      <c r="C420" s="574"/>
      <c r="D420" s="574"/>
      <c r="E420" s="574"/>
      <c r="F420" s="574"/>
      <c r="G420" s="574"/>
      <c r="H420" s="574"/>
      <c r="I420" s="574"/>
      <c r="J420" s="574"/>
      <c r="K420" s="574"/>
    </row>
    <row r="421" spans="1:11" s="9" customFormat="1" ht="16.5" customHeight="1">
      <c r="A421" s="594" t="s">
        <v>2943</v>
      </c>
      <c r="B421" s="570"/>
      <c r="C421" s="570"/>
      <c r="D421" s="570"/>
      <c r="E421" s="570"/>
      <c r="F421" s="570"/>
      <c r="G421" s="570"/>
      <c r="H421" s="570"/>
      <c r="I421" s="570"/>
      <c r="J421" s="570"/>
      <c r="K421" s="570"/>
    </row>
    <row r="422" spans="1:11" s="9" customFormat="1" ht="16.5" customHeight="1">
      <c r="A422" s="594" t="s">
        <v>2944</v>
      </c>
      <c r="B422" s="570"/>
      <c r="C422" s="570"/>
      <c r="D422" s="570"/>
      <c r="E422" s="570"/>
      <c r="F422" s="570"/>
      <c r="G422" s="570"/>
      <c r="H422" s="570"/>
      <c r="I422" s="570"/>
      <c r="J422" s="570"/>
      <c r="K422" s="570"/>
    </row>
    <row r="423" spans="1:11" s="9" customFormat="1" ht="16.5" customHeight="1">
      <c r="A423" s="594" t="s">
        <v>2945</v>
      </c>
      <c r="B423" s="570"/>
      <c r="C423" s="570"/>
      <c r="D423" s="570"/>
      <c r="E423" s="570"/>
      <c r="F423" s="570"/>
      <c r="G423" s="570"/>
      <c r="H423" s="570"/>
      <c r="I423" s="570"/>
      <c r="J423" s="570"/>
      <c r="K423" s="570"/>
    </row>
    <row r="424" spans="1:11" s="9" customFormat="1" ht="16.5" customHeight="1">
      <c r="A424" s="260" t="s">
        <v>2946</v>
      </c>
      <c r="B424" s="652"/>
      <c r="C424" s="652"/>
      <c r="D424" s="652"/>
      <c r="E424" s="652"/>
      <c r="F424" s="652"/>
      <c r="G424" s="652"/>
      <c r="H424" s="652"/>
      <c r="I424" s="652"/>
      <c r="J424" s="652"/>
      <c r="K424" s="652"/>
    </row>
    <row r="425" spans="1:11" s="9" customFormat="1" ht="16.5" customHeight="1">
      <c r="A425" s="260" t="s">
        <v>2947</v>
      </c>
      <c r="B425" s="652"/>
      <c r="C425" s="652"/>
      <c r="D425" s="652"/>
      <c r="E425" s="652"/>
      <c r="F425" s="652"/>
      <c r="G425" s="652"/>
      <c r="H425" s="652"/>
      <c r="I425" s="652"/>
      <c r="J425" s="652"/>
      <c r="K425" s="652"/>
    </row>
    <row r="426" spans="1:11" s="9" customFormat="1" ht="16.5" customHeight="1">
      <c r="A426" s="595" t="s">
        <v>3375</v>
      </c>
      <c r="B426" s="572"/>
      <c r="C426" s="572"/>
      <c r="D426" s="572"/>
      <c r="E426" s="572"/>
      <c r="F426" s="572"/>
      <c r="G426" s="572"/>
      <c r="H426" s="572"/>
      <c r="I426" s="572"/>
      <c r="J426" s="572"/>
      <c r="K426" s="572"/>
    </row>
    <row r="427" spans="1:11" s="653" customFormat="1" ht="16.5" customHeight="1">
      <c r="A427" s="569" t="s">
        <v>3305</v>
      </c>
      <c r="B427" s="593"/>
      <c r="C427" s="593"/>
      <c r="D427" s="593"/>
      <c r="E427" s="593"/>
      <c r="F427" s="593"/>
      <c r="G427" s="593"/>
      <c r="H427" s="593"/>
      <c r="I427" s="593"/>
      <c r="J427" s="593"/>
      <c r="K427" s="593"/>
    </row>
    <row r="428" spans="1:11" s="653" customFormat="1" ht="16.5" customHeight="1">
      <c r="A428" s="595" t="s">
        <v>3372</v>
      </c>
      <c r="B428" s="593"/>
      <c r="C428" s="593"/>
      <c r="D428" s="593"/>
      <c r="E428" s="593"/>
      <c r="F428" s="593"/>
      <c r="G428" s="593"/>
      <c r="H428" s="593"/>
      <c r="I428" s="593"/>
      <c r="J428" s="593"/>
      <c r="K428" s="593"/>
    </row>
    <row r="429" spans="1:11" s="653" customFormat="1" ht="16.5" customHeight="1">
      <c r="A429" s="569" t="s">
        <v>2934</v>
      </c>
      <c r="B429" s="593"/>
      <c r="C429" s="593"/>
      <c r="D429" s="593"/>
      <c r="E429" s="593"/>
      <c r="F429" s="593"/>
      <c r="G429" s="593"/>
      <c r="H429" s="593"/>
      <c r="I429" s="593"/>
      <c r="J429" s="593"/>
      <c r="K429" s="593"/>
    </row>
    <row r="430" spans="1:11" s="653" customFormat="1" ht="16.5" customHeight="1">
      <c r="A430" s="595" t="s">
        <v>3373</v>
      </c>
      <c r="B430" s="593"/>
      <c r="C430" s="593"/>
      <c r="D430" s="593"/>
      <c r="E430" s="593"/>
      <c r="F430" s="593"/>
      <c r="G430" s="593"/>
      <c r="H430" s="593"/>
      <c r="I430" s="593"/>
      <c r="J430" s="593"/>
      <c r="K430" s="593"/>
    </row>
    <row r="431" spans="1:11" s="653" customFormat="1" ht="16.5" customHeight="1">
      <c r="A431" s="569" t="s">
        <v>2935</v>
      </c>
      <c r="B431" s="593"/>
      <c r="C431" s="593"/>
      <c r="D431" s="593"/>
      <c r="E431" s="593"/>
      <c r="F431" s="593"/>
      <c r="G431" s="593"/>
      <c r="H431" s="593"/>
      <c r="I431" s="593"/>
      <c r="J431" s="593"/>
      <c r="K431" s="593"/>
    </row>
    <row r="432" spans="1:11" s="9" customFormat="1" ht="16.5" customHeight="1">
      <c r="A432" s="595" t="s">
        <v>2948</v>
      </c>
      <c r="B432" s="572"/>
      <c r="C432" s="572"/>
      <c r="D432" s="572"/>
      <c r="E432" s="572"/>
      <c r="F432" s="572"/>
      <c r="G432" s="572"/>
      <c r="H432" s="572"/>
      <c r="I432" s="572"/>
      <c r="J432" s="572"/>
      <c r="K432" s="572"/>
    </row>
    <row r="433" spans="1:4" ht="19.899999999999999" customHeight="1">
      <c r="A433" s="67" t="s">
        <v>1</v>
      </c>
      <c r="B433" s="68"/>
      <c r="C433" s="68"/>
      <c r="D433" s="68" t="str">
        <f>Contents!$C$38</f>
        <v>24 Feb 2022</v>
      </c>
    </row>
    <row r="434" spans="1:4">
      <c r="A434" s="67" t="s">
        <v>2421</v>
      </c>
      <c r="B434" s="68"/>
      <c r="C434" s="68"/>
      <c r="D434" s="68" t="str">
        <f>Contents!$D$38</f>
        <v>26 May 2022</v>
      </c>
    </row>
  </sheetData>
  <phoneticPr fontId="243"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M34" sqref="M34"/>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279" t="s">
        <v>3401</v>
      </c>
      <c r="B1" s="84"/>
      <c r="C1" s="84"/>
      <c r="D1" s="84"/>
      <c r="E1" s="84"/>
    </row>
    <row r="2" spans="1:10" s="261" customFormat="1" ht="15.5">
      <c r="A2" s="1079" t="s">
        <v>3390</v>
      </c>
      <c r="B2" s="26"/>
      <c r="C2" s="26"/>
      <c r="D2" s="26"/>
      <c r="E2" s="319"/>
      <c r="F2" s="319"/>
      <c r="G2" s="319"/>
      <c r="H2" s="319"/>
      <c r="I2" s="319"/>
      <c r="J2" s="319"/>
    </row>
    <row r="3" spans="1:10" s="261" customFormat="1" ht="15.5">
      <c r="A3" s="755" t="s">
        <v>3037</v>
      </c>
      <c r="B3" s="26"/>
      <c r="C3" s="26"/>
      <c r="D3" s="26"/>
      <c r="E3" s="319"/>
      <c r="F3" s="319"/>
      <c r="G3" s="319"/>
      <c r="H3" s="319"/>
      <c r="I3" s="319"/>
      <c r="J3" s="319"/>
    </row>
    <row r="4" spans="1:10" s="261" customFormat="1" ht="15.5">
      <c r="A4" s="318" t="s">
        <v>2751</v>
      </c>
      <c r="B4" s="26"/>
      <c r="C4" s="26"/>
      <c r="D4" s="26"/>
      <c r="E4" s="319"/>
      <c r="F4" s="319"/>
      <c r="G4" s="319"/>
      <c r="H4" s="319"/>
      <c r="I4" s="319"/>
      <c r="J4" s="319"/>
    </row>
    <row r="5" spans="1:10" s="261" customFormat="1" ht="15.5">
      <c r="A5" s="467" t="s">
        <v>2927</v>
      </c>
      <c r="B5" s="26"/>
      <c r="C5" s="26"/>
      <c r="D5" s="26"/>
      <c r="E5" s="319"/>
      <c r="F5" s="319"/>
      <c r="G5" s="319"/>
      <c r="H5" s="319"/>
      <c r="I5" s="319"/>
      <c r="J5" s="319"/>
    </row>
    <row r="6" spans="1:10" s="261" customFormat="1" ht="15.5">
      <c r="A6" s="755" t="s">
        <v>3271</v>
      </c>
      <c r="B6" s="1005"/>
      <c r="C6" s="1005"/>
      <c r="D6" s="26"/>
      <c r="E6" s="319"/>
      <c r="F6" s="319"/>
      <c r="G6" s="319"/>
      <c r="H6" s="319"/>
      <c r="I6" s="319"/>
      <c r="J6" s="319"/>
    </row>
    <row r="7" spans="1:10" s="261" customFormat="1" ht="15.5">
      <c r="A7" s="318" t="s">
        <v>2752</v>
      </c>
      <c r="B7" s="26"/>
      <c r="C7" s="26"/>
      <c r="D7" s="26"/>
      <c r="E7" s="319"/>
      <c r="F7" s="319"/>
      <c r="G7" s="319"/>
      <c r="H7" s="319"/>
      <c r="I7" s="319"/>
      <c r="J7" s="319"/>
    </row>
    <row r="8" spans="1:10" ht="77.5">
      <c r="A8" s="678" t="s">
        <v>929</v>
      </c>
      <c r="B8" s="678" t="s">
        <v>930</v>
      </c>
      <c r="C8" s="660" t="s">
        <v>2244</v>
      </c>
      <c r="D8" s="826" t="s">
        <v>3036</v>
      </c>
      <c r="E8" s="827" t="s">
        <v>2068</v>
      </c>
    </row>
    <row r="9" spans="1:10" ht="25.15" customHeight="1">
      <c r="A9" s="828" t="s">
        <v>177</v>
      </c>
      <c r="B9" s="828" t="s">
        <v>931</v>
      </c>
      <c r="C9" s="631">
        <v>2353816</v>
      </c>
      <c r="D9" s="823">
        <v>25738820</v>
      </c>
      <c r="E9" s="831">
        <v>91.5</v>
      </c>
      <c r="F9" s="104"/>
      <c r="G9" s="104"/>
    </row>
    <row r="10" spans="1:10" ht="25.15" customHeight="1">
      <c r="A10" s="828" t="s">
        <v>932</v>
      </c>
      <c r="B10" s="828" t="s">
        <v>51</v>
      </c>
      <c r="C10" s="824">
        <v>2044233</v>
      </c>
      <c r="D10" s="824">
        <v>23366044</v>
      </c>
      <c r="E10" s="831">
        <v>87.5</v>
      </c>
      <c r="F10" s="104"/>
      <c r="G10" s="104"/>
    </row>
    <row r="11" spans="1:10" ht="25.15" customHeight="1">
      <c r="A11" s="829" t="s">
        <v>933</v>
      </c>
      <c r="B11" s="829" t="s">
        <v>934</v>
      </c>
      <c r="C11" s="672">
        <v>2217</v>
      </c>
      <c r="D11" s="825">
        <v>40195</v>
      </c>
      <c r="E11" s="832">
        <v>55.2</v>
      </c>
      <c r="F11" s="104"/>
      <c r="G11" s="104"/>
    </row>
    <row r="12" spans="1:10" ht="15.5">
      <c r="A12" s="829" t="s">
        <v>935</v>
      </c>
      <c r="B12" s="829" t="s">
        <v>936</v>
      </c>
      <c r="C12" s="672">
        <v>3998</v>
      </c>
      <c r="D12" s="825">
        <v>32230</v>
      </c>
      <c r="E12" s="832">
        <v>124</v>
      </c>
      <c r="F12" s="104"/>
      <c r="G12" s="104"/>
    </row>
    <row r="13" spans="1:10" ht="15.5">
      <c r="A13" s="829" t="s">
        <v>937</v>
      </c>
      <c r="B13" s="829" t="s">
        <v>938</v>
      </c>
      <c r="C13" s="672">
        <v>3227</v>
      </c>
      <c r="D13" s="825">
        <v>39939</v>
      </c>
      <c r="E13" s="832">
        <v>80.8</v>
      </c>
      <c r="F13" s="104"/>
      <c r="G13" s="104"/>
    </row>
    <row r="14" spans="1:10" ht="15.5">
      <c r="A14" s="829" t="s">
        <v>939</v>
      </c>
      <c r="B14" s="829" t="s">
        <v>353</v>
      </c>
      <c r="C14" s="672">
        <v>2807</v>
      </c>
      <c r="D14" s="825">
        <v>37829</v>
      </c>
      <c r="E14" s="832">
        <v>74.2</v>
      </c>
      <c r="F14" s="104"/>
      <c r="G14" s="104"/>
    </row>
    <row r="15" spans="1:10" ht="15.5">
      <c r="A15" s="829" t="s">
        <v>940</v>
      </c>
      <c r="B15" s="829" t="s">
        <v>941</v>
      </c>
      <c r="C15" s="672">
        <v>2334</v>
      </c>
      <c r="D15" s="825">
        <v>41540</v>
      </c>
      <c r="E15" s="832">
        <v>56.2</v>
      </c>
      <c r="F15" s="104"/>
      <c r="G15" s="104"/>
    </row>
    <row r="16" spans="1:10" ht="15.5">
      <c r="A16" s="829" t="s">
        <v>942</v>
      </c>
      <c r="B16" s="829" t="s">
        <v>408</v>
      </c>
      <c r="C16" s="672">
        <v>3839</v>
      </c>
      <c r="D16" s="825">
        <v>43405</v>
      </c>
      <c r="E16" s="832">
        <v>88.4</v>
      </c>
      <c r="F16" s="104"/>
      <c r="G16" s="104"/>
    </row>
    <row r="17" spans="1:7" ht="15.5">
      <c r="A17" s="829" t="s">
        <v>943</v>
      </c>
      <c r="B17" s="829" t="s">
        <v>700</v>
      </c>
      <c r="C17" s="672">
        <v>2458</v>
      </c>
      <c r="D17" s="825">
        <v>45777</v>
      </c>
      <c r="E17" s="832">
        <v>53.7</v>
      </c>
      <c r="F17" s="104"/>
      <c r="G17" s="104"/>
    </row>
    <row r="18" spans="1:7" ht="15.5">
      <c r="A18" s="829" t="s">
        <v>944</v>
      </c>
      <c r="B18" s="829" t="s">
        <v>945</v>
      </c>
      <c r="C18" s="672">
        <v>6914</v>
      </c>
      <c r="D18" s="825">
        <v>38928</v>
      </c>
      <c r="E18" s="832">
        <v>177.6</v>
      </c>
      <c r="F18" s="104"/>
      <c r="G18" s="104"/>
    </row>
    <row r="19" spans="1:7" ht="15.5">
      <c r="A19" s="829" t="s">
        <v>946</v>
      </c>
      <c r="B19" s="829" t="s">
        <v>947</v>
      </c>
      <c r="C19" s="672">
        <v>2066</v>
      </c>
      <c r="D19" s="825">
        <v>44285</v>
      </c>
      <c r="E19" s="832">
        <v>46.7</v>
      </c>
      <c r="F19" s="104"/>
      <c r="G19" s="104"/>
    </row>
    <row r="20" spans="1:7" ht="15.5">
      <c r="A20" s="829" t="s">
        <v>948</v>
      </c>
      <c r="B20" s="829" t="s">
        <v>949</v>
      </c>
      <c r="C20" s="672">
        <v>2399</v>
      </c>
      <c r="D20" s="825">
        <v>47040</v>
      </c>
      <c r="E20" s="832">
        <v>51</v>
      </c>
      <c r="F20" s="104"/>
      <c r="G20" s="104"/>
    </row>
    <row r="21" spans="1:7" ht="15.5">
      <c r="A21" s="829" t="s">
        <v>950</v>
      </c>
      <c r="B21" s="829" t="s">
        <v>951</v>
      </c>
      <c r="C21" s="672">
        <v>4441</v>
      </c>
      <c r="D21" s="825">
        <v>45172</v>
      </c>
      <c r="E21" s="832">
        <v>98.3</v>
      </c>
      <c r="F21" s="104"/>
      <c r="G21" s="104"/>
    </row>
    <row r="22" spans="1:7" ht="15.5">
      <c r="A22" s="829" t="s">
        <v>952</v>
      </c>
      <c r="B22" s="829" t="s">
        <v>953</v>
      </c>
      <c r="C22" s="672">
        <v>3413</v>
      </c>
      <c r="D22" s="825">
        <v>37871</v>
      </c>
      <c r="E22" s="832">
        <v>90.1</v>
      </c>
      <c r="F22" s="104"/>
      <c r="G22" s="104"/>
    </row>
    <row r="23" spans="1:7" ht="15.5">
      <c r="A23" s="829" t="s">
        <v>954</v>
      </c>
      <c r="B23" s="829" t="s">
        <v>955</v>
      </c>
      <c r="C23" s="672">
        <v>3359</v>
      </c>
      <c r="D23" s="825">
        <v>39031</v>
      </c>
      <c r="E23" s="832">
        <v>86.1</v>
      </c>
      <c r="F23" s="104"/>
      <c r="G23" s="104"/>
    </row>
    <row r="24" spans="1:7" ht="15.5">
      <c r="A24" s="829" t="s">
        <v>956</v>
      </c>
      <c r="B24" s="829" t="s">
        <v>957</v>
      </c>
      <c r="C24" s="672">
        <v>3306</v>
      </c>
      <c r="D24" s="825">
        <v>41611</v>
      </c>
      <c r="E24" s="832">
        <v>79.5</v>
      </c>
      <c r="F24" s="104"/>
      <c r="G24" s="104"/>
    </row>
    <row r="25" spans="1:7" ht="15.5">
      <c r="A25" s="829" t="s">
        <v>958</v>
      </c>
      <c r="B25" s="829" t="s">
        <v>959</v>
      </c>
      <c r="C25" s="672">
        <v>2452</v>
      </c>
      <c r="D25" s="825">
        <v>37404</v>
      </c>
      <c r="E25" s="832">
        <v>65.599999999999994</v>
      </c>
      <c r="F25" s="104"/>
      <c r="G25" s="104"/>
    </row>
    <row r="26" spans="1:7" ht="15.5">
      <c r="A26" s="829" t="s">
        <v>960</v>
      </c>
      <c r="B26" s="829" t="s">
        <v>961</v>
      </c>
      <c r="C26" s="672">
        <v>2169</v>
      </c>
      <c r="D26" s="825">
        <v>44684</v>
      </c>
      <c r="E26" s="832">
        <v>48.5</v>
      </c>
      <c r="F26" s="104"/>
      <c r="G26" s="104"/>
    </row>
    <row r="27" spans="1:7" ht="15.5">
      <c r="A27" s="829" t="s">
        <v>962</v>
      </c>
      <c r="B27" s="829" t="s">
        <v>410</v>
      </c>
      <c r="C27" s="672">
        <v>5073</v>
      </c>
      <c r="D27" s="825">
        <v>44005</v>
      </c>
      <c r="E27" s="832">
        <v>115.3</v>
      </c>
      <c r="F27" s="104"/>
      <c r="G27" s="104"/>
    </row>
    <row r="28" spans="1:7" ht="15.5">
      <c r="A28" s="829" t="s">
        <v>963</v>
      </c>
      <c r="B28" s="829" t="s">
        <v>964</v>
      </c>
      <c r="C28" s="672">
        <v>1708</v>
      </c>
      <c r="D28" s="825">
        <v>37700</v>
      </c>
      <c r="E28" s="832">
        <v>45.3</v>
      </c>
      <c r="F28" s="104"/>
      <c r="G28" s="104"/>
    </row>
    <row r="29" spans="1:7" ht="15.5">
      <c r="A29" s="829" t="s">
        <v>965</v>
      </c>
      <c r="B29" s="829" t="s">
        <v>966</v>
      </c>
      <c r="C29" s="672">
        <v>5615</v>
      </c>
      <c r="D29" s="825">
        <v>43571</v>
      </c>
      <c r="E29" s="832">
        <v>128.9</v>
      </c>
      <c r="F29" s="104"/>
      <c r="G29" s="104"/>
    </row>
    <row r="30" spans="1:7" ht="15.5">
      <c r="A30" s="829" t="s">
        <v>967</v>
      </c>
      <c r="B30" s="829" t="s">
        <v>968</v>
      </c>
      <c r="C30" s="672">
        <v>441</v>
      </c>
      <c r="D30" s="825">
        <v>48044</v>
      </c>
      <c r="E30" s="832">
        <v>9.1999999999999993</v>
      </c>
      <c r="F30" s="104"/>
      <c r="G30" s="104"/>
    </row>
    <row r="31" spans="1:7" ht="15.5">
      <c r="A31" s="829" t="s">
        <v>969</v>
      </c>
      <c r="B31" s="829" t="s">
        <v>970</v>
      </c>
      <c r="C31" s="672">
        <v>1505</v>
      </c>
      <c r="D31" s="825">
        <v>40344</v>
      </c>
      <c r="E31" s="832">
        <v>37.299999999999997</v>
      </c>
      <c r="F31" s="104"/>
      <c r="G31" s="104"/>
    </row>
    <row r="32" spans="1:7" ht="15.5">
      <c r="A32" s="829" t="s">
        <v>971</v>
      </c>
      <c r="B32" s="829" t="s">
        <v>972</v>
      </c>
      <c r="C32" s="672">
        <v>2014</v>
      </c>
      <c r="D32" s="825">
        <v>36705</v>
      </c>
      <c r="E32" s="832">
        <v>54.9</v>
      </c>
      <c r="F32" s="104"/>
      <c r="G32" s="104"/>
    </row>
    <row r="33" spans="1:7" ht="15.5">
      <c r="A33" s="829" t="s">
        <v>973</v>
      </c>
      <c r="B33" s="829" t="s">
        <v>974</v>
      </c>
      <c r="C33" s="672">
        <v>3282</v>
      </c>
      <c r="D33" s="825">
        <v>49148</v>
      </c>
      <c r="E33" s="832">
        <v>66.8</v>
      </c>
      <c r="F33" s="104"/>
      <c r="G33" s="104"/>
    </row>
    <row r="34" spans="1:7" ht="15.5">
      <c r="A34" s="829" t="s">
        <v>975</v>
      </c>
      <c r="B34" s="829" t="s">
        <v>976</v>
      </c>
      <c r="C34" s="672">
        <v>5410</v>
      </c>
      <c r="D34" s="825">
        <v>55103</v>
      </c>
      <c r="E34" s="832">
        <v>98.2</v>
      </c>
      <c r="F34" s="104"/>
      <c r="G34" s="104"/>
    </row>
    <row r="35" spans="1:7" ht="15.5">
      <c r="A35" s="829" t="s">
        <v>977</v>
      </c>
      <c r="B35" s="829" t="s">
        <v>978</v>
      </c>
      <c r="C35" s="672">
        <v>3780</v>
      </c>
      <c r="D35" s="825">
        <v>35367</v>
      </c>
      <c r="E35" s="832">
        <v>106.9</v>
      </c>
      <c r="F35" s="104"/>
      <c r="G35" s="104"/>
    </row>
    <row r="36" spans="1:7" ht="15.5">
      <c r="A36" s="829" t="s">
        <v>979</v>
      </c>
      <c r="B36" s="829" t="s">
        <v>980</v>
      </c>
      <c r="C36" s="672">
        <v>2418</v>
      </c>
      <c r="D36" s="825">
        <v>48590</v>
      </c>
      <c r="E36" s="832">
        <v>49.8</v>
      </c>
      <c r="F36" s="104"/>
      <c r="G36" s="104"/>
    </row>
    <row r="37" spans="1:7" ht="15.5">
      <c r="A37" s="829" t="s">
        <v>981</v>
      </c>
      <c r="B37" s="829" t="s">
        <v>982</v>
      </c>
      <c r="C37" s="672">
        <v>3751</v>
      </c>
      <c r="D37" s="825">
        <v>42949</v>
      </c>
      <c r="E37" s="832">
        <v>87.3</v>
      </c>
      <c r="F37" s="104"/>
      <c r="G37" s="104"/>
    </row>
    <row r="38" spans="1:7" ht="15.5">
      <c r="A38" s="829" t="s">
        <v>983</v>
      </c>
      <c r="B38" s="829" t="s">
        <v>984</v>
      </c>
      <c r="C38" s="672">
        <v>2139</v>
      </c>
      <c r="D38" s="825">
        <v>50592</v>
      </c>
      <c r="E38" s="832">
        <v>42.3</v>
      </c>
      <c r="F38" s="104"/>
      <c r="G38" s="104"/>
    </row>
    <row r="39" spans="1:7" ht="15.5">
      <c r="A39" s="829" t="s">
        <v>985</v>
      </c>
      <c r="B39" s="829" t="s">
        <v>986</v>
      </c>
      <c r="C39" s="672">
        <v>1834</v>
      </c>
      <c r="D39" s="825">
        <v>35103</v>
      </c>
      <c r="E39" s="832">
        <v>52.2</v>
      </c>
      <c r="F39" s="104"/>
      <c r="G39" s="104"/>
    </row>
    <row r="40" spans="1:7" ht="15.5">
      <c r="A40" s="829" t="s">
        <v>987</v>
      </c>
      <c r="B40" s="829" t="s">
        <v>988</v>
      </c>
      <c r="C40" s="672">
        <v>5600</v>
      </c>
      <c r="D40" s="825">
        <v>40029</v>
      </c>
      <c r="E40" s="832">
        <v>139.9</v>
      </c>
      <c r="F40" s="104"/>
      <c r="G40" s="104"/>
    </row>
    <row r="41" spans="1:7" ht="15.5">
      <c r="A41" s="829" t="s">
        <v>989</v>
      </c>
      <c r="B41" s="829" t="s">
        <v>990</v>
      </c>
      <c r="C41" s="672">
        <v>5313</v>
      </c>
      <c r="D41" s="825">
        <v>39709</v>
      </c>
      <c r="E41" s="832">
        <v>133.80000000000001</v>
      </c>
      <c r="F41" s="104"/>
      <c r="G41" s="104"/>
    </row>
    <row r="42" spans="1:7" ht="15.5">
      <c r="A42" s="829" t="s">
        <v>991</v>
      </c>
      <c r="B42" s="829" t="s">
        <v>992</v>
      </c>
      <c r="C42" s="672">
        <v>6116</v>
      </c>
      <c r="D42" s="825">
        <v>41008</v>
      </c>
      <c r="E42" s="832">
        <v>149.1</v>
      </c>
      <c r="F42" s="104"/>
      <c r="G42" s="104"/>
    </row>
    <row r="43" spans="1:7" ht="15.5">
      <c r="A43" s="829" t="s">
        <v>993</v>
      </c>
      <c r="B43" s="829" t="s">
        <v>994</v>
      </c>
      <c r="C43" s="672">
        <v>9760</v>
      </c>
      <c r="D43" s="825">
        <v>39244</v>
      </c>
      <c r="E43" s="832">
        <v>248.7</v>
      </c>
      <c r="F43" s="104"/>
      <c r="G43" s="104"/>
    </row>
    <row r="44" spans="1:7" ht="15.5">
      <c r="A44" s="829" t="s">
        <v>995</v>
      </c>
      <c r="B44" s="829" t="s">
        <v>996</v>
      </c>
      <c r="C44" s="672">
        <v>12843</v>
      </c>
      <c r="D44" s="825">
        <v>39483</v>
      </c>
      <c r="E44" s="832">
        <v>325.3</v>
      </c>
      <c r="F44" s="104"/>
      <c r="G44" s="104"/>
    </row>
    <row r="45" spans="1:7" ht="15.5">
      <c r="A45" s="829" t="s">
        <v>997</v>
      </c>
      <c r="B45" s="829" t="s">
        <v>998</v>
      </c>
      <c r="C45" s="672">
        <v>9274</v>
      </c>
      <c r="D45" s="825">
        <v>47748</v>
      </c>
      <c r="E45" s="832">
        <v>194.2</v>
      </c>
      <c r="F45" s="104"/>
      <c r="G45" s="104"/>
    </row>
    <row r="46" spans="1:7" ht="15.5">
      <c r="A46" s="829" t="s">
        <v>999</v>
      </c>
      <c r="B46" s="829" t="s">
        <v>1000</v>
      </c>
      <c r="C46" s="672">
        <v>4691</v>
      </c>
      <c r="D46" s="825">
        <v>43207</v>
      </c>
      <c r="E46" s="832">
        <v>108.6</v>
      </c>
      <c r="F46" s="104"/>
      <c r="G46" s="104"/>
    </row>
    <row r="47" spans="1:7" ht="15.5">
      <c r="A47" s="829" t="s">
        <v>1001</v>
      </c>
      <c r="B47" s="829" t="s">
        <v>1002</v>
      </c>
      <c r="C47" s="672">
        <v>9323</v>
      </c>
      <c r="D47" s="825">
        <v>37878</v>
      </c>
      <c r="E47" s="832">
        <v>246.1</v>
      </c>
      <c r="F47" s="104"/>
      <c r="G47" s="104"/>
    </row>
    <row r="48" spans="1:7" ht="15.5">
      <c r="A48" s="829" t="s">
        <v>1003</v>
      </c>
      <c r="B48" s="829" t="s">
        <v>1004</v>
      </c>
      <c r="C48" s="672">
        <v>4335</v>
      </c>
      <c r="D48" s="825">
        <v>41125</v>
      </c>
      <c r="E48" s="832">
        <v>105.4</v>
      </c>
      <c r="F48" s="104"/>
      <c r="G48" s="104"/>
    </row>
    <row r="49" spans="1:7" ht="15.5">
      <c r="A49" s="829" t="s">
        <v>1005</v>
      </c>
      <c r="B49" s="829" t="s">
        <v>1006</v>
      </c>
      <c r="C49" s="672">
        <v>7945</v>
      </c>
      <c r="D49" s="825">
        <v>41447</v>
      </c>
      <c r="E49" s="832">
        <v>191.7</v>
      </c>
      <c r="F49" s="104"/>
      <c r="G49" s="104"/>
    </row>
    <row r="50" spans="1:7" ht="15.5">
      <c r="A50" s="829" t="s">
        <v>1007</v>
      </c>
      <c r="B50" s="829" t="s">
        <v>1008</v>
      </c>
      <c r="C50" s="672">
        <v>5209</v>
      </c>
      <c r="D50" s="825">
        <v>44696</v>
      </c>
      <c r="E50" s="832">
        <v>116.5</v>
      </c>
      <c r="F50" s="104"/>
      <c r="G50" s="104"/>
    </row>
    <row r="51" spans="1:7" ht="15.5">
      <c r="A51" s="829" t="s">
        <v>1009</v>
      </c>
      <c r="B51" s="829" t="s">
        <v>1010</v>
      </c>
      <c r="C51" s="672">
        <v>11068</v>
      </c>
      <c r="D51" s="825">
        <v>40172</v>
      </c>
      <c r="E51" s="832">
        <v>275.5</v>
      </c>
      <c r="F51" s="104"/>
      <c r="G51" s="104"/>
    </row>
    <row r="52" spans="1:7" ht="15.5">
      <c r="A52" s="829" t="s">
        <v>1011</v>
      </c>
      <c r="B52" s="829" t="s">
        <v>1012</v>
      </c>
      <c r="C52" s="672">
        <v>9705</v>
      </c>
      <c r="D52" s="825">
        <v>45531</v>
      </c>
      <c r="E52" s="832">
        <v>213.2</v>
      </c>
      <c r="F52" s="104"/>
      <c r="G52" s="104"/>
    </row>
    <row r="53" spans="1:7" ht="15.5">
      <c r="A53" s="829" t="s">
        <v>1013</v>
      </c>
      <c r="B53" s="829" t="s">
        <v>1014</v>
      </c>
      <c r="C53" s="672">
        <v>6887</v>
      </c>
      <c r="D53" s="825">
        <v>38074</v>
      </c>
      <c r="E53" s="832">
        <v>180.9</v>
      </c>
      <c r="F53" s="104"/>
      <c r="G53" s="104"/>
    </row>
    <row r="54" spans="1:7" ht="15.5">
      <c r="A54" s="829" t="s">
        <v>1015</v>
      </c>
      <c r="B54" s="829" t="s">
        <v>1016</v>
      </c>
      <c r="C54" s="672">
        <v>10323</v>
      </c>
      <c r="D54" s="825">
        <v>36523</v>
      </c>
      <c r="E54" s="832">
        <v>282.60000000000002</v>
      </c>
      <c r="F54" s="104"/>
      <c r="G54" s="104"/>
    </row>
    <row r="55" spans="1:7" ht="15.5">
      <c r="A55" s="829" t="s">
        <v>1017</v>
      </c>
      <c r="B55" s="829" t="s">
        <v>1018</v>
      </c>
      <c r="C55" s="672">
        <v>3490</v>
      </c>
      <c r="D55" s="825">
        <v>38768</v>
      </c>
      <c r="E55" s="832">
        <v>90</v>
      </c>
      <c r="F55" s="104"/>
      <c r="G55" s="104"/>
    </row>
    <row r="56" spans="1:7" ht="15.5">
      <c r="A56" s="829" t="s">
        <v>1019</v>
      </c>
      <c r="B56" s="829" t="s">
        <v>1020</v>
      </c>
      <c r="C56" s="672">
        <v>4200</v>
      </c>
      <c r="D56" s="825">
        <v>36049</v>
      </c>
      <c r="E56" s="832">
        <v>116.5</v>
      </c>
      <c r="F56" s="104"/>
      <c r="G56" s="104"/>
    </row>
    <row r="57" spans="1:7" ht="15.5">
      <c r="A57" s="829" t="s">
        <v>1021</v>
      </c>
      <c r="B57" s="829" t="s">
        <v>1022</v>
      </c>
      <c r="C57" s="672">
        <v>2785</v>
      </c>
      <c r="D57" s="825">
        <v>43456</v>
      </c>
      <c r="E57" s="832">
        <v>64.099999999999994</v>
      </c>
      <c r="F57" s="104"/>
      <c r="G57" s="104"/>
    </row>
    <row r="58" spans="1:7" ht="15.5">
      <c r="A58" s="829" t="s">
        <v>1023</v>
      </c>
      <c r="B58" s="829" t="s">
        <v>355</v>
      </c>
      <c r="C58" s="672">
        <v>3449</v>
      </c>
      <c r="D58" s="825">
        <v>40914</v>
      </c>
      <c r="E58" s="832">
        <v>84.3</v>
      </c>
      <c r="F58" s="104"/>
      <c r="G58" s="104"/>
    </row>
    <row r="59" spans="1:7" ht="15.5">
      <c r="A59" s="829" t="s">
        <v>1024</v>
      </c>
      <c r="B59" s="829" t="s">
        <v>1025</v>
      </c>
      <c r="C59" s="672">
        <v>6035</v>
      </c>
      <c r="D59" s="825">
        <v>41183</v>
      </c>
      <c r="E59" s="832">
        <v>146.5</v>
      </c>
      <c r="F59" s="104"/>
      <c r="G59" s="104"/>
    </row>
    <row r="60" spans="1:7" ht="15.5">
      <c r="A60" s="829" t="s">
        <v>1026</v>
      </c>
      <c r="B60" s="829" t="s">
        <v>1027</v>
      </c>
      <c r="C60" s="672">
        <v>7437</v>
      </c>
      <c r="D60" s="825">
        <v>41400</v>
      </c>
      <c r="E60" s="832">
        <v>179.6</v>
      </c>
      <c r="F60" s="104"/>
      <c r="G60" s="104"/>
    </row>
    <row r="61" spans="1:7" ht="15.5">
      <c r="A61" s="829" t="s">
        <v>1028</v>
      </c>
      <c r="B61" s="829" t="s">
        <v>1029</v>
      </c>
      <c r="C61" s="672">
        <v>4527</v>
      </c>
      <c r="D61" s="825">
        <v>40367</v>
      </c>
      <c r="E61" s="832">
        <v>112.1</v>
      </c>
      <c r="F61" s="104"/>
      <c r="G61" s="104"/>
    </row>
    <row r="62" spans="1:7" ht="15.5">
      <c r="A62" s="829" t="s">
        <v>1030</v>
      </c>
      <c r="B62" s="829" t="s">
        <v>1031</v>
      </c>
      <c r="C62" s="672">
        <v>6984</v>
      </c>
      <c r="D62" s="825">
        <v>42586</v>
      </c>
      <c r="E62" s="832">
        <v>164</v>
      </c>
      <c r="F62" s="104"/>
      <c r="G62" s="104"/>
    </row>
    <row r="63" spans="1:7" ht="15.5">
      <c r="A63" s="829" t="s">
        <v>1032</v>
      </c>
      <c r="B63" s="829" t="s">
        <v>1033</v>
      </c>
      <c r="C63" s="672">
        <v>4253</v>
      </c>
      <c r="D63" s="825">
        <v>43799</v>
      </c>
      <c r="E63" s="832">
        <v>97.1</v>
      </c>
      <c r="F63" s="104"/>
      <c r="G63" s="104"/>
    </row>
    <row r="64" spans="1:7" ht="15.5">
      <c r="A64" s="829" t="s">
        <v>1034</v>
      </c>
      <c r="B64" s="829" t="s">
        <v>1035</v>
      </c>
      <c r="C64" s="672">
        <v>3131</v>
      </c>
      <c r="D64" s="825">
        <v>42552</v>
      </c>
      <c r="E64" s="832">
        <v>73.599999999999994</v>
      </c>
      <c r="F64" s="104"/>
      <c r="G64" s="104"/>
    </row>
    <row r="65" spans="1:7" ht="15.5">
      <c r="A65" s="829" t="s">
        <v>1036</v>
      </c>
      <c r="B65" s="829" t="s">
        <v>1037</v>
      </c>
      <c r="C65" s="672">
        <v>3166</v>
      </c>
      <c r="D65" s="825">
        <v>45851</v>
      </c>
      <c r="E65" s="832">
        <v>69</v>
      </c>
      <c r="F65" s="104"/>
      <c r="G65" s="104"/>
    </row>
    <row r="66" spans="1:7" ht="15.5">
      <c r="A66" s="829" t="s">
        <v>1038</v>
      </c>
      <c r="B66" s="829" t="s">
        <v>1039</v>
      </c>
      <c r="C66" s="672">
        <v>3247</v>
      </c>
      <c r="D66" s="825">
        <v>43813</v>
      </c>
      <c r="E66" s="832">
        <v>74.099999999999994</v>
      </c>
      <c r="F66" s="104"/>
      <c r="G66" s="104"/>
    </row>
    <row r="67" spans="1:7" ht="15.5">
      <c r="A67" s="829" t="s">
        <v>1040</v>
      </c>
      <c r="B67" s="829" t="s">
        <v>1041</v>
      </c>
      <c r="C67" s="672">
        <v>3577</v>
      </c>
      <c r="D67" s="825">
        <v>42061</v>
      </c>
      <c r="E67" s="832">
        <v>85</v>
      </c>
      <c r="F67" s="104"/>
      <c r="G67" s="104"/>
    </row>
    <row r="68" spans="1:7" ht="15.5">
      <c r="A68" s="829" t="s">
        <v>1042</v>
      </c>
      <c r="B68" s="829" t="s">
        <v>1043</v>
      </c>
      <c r="C68" s="672">
        <v>14846</v>
      </c>
      <c r="D68" s="825">
        <v>40281</v>
      </c>
      <c r="E68" s="832">
        <v>368.6</v>
      </c>
      <c r="F68" s="104"/>
      <c r="G68" s="104"/>
    </row>
    <row r="69" spans="1:7" ht="15.5">
      <c r="A69" s="829" t="s">
        <v>1044</v>
      </c>
      <c r="B69" s="829" t="s">
        <v>1045</v>
      </c>
      <c r="C69" s="672">
        <v>8913</v>
      </c>
      <c r="D69" s="825">
        <v>40818</v>
      </c>
      <c r="E69" s="832">
        <v>218.4</v>
      </c>
      <c r="F69" s="104"/>
      <c r="G69" s="104"/>
    </row>
    <row r="70" spans="1:7" ht="15.5">
      <c r="A70" s="829" t="s">
        <v>1046</v>
      </c>
      <c r="B70" s="829" t="s">
        <v>1047</v>
      </c>
      <c r="C70" s="672">
        <v>14370</v>
      </c>
      <c r="D70" s="825">
        <v>36963</v>
      </c>
      <c r="E70" s="832">
        <v>388.8</v>
      </c>
      <c r="F70" s="104"/>
      <c r="G70" s="104"/>
    </row>
    <row r="71" spans="1:7" ht="15.5">
      <c r="A71" s="829" t="s">
        <v>1048</v>
      </c>
      <c r="B71" s="829" t="s">
        <v>510</v>
      </c>
      <c r="C71" s="672">
        <v>2563</v>
      </c>
      <c r="D71" s="825">
        <v>40475</v>
      </c>
      <c r="E71" s="832">
        <v>63.3</v>
      </c>
      <c r="F71" s="104"/>
      <c r="G71" s="104"/>
    </row>
    <row r="72" spans="1:7" ht="15.5">
      <c r="A72" s="829" t="s">
        <v>1049</v>
      </c>
      <c r="B72" s="829" t="s">
        <v>1050</v>
      </c>
      <c r="C72" s="672">
        <v>2847</v>
      </c>
      <c r="D72" s="825">
        <v>50129</v>
      </c>
      <c r="E72" s="832">
        <v>56.8</v>
      </c>
      <c r="F72" s="104"/>
      <c r="G72" s="104"/>
    </row>
    <row r="73" spans="1:7" ht="15.5">
      <c r="A73" s="829" t="s">
        <v>1051</v>
      </c>
      <c r="B73" s="829" t="s">
        <v>1052</v>
      </c>
      <c r="C73" s="672">
        <v>2761</v>
      </c>
      <c r="D73" s="825">
        <v>40887</v>
      </c>
      <c r="E73" s="832">
        <v>67.5</v>
      </c>
      <c r="F73" s="104"/>
      <c r="G73" s="104"/>
    </row>
    <row r="74" spans="1:7" ht="15.5">
      <c r="A74" s="829" t="s">
        <v>1053</v>
      </c>
      <c r="B74" s="829" t="s">
        <v>1054</v>
      </c>
      <c r="C74" s="672">
        <v>2332</v>
      </c>
      <c r="D74" s="825">
        <v>51083</v>
      </c>
      <c r="E74" s="832">
        <v>45.7</v>
      </c>
      <c r="F74" s="104"/>
      <c r="G74" s="104"/>
    </row>
    <row r="75" spans="1:7" ht="15.5">
      <c r="A75" s="829" t="s">
        <v>1055</v>
      </c>
      <c r="B75" s="829" t="s">
        <v>1056</v>
      </c>
      <c r="C75" s="672">
        <v>1553</v>
      </c>
      <c r="D75" s="825">
        <v>38628</v>
      </c>
      <c r="E75" s="832">
        <v>40.200000000000003</v>
      </c>
      <c r="F75" s="104"/>
      <c r="G75" s="104"/>
    </row>
    <row r="76" spans="1:7" ht="15.5">
      <c r="A76" s="829" t="s">
        <v>1057</v>
      </c>
      <c r="B76" s="829" t="s">
        <v>1058</v>
      </c>
      <c r="C76" s="672">
        <v>2912</v>
      </c>
      <c r="D76" s="825">
        <v>50720</v>
      </c>
      <c r="E76" s="832">
        <v>57.4</v>
      </c>
      <c r="F76" s="104"/>
      <c r="G76" s="104"/>
    </row>
    <row r="77" spans="1:7" ht="15.5">
      <c r="A77" s="829" t="s">
        <v>1059</v>
      </c>
      <c r="B77" s="829" t="s">
        <v>1060</v>
      </c>
      <c r="C77" s="672">
        <v>3221</v>
      </c>
      <c r="D77" s="825">
        <v>36884</v>
      </c>
      <c r="E77" s="832">
        <v>87.3</v>
      </c>
      <c r="F77" s="104"/>
      <c r="G77" s="104"/>
    </row>
    <row r="78" spans="1:7" ht="15.5">
      <c r="A78" s="829" t="s">
        <v>1061</v>
      </c>
      <c r="B78" s="829" t="s">
        <v>1062</v>
      </c>
      <c r="C78" s="672">
        <v>2041</v>
      </c>
      <c r="D78" s="825">
        <v>40128</v>
      </c>
      <c r="E78" s="832">
        <v>50.9</v>
      </c>
      <c r="F78" s="104"/>
      <c r="G78" s="104"/>
    </row>
    <row r="79" spans="1:7" ht="15.5">
      <c r="A79" s="829" t="s">
        <v>1063</v>
      </c>
      <c r="B79" s="829" t="s">
        <v>1064</v>
      </c>
      <c r="C79" s="672">
        <v>1827</v>
      </c>
      <c r="D79" s="825">
        <v>44732</v>
      </c>
      <c r="E79" s="832">
        <v>40.799999999999997</v>
      </c>
      <c r="F79" s="104"/>
      <c r="G79" s="104"/>
    </row>
    <row r="80" spans="1:7" ht="15.5">
      <c r="A80" s="829" t="s">
        <v>1065</v>
      </c>
      <c r="B80" s="829" t="s">
        <v>1066</v>
      </c>
      <c r="C80" s="672">
        <v>2566</v>
      </c>
      <c r="D80" s="825">
        <v>41082</v>
      </c>
      <c r="E80" s="832">
        <v>62.5</v>
      </c>
      <c r="F80" s="104"/>
      <c r="G80" s="104"/>
    </row>
    <row r="81" spans="1:7" ht="15.5">
      <c r="A81" s="829" t="s">
        <v>1067</v>
      </c>
      <c r="B81" s="829" t="s">
        <v>1068</v>
      </c>
      <c r="C81" s="672">
        <v>2830</v>
      </c>
      <c r="D81" s="825">
        <v>41579</v>
      </c>
      <c r="E81" s="832">
        <v>68.099999999999994</v>
      </c>
      <c r="F81" s="104"/>
      <c r="G81" s="104"/>
    </row>
    <row r="82" spans="1:7" ht="15.5">
      <c r="A82" s="829" t="s">
        <v>1069</v>
      </c>
      <c r="B82" s="829" t="s">
        <v>1070</v>
      </c>
      <c r="C82" s="672">
        <v>3931</v>
      </c>
      <c r="D82" s="825">
        <v>46316</v>
      </c>
      <c r="E82" s="832">
        <v>84.9</v>
      </c>
      <c r="F82" s="104"/>
      <c r="G82" s="104"/>
    </row>
    <row r="83" spans="1:7" ht="15.5">
      <c r="A83" s="829" t="s">
        <v>1071</v>
      </c>
      <c r="B83" s="829" t="s">
        <v>1072</v>
      </c>
      <c r="C83" s="672">
        <v>2829</v>
      </c>
      <c r="D83" s="825">
        <v>53770</v>
      </c>
      <c r="E83" s="832">
        <v>52.6</v>
      </c>
      <c r="F83" s="104"/>
      <c r="G83" s="104"/>
    </row>
    <row r="84" spans="1:7" ht="15.5">
      <c r="A84" s="829" t="s">
        <v>1073</v>
      </c>
      <c r="B84" s="829" t="s">
        <v>555</v>
      </c>
      <c r="C84" s="672">
        <v>2319</v>
      </c>
      <c r="D84" s="825">
        <v>40464</v>
      </c>
      <c r="E84" s="832">
        <v>57.3</v>
      </c>
      <c r="F84" s="104"/>
      <c r="G84" s="104"/>
    </row>
    <row r="85" spans="1:7" ht="15.5">
      <c r="A85" s="829" t="s">
        <v>1074</v>
      </c>
      <c r="B85" s="829" t="s">
        <v>1075</v>
      </c>
      <c r="C85" s="672">
        <v>2082</v>
      </c>
      <c r="D85" s="825">
        <v>37027</v>
      </c>
      <c r="E85" s="832">
        <v>56.2</v>
      </c>
      <c r="F85" s="104"/>
      <c r="G85" s="104"/>
    </row>
    <row r="86" spans="1:7" ht="15.5">
      <c r="A86" s="829" t="s">
        <v>1076</v>
      </c>
      <c r="B86" s="829" t="s">
        <v>475</v>
      </c>
      <c r="C86" s="672">
        <v>3033</v>
      </c>
      <c r="D86" s="825">
        <v>38290</v>
      </c>
      <c r="E86" s="832">
        <v>79.2</v>
      </c>
      <c r="F86" s="104"/>
      <c r="G86" s="104"/>
    </row>
    <row r="87" spans="1:7" ht="15.5">
      <c r="A87" s="829" t="s">
        <v>1077</v>
      </c>
      <c r="B87" s="829" t="s">
        <v>534</v>
      </c>
      <c r="C87" s="672">
        <v>2178</v>
      </c>
      <c r="D87" s="825">
        <v>39751</v>
      </c>
      <c r="E87" s="832">
        <v>54.8</v>
      </c>
      <c r="F87" s="104"/>
      <c r="G87" s="104"/>
    </row>
    <row r="88" spans="1:7" ht="15.5">
      <c r="A88" s="829" t="s">
        <v>1078</v>
      </c>
      <c r="B88" s="829" t="s">
        <v>412</v>
      </c>
      <c r="C88" s="672">
        <v>2476</v>
      </c>
      <c r="D88" s="825">
        <v>40515</v>
      </c>
      <c r="E88" s="832">
        <v>61.1</v>
      </c>
      <c r="F88" s="104"/>
      <c r="G88" s="104"/>
    </row>
    <row r="89" spans="1:7" ht="15.5">
      <c r="A89" s="829" t="s">
        <v>1079</v>
      </c>
      <c r="B89" s="829" t="s">
        <v>1080</v>
      </c>
      <c r="C89" s="672">
        <v>1661</v>
      </c>
      <c r="D89" s="825">
        <v>37595</v>
      </c>
      <c r="E89" s="832">
        <v>44.2</v>
      </c>
      <c r="F89" s="104"/>
      <c r="G89" s="104"/>
    </row>
    <row r="90" spans="1:7" ht="15.5">
      <c r="A90" s="829" t="s">
        <v>1081</v>
      </c>
      <c r="B90" s="829" t="s">
        <v>266</v>
      </c>
      <c r="C90" s="672">
        <v>7959</v>
      </c>
      <c r="D90" s="825">
        <v>37550</v>
      </c>
      <c r="E90" s="832">
        <v>212</v>
      </c>
      <c r="F90" s="104"/>
      <c r="G90" s="104"/>
    </row>
    <row r="91" spans="1:7" ht="15.5">
      <c r="A91" s="829" t="s">
        <v>1082</v>
      </c>
      <c r="B91" s="829" t="s">
        <v>1083</v>
      </c>
      <c r="C91" s="672">
        <v>4280</v>
      </c>
      <c r="D91" s="825">
        <v>42692</v>
      </c>
      <c r="E91" s="832">
        <v>100.3</v>
      </c>
      <c r="F91" s="104"/>
      <c r="G91" s="104"/>
    </row>
    <row r="92" spans="1:7" ht="15.5">
      <c r="A92" s="829" t="s">
        <v>1084</v>
      </c>
      <c r="B92" s="829" t="s">
        <v>1085</v>
      </c>
      <c r="C92" s="672">
        <v>5047</v>
      </c>
      <c r="D92" s="825">
        <v>36815</v>
      </c>
      <c r="E92" s="832">
        <v>137.1</v>
      </c>
      <c r="F92" s="104"/>
      <c r="G92" s="104"/>
    </row>
    <row r="93" spans="1:7" ht="15.5">
      <c r="A93" s="829" t="s">
        <v>1086</v>
      </c>
      <c r="B93" s="829" t="s">
        <v>1087</v>
      </c>
      <c r="C93" s="672">
        <v>5804</v>
      </c>
      <c r="D93" s="825">
        <v>41298</v>
      </c>
      <c r="E93" s="832">
        <v>140.5</v>
      </c>
      <c r="F93" s="104"/>
      <c r="G93" s="104"/>
    </row>
    <row r="94" spans="1:7" ht="15.5">
      <c r="A94" s="829" t="s">
        <v>1088</v>
      </c>
      <c r="B94" s="829" t="s">
        <v>1089</v>
      </c>
      <c r="C94" s="672">
        <v>2128</v>
      </c>
      <c r="D94" s="825">
        <v>47932</v>
      </c>
      <c r="E94" s="832">
        <v>44.4</v>
      </c>
      <c r="F94" s="104"/>
      <c r="G94" s="104"/>
    </row>
    <row r="95" spans="1:7" ht="15.5">
      <c r="A95" s="829" t="s">
        <v>1090</v>
      </c>
      <c r="B95" s="829" t="s">
        <v>1091</v>
      </c>
      <c r="C95" s="672">
        <v>3536</v>
      </c>
      <c r="D95" s="825">
        <v>45823</v>
      </c>
      <c r="E95" s="832">
        <v>77.2</v>
      </c>
      <c r="F95" s="104"/>
      <c r="G95" s="104"/>
    </row>
    <row r="96" spans="1:7" ht="15.5">
      <c r="A96" s="829" t="s">
        <v>1092</v>
      </c>
      <c r="B96" s="829" t="s">
        <v>1093</v>
      </c>
      <c r="C96" s="672">
        <v>3940</v>
      </c>
      <c r="D96" s="825">
        <v>50392</v>
      </c>
      <c r="E96" s="832">
        <v>78.2</v>
      </c>
      <c r="F96" s="104"/>
      <c r="G96" s="104"/>
    </row>
    <row r="97" spans="1:7" ht="15.5">
      <c r="A97" s="829" t="s">
        <v>1094</v>
      </c>
      <c r="B97" s="829" t="s">
        <v>1095</v>
      </c>
      <c r="C97" s="672">
        <v>3431</v>
      </c>
      <c r="D97" s="825">
        <v>42608</v>
      </c>
      <c r="E97" s="832">
        <v>80.5</v>
      </c>
      <c r="F97" s="104"/>
      <c r="G97" s="104"/>
    </row>
    <row r="98" spans="1:7" ht="15.5">
      <c r="A98" s="829" t="s">
        <v>1096</v>
      </c>
      <c r="B98" s="829" t="s">
        <v>496</v>
      </c>
      <c r="C98" s="672">
        <v>1721</v>
      </c>
      <c r="D98" s="825">
        <v>43290</v>
      </c>
      <c r="E98" s="832">
        <v>39.799999999999997</v>
      </c>
      <c r="F98" s="104"/>
      <c r="G98" s="104"/>
    </row>
    <row r="99" spans="1:7" ht="15.5">
      <c r="A99" s="829" t="s">
        <v>1097</v>
      </c>
      <c r="B99" s="829" t="s">
        <v>429</v>
      </c>
      <c r="C99" s="672">
        <v>4329</v>
      </c>
      <c r="D99" s="825">
        <v>40664</v>
      </c>
      <c r="E99" s="832">
        <v>106.5</v>
      </c>
      <c r="F99" s="104"/>
      <c r="G99" s="104"/>
    </row>
    <row r="100" spans="1:7" ht="15.5">
      <c r="A100" s="829" t="s">
        <v>1098</v>
      </c>
      <c r="B100" s="829" t="s">
        <v>702</v>
      </c>
      <c r="C100" s="672">
        <v>1945</v>
      </c>
      <c r="D100" s="825">
        <v>43070</v>
      </c>
      <c r="E100" s="832">
        <v>45.2</v>
      </c>
      <c r="F100" s="104"/>
      <c r="G100" s="104"/>
    </row>
    <row r="101" spans="1:7" ht="15.5">
      <c r="A101" s="829" t="s">
        <v>1099</v>
      </c>
      <c r="B101" s="829" t="s">
        <v>234</v>
      </c>
      <c r="C101" s="672">
        <v>3090</v>
      </c>
      <c r="D101" s="825">
        <v>38995</v>
      </c>
      <c r="E101" s="832">
        <v>79.2</v>
      </c>
      <c r="F101" s="104"/>
      <c r="G101" s="104"/>
    </row>
    <row r="102" spans="1:7" ht="15.5">
      <c r="A102" s="829" t="s">
        <v>1100</v>
      </c>
      <c r="B102" s="829" t="s">
        <v>1101</v>
      </c>
      <c r="C102" s="672">
        <v>1397</v>
      </c>
      <c r="D102" s="825">
        <v>38407</v>
      </c>
      <c r="E102" s="832">
        <v>36.4</v>
      </c>
      <c r="F102" s="104"/>
      <c r="G102" s="104"/>
    </row>
    <row r="103" spans="1:7" ht="15.5">
      <c r="A103" s="829" t="s">
        <v>1102</v>
      </c>
      <c r="B103" s="829" t="s">
        <v>514</v>
      </c>
      <c r="C103" s="672">
        <v>2625</v>
      </c>
      <c r="D103" s="825">
        <v>36440</v>
      </c>
      <c r="E103" s="832">
        <v>72</v>
      </c>
      <c r="F103" s="104"/>
      <c r="G103" s="104"/>
    </row>
    <row r="104" spans="1:7" ht="15.5">
      <c r="A104" s="829" t="s">
        <v>1103</v>
      </c>
      <c r="B104" s="829" t="s">
        <v>1104</v>
      </c>
      <c r="C104" s="672">
        <v>3415</v>
      </c>
      <c r="D104" s="825">
        <v>37931</v>
      </c>
      <c r="E104" s="832">
        <v>90</v>
      </c>
      <c r="F104" s="104"/>
      <c r="G104" s="104"/>
    </row>
    <row r="105" spans="1:7" ht="15.5">
      <c r="A105" s="829" t="s">
        <v>1105</v>
      </c>
      <c r="B105" s="829" t="s">
        <v>1106</v>
      </c>
      <c r="C105" s="672">
        <v>1986</v>
      </c>
      <c r="D105" s="825">
        <v>40740</v>
      </c>
      <c r="E105" s="832">
        <v>48.7</v>
      </c>
      <c r="F105" s="104"/>
      <c r="G105" s="104"/>
    </row>
    <row r="106" spans="1:7" ht="15.5">
      <c r="A106" s="829" t="s">
        <v>1107</v>
      </c>
      <c r="B106" s="829" t="s">
        <v>373</v>
      </c>
      <c r="C106" s="672">
        <v>3485</v>
      </c>
      <c r="D106" s="825">
        <v>39040</v>
      </c>
      <c r="E106" s="832">
        <v>89.3</v>
      </c>
      <c r="F106" s="104"/>
      <c r="G106" s="104"/>
    </row>
    <row r="107" spans="1:7" ht="15.5">
      <c r="A107" s="829" t="s">
        <v>1108</v>
      </c>
      <c r="B107" s="829" t="s">
        <v>1109</v>
      </c>
      <c r="C107" s="672">
        <v>2618</v>
      </c>
      <c r="D107" s="825">
        <v>39172</v>
      </c>
      <c r="E107" s="832">
        <v>66.8</v>
      </c>
      <c r="F107" s="104"/>
      <c r="G107" s="104"/>
    </row>
    <row r="108" spans="1:7" ht="15.5">
      <c r="A108" s="829" t="s">
        <v>1110</v>
      </c>
      <c r="B108" s="829" t="s">
        <v>1111</v>
      </c>
      <c r="C108" s="672">
        <v>3568</v>
      </c>
      <c r="D108" s="825">
        <v>37565</v>
      </c>
      <c r="E108" s="832">
        <v>95</v>
      </c>
      <c r="F108" s="104"/>
      <c r="G108" s="104"/>
    </row>
    <row r="109" spans="1:7" ht="15.5">
      <c r="A109" s="829" t="s">
        <v>1112</v>
      </c>
      <c r="B109" s="829" t="s">
        <v>516</v>
      </c>
      <c r="C109" s="672">
        <v>2412</v>
      </c>
      <c r="D109" s="825">
        <v>44183</v>
      </c>
      <c r="E109" s="832">
        <v>54.6</v>
      </c>
      <c r="F109" s="104"/>
      <c r="G109" s="104"/>
    </row>
    <row r="110" spans="1:7" ht="15.5">
      <c r="A110" s="829" t="s">
        <v>1113</v>
      </c>
      <c r="B110" s="829" t="s">
        <v>1114</v>
      </c>
      <c r="C110" s="672">
        <v>439</v>
      </c>
      <c r="D110" s="825">
        <v>49644</v>
      </c>
      <c r="E110" s="832">
        <v>8.8000000000000007</v>
      </c>
      <c r="F110" s="104"/>
      <c r="G110" s="104"/>
    </row>
    <row r="111" spans="1:7" ht="15.5">
      <c r="A111" s="829" t="s">
        <v>1115</v>
      </c>
      <c r="B111" s="829" t="s">
        <v>809</v>
      </c>
      <c r="C111" s="672">
        <v>2088</v>
      </c>
      <c r="D111" s="825">
        <v>46137</v>
      </c>
      <c r="E111" s="832">
        <v>45.3</v>
      </c>
      <c r="F111" s="104"/>
      <c r="G111" s="104"/>
    </row>
    <row r="112" spans="1:7" ht="15.5">
      <c r="A112" s="829" t="s">
        <v>1116</v>
      </c>
      <c r="B112" s="829" t="s">
        <v>1117</v>
      </c>
      <c r="C112" s="672">
        <v>1188</v>
      </c>
      <c r="D112" s="825">
        <v>36946</v>
      </c>
      <c r="E112" s="832">
        <v>32.200000000000003</v>
      </c>
      <c r="F112" s="104"/>
      <c r="G112" s="104"/>
    </row>
    <row r="113" spans="1:7" ht="15.5">
      <c r="A113" s="829" t="s">
        <v>1118</v>
      </c>
      <c r="B113" s="829" t="s">
        <v>357</v>
      </c>
      <c r="C113" s="672">
        <v>3550</v>
      </c>
      <c r="D113" s="825">
        <v>42181</v>
      </c>
      <c r="E113" s="832">
        <v>84.2</v>
      </c>
      <c r="F113" s="104"/>
      <c r="G113" s="104"/>
    </row>
    <row r="114" spans="1:7" ht="15.5">
      <c r="A114" s="829" t="s">
        <v>1119</v>
      </c>
      <c r="B114" s="829" t="s">
        <v>765</v>
      </c>
      <c r="C114" s="672">
        <v>2722</v>
      </c>
      <c r="D114" s="825">
        <v>45794</v>
      </c>
      <c r="E114" s="832">
        <v>59.4</v>
      </c>
      <c r="F114" s="104"/>
      <c r="G114" s="104"/>
    </row>
    <row r="115" spans="1:7" ht="15.5">
      <c r="A115" s="829" t="s">
        <v>1120</v>
      </c>
      <c r="B115" s="829" t="s">
        <v>1121</v>
      </c>
      <c r="C115" s="672">
        <v>2204</v>
      </c>
      <c r="D115" s="825">
        <v>35404</v>
      </c>
      <c r="E115" s="832">
        <v>62.3</v>
      </c>
      <c r="F115" s="104"/>
      <c r="G115" s="104"/>
    </row>
    <row r="116" spans="1:7" ht="15.5">
      <c r="A116" s="829" t="s">
        <v>1122</v>
      </c>
      <c r="B116" s="829" t="s">
        <v>1123</v>
      </c>
      <c r="C116" s="672">
        <v>2270</v>
      </c>
      <c r="D116" s="825">
        <v>44781</v>
      </c>
      <c r="E116" s="832">
        <v>50.7</v>
      </c>
      <c r="F116" s="104"/>
      <c r="G116" s="104"/>
    </row>
    <row r="117" spans="1:7" ht="15.5">
      <c r="A117" s="829" t="s">
        <v>1124</v>
      </c>
      <c r="B117" s="829" t="s">
        <v>1125</v>
      </c>
      <c r="C117" s="672">
        <v>1589</v>
      </c>
      <c r="D117" s="825">
        <v>44364</v>
      </c>
      <c r="E117" s="832">
        <v>35.799999999999997</v>
      </c>
      <c r="F117" s="104"/>
      <c r="G117" s="104"/>
    </row>
    <row r="118" spans="1:7" ht="15.5">
      <c r="A118" s="829" t="s">
        <v>1126</v>
      </c>
      <c r="B118" s="829" t="s">
        <v>268</v>
      </c>
      <c r="C118" s="672">
        <v>4576</v>
      </c>
      <c r="D118" s="825">
        <v>40563</v>
      </c>
      <c r="E118" s="832">
        <v>112.8</v>
      </c>
      <c r="F118" s="104"/>
      <c r="G118" s="104"/>
    </row>
    <row r="119" spans="1:7" ht="15.5">
      <c r="A119" s="829" t="s">
        <v>1127</v>
      </c>
      <c r="B119" s="829" t="s">
        <v>803</v>
      </c>
      <c r="C119" s="672">
        <v>1717</v>
      </c>
      <c r="D119" s="825">
        <v>37643</v>
      </c>
      <c r="E119" s="832">
        <v>45.6</v>
      </c>
      <c r="F119" s="104"/>
      <c r="G119" s="104"/>
    </row>
    <row r="120" spans="1:7" ht="15.5">
      <c r="A120" s="829" t="s">
        <v>1128</v>
      </c>
      <c r="B120" s="829" t="s">
        <v>1129</v>
      </c>
      <c r="C120" s="672">
        <v>391</v>
      </c>
      <c r="D120" s="825">
        <v>56672</v>
      </c>
      <c r="E120" s="832">
        <v>6.9</v>
      </c>
      <c r="F120" s="104"/>
      <c r="G120" s="104"/>
    </row>
    <row r="121" spans="1:7" ht="15.5">
      <c r="A121" s="829" t="s">
        <v>1130</v>
      </c>
      <c r="B121" s="829" t="s">
        <v>1131</v>
      </c>
      <c r="C121" s="672">
        <v>2601</v>
      </c>
      <c r="D121" s="825">
        <v>47859</v>
      </c>
      <c r="E121" s="832">
        <v>54.3</v>
      </c>
      <c r="F121" s="104"/>
      <c r="G121" s="104"/>
    </row>
    <row r="122" spans="1:7" ht="15.5">
      <c r="A122" s="829" t="s">
        <v>1132</v>
      </c>
      <c r="B122" s="829" t="s">
        <v>1133</v>
      </c>
      <c r="C122" s="672">
        <v>4160</v>
      </c>
      <c r="D122" s="825">
        <v>38131</v>
      </c>
      <c r="E122" s="832">
        <v>109.1</v>
      </c>
      <c r="F122" s="104"/>
      <c r="G122" s="104"/>
    </row>
    <row r="123" spans="1:7" ht="15.5">
      <c r="A123" s="829" t="s">
        <v>1134</v>
      </c>
      <c r="B123" s="829" t="s">
        <v>1135</v>
      </c>
      <c r="C123" s="672">
        <v>4911</v>
      </c>
      <c r="D123" s="825">
        <v>39357</v>
      </c>
      <c r="E123" s="832">
        <v>124.8</v>
      </c>
      <c r="F123" s="104"/>
      <c r="G123" s="104"/>
    </row>
    <row r="124" spans="1:7" ht="15.5">
      <c r="A124" s="829" t="s">
        <v>1136</v>
      </c>
      <c r="B124" s="829" t="s">
        <v>1137</v>
      </c>
      <c r="C124" s="672">
        <v>3889</v>
      </c>
      <c r="D124" s="825">
        <v>40653</v>
      </c>
      <c r="E124" s="832">
        <v>95.7</v>
      </c>
      <c r="F124" s="104"/>
      <c r="G124" s="104"/>
    </row>
    <row r="125" spans="1:7" ht="15.5">
      <c r="A125" s="829" t="s">
        <v>1138</v>
      </c>
      <c r="B125" s="829" t="s">
        <v>518</v>
      </c>
      <c r="C125" s="672">
        <v>2656</v>
      </c>
      <c r="D125" s="825">
        <v>45489</v>
      </c>
      <c r="E125" s="832">
        <v>58.4</v>
      </c>
      <c r="F125" s="104"/>
      <c r="G125" s="104"/>
    </row>
    <row r="126" spans="1:7" ht="15.5">
      <c r="A126" s="829" t="s">
        <v>1139</v>
      </c>
      <c r="B126" s="829" t="s">
        <v>1140</v>
      </c>
      <c r="C126" s="672">
        <v>4202</v>
      </c>
      <c r="D126" s="825">
        <v>52741</v>
      </c>
      <c r="E126" s="832">
        <v>79.7</v>
      </c>
      <c r="F126" s="104"/>
      <c r="G126" s="104"/>
    </row>
    <row r="127" spans="1:7" ht="15.5">
      <c r="A127" s="829" t="s">
        <v>1141</v>
      </c>
      <c r="B127" s="829" t="s">
        <v>1142</v>
      </c>
      <c r="C127" s="672">
        <v>2582</v>
      </c>
      <c r="D127" s="825">
        <v>39783</v>
      </c>
      <c r="E127" s="832">
        <v>64.900000000000006</v>
      </c>
      <c r="F127" s="104"/>
      <c r="G127" s="104"/>
    </row>
    <row r="128" spans="1:7" ht="15.5">
      <c r="A128" s="829" t="s">
        <v>1143</v>
      </c>
      <c r="B128" s="829" t="s">
        <v>236</v>
      </c>
      <c r="C128" s="672">
        <v>3152</v>
      </c>
      <c r="D128" s="825">
        <v>34999</v>
      </c>
      <c r="E128" s="832">
        <v>90.1</v>
      </c>
      <c r="F128" s="104"/>
      <c r="G128" s="104"/>
    </row>
    <row r="129" spans="1:7" ht="15.5">
      <c r="A129" s="829" t="s">
        <v>1144</v>
      </c>
      <c r="B129" s="829" t="s">
        <v>400</v>
      </c>
      <c r="C129" s="672">
        <v>3623</v>
      </c>
      <c r="D129" s="825">
        <v>45062</v>
      </c>
      <c r="E129" s="832">
        <v>80.400000000000006</v>
      </c>
      <c r="F129" s="104"/>
      <c r="G129" s="104"/>
    </row>
    <row r="130" spans="1:7" ht="15.5">
      <c r="A130" s="829" t="s">
        <v>1145</v>
      </c>
      <c r="B130" s="829" t="s">
        <v>1146</v>
      </c>
      <c r="C130" s="672">
        <v>7740</v>
      </c>
      <c r="D130" s="825">
        <v>44157</v>
      </c>
      <c r="E130" s="832">
        <v>175.3</v>
      </c>
      <c r="F130" s="104"/>
      <c r="G130" s="104"/>
    </row>
    <row r="131" spans="1:7" ht="15.5">
      <c r="A131" s="829" t="s">
        <v>1147</v>
      </c>
      <c r="B131" s="829" t="s">
        <v>1148</v>
      </c>
      <c r="C131" s="672">
        <v>5216</v>
      </c>
      <c r="D131" s="825">
        <v>42766</v>
      </c>
      <c r="E131" s="832">
        <v>122</v>
      </c>
      <c r="F131" s="104"/>
      <c r="G131" s="104"/>
    </row>
    <row r="132" spans="1:7" ht="15.5">
      <c r="A132" s="829" t="s">
        <v>1149</v>
      </c>
      <c r="B132" s="829" t="s">
        <v>1150</v>
      </c>
      <c r="C132" s="672">
        <v>4713</v>
      </c>
      <c r="D132" s="825">
        <v>41669</v>
      </c>
      <c r="E132" s="832">
        <v>113.1</v>
      </c>
      <c r="F132" s="104"/>
      <c r="G132" s="104"/>
    </row>
    <row r="133" spans="1:7" ht="15.5">
      <c r="A133" s="829" t="s">
        <v>1151</v>
      </c>
      <c r="B133" s="829" t="s">
        <v>767</v>
      </c>
      <c r="C133" s="672">
        <v>2091</v>
      </c>
      <c r="D133" s="825">
        <v>42727</v>
      </c>
      <c r="E133" s="832">
        <v>48.9</v>
      </c>
      <c r="F133" s="104"/>
      <c r="G133" s="104"/>
    </row>
    <row r="134" spans="1:7" ht="15.5">
      <c r="A134" s="829" t="s">
        <v>1152</v>
      </c>
      <c r="B134" s="829" t="s">
        <v>1153</v>
      </c>
      <c r="C134" s="672">
        <v>4066</v>
      </c>
      <c r="D134" s="825">
        <v>45340</v>
      </c>
      <c r="E134" s="832">
        <v>89.7</v>
      </c>
      <c r="F134" s="104"/>
      <c r="G134" s="104"/>
    </row>
    <row r="135" spans="1:7" ht="15.5">
      <c r="A135" s="829" t="s">
        <v>1154</v>
      </c>
      <c r="B135" s="829" t="s">
        <v>1155</v>
      </c>
      <c r="C135" s="672">
        <v>2307</v>
      </c>
      <c r="D135" s="825">
        <v>46885</v>
      </c>
      <c r="E135" s="832">
        <v>49.2</v>
      </c>
      <c r="F135" s="104"/>
      <c r="G135" s="104"/>
    </row>
    <row r="136" spans="1:7" ht="15.5">
      <c r="A136" s="829" t="s">
        <v>1156</v>
      </c>
      <c r="B136" s="829" t="s">
        <v>1157</v>
      </c>
      <c r="C136" s="672">
        <v>2215</v>
      </c>
      <c r="D136" s="825">
        <v>53398</v>
      </c>
      <c r="E136" s="832">
        <v>41.5</v>
      </c>
      <c r="F136" s="104"/>
      <c r="G136" s="104"/>
    </row>
    <row r="137" spans="1:7" ht="15.5">
      <c r="A137" s="829" t="s">
        <v>1158</v>
      </c>
      <c r="B137" s="829" t="s">
        <v>1159</v>
      </c>
      <c r="C137" s="672">
        <v>1614</v>
      </c>
      <c r="D137" s="825">
        <v>44727</v>
      </c>
      <c r="E137" s="832">
        <v>36.1</v>
      </c>
      <c r="F137" s="104"/>
      <c r="G137" s="104"/>
    </row>
    <row r="138" spans="1:7" ht="15.5">
      <c r="A138" s="829" t="s">
        <v>1160</v>
      </c>
      <c r="B138" s="829" t="s">
        <v>1161</v>
      </c>
      <c r="C138" s="672">
        <v>4141</v>
      </c>
      <c r="D138" s="825">
        <v>40069</v>
      </c>
      <c r="E138" s="832">
        <v>103.3</v>
      </c>
      <c r="F138" s="104"/>
      <c r="G138" s="104"/>
    </row>
    <row r="139" spans="1:7" ht="15.5">
      <c r="A139" s="829" t="s">
        <v>1162</v>
      </c>
      <c r="B139" s="829" t="s">
        <v>1163</v>
      </c>
      <c r="C139" s="672">
        <v>4914</v>
      </c>
      <c r="D139" s="825">
        <v>40740</v>
      </c>
      <c r="E139" s="832">
        <v>120.6</v>
      </c>
      <c r="F139" s="104"/>
      <c r="G139" s="104"/>
    </row>
    <row r="140" spans="1:7" ht="15.5">
      <c r="A140" s="829" t="s">
        <v>1164</v>
      </c>
      <c r="B140" s="829" t="s">
        <v>704</v>
      </c>
      <c r="C140" s="672">
        <v>1954</v>
      </c>
      <c r="D140" s="825">
        <v>42486</v>
      </c>
      <c r="E140" s="832">
        <v>46</v>
      </c>
      <c r="F140" s="104"/>
      <c r="G140" s="104"/>
    </row>
    <row r="141" spans="1:7" ht="15.5">
      <c r="A141" s="829" t="s">
        <v>1165</v>
      </c>
      <c r="B141" s="829" t="s">
        <v>401</v>
      </c>
      <c r="C141" s="672">
        <v>1805</v>
      </c>
      <c r="D141" s="825">
        <v>38307</v>
      </c>
      <c r="E141" s="832">
        <v>47.1</v>
      </c>
      <c r="F141" s="104"/>
      <c r="G141" s="104"/>
    </row>
    <row r="142" spans="1:7" ht="15.5">
      <c r="A142" s="829" t="s">
        <v>1166</v>
      </c>
      <c r="B142" s="829" t="s">
        <v>1167</v>
      </c>
      <c r="C142" s="672">
        <v>5895</v>
      </c>
      <c r="D142" s="825">
        <v>37964</v>
      </c>
      <c r="E142" s="832">
        <v>155.30000000000001</v>
      </c>
      <c r="F142" s="104"/>
      <c r="G142" s="104"/>
    </row>
    <row r="143" spans="1:7" ht="15.5">
      <c r="A143" s="829" t="s">
        <v>1168</v>
      </c>
      <c r="B143" s="829" t="s">
        <v>1169</v>
      </c>
      <c r="C143" s="672">
        <v>4945</v>
      </c>
      <c r="D143" s="825">
        <v>41882</v>
      </c>
      <c r="E143" s="832">
        <v>118.1</v>
      </c>
      <c r="F143" s="104"/>
      <c r="G143" s="104"/>
    </row>
    <row r="144" spans="1:7" ht="15.5">
      <c r="A144" s="829" t="s">
        <v>1170</v>
      </c>
      <c r="B144" s="829" t="s">
        <v>1171</v>
      </c>
      <c r="C144" s="672">
        <v>7522</v>
      </c>
      <c r="D144" s="825">
        <v>43537</v>
      </c>
      <c r="E144" s="832">
        <v>172.8</v>
      </c>
      <c r="F144" s="104"/>
      <c r="G144" s="104"/>
    </row>
    <row r="145" spans="1:7" ht="15.5">
      <c r="A145" s="829" t="s">
        <v>1172</v>
      </c>
      <c r="B145" s="829" t="s">
        <v>359</v>
      </c>
      <c r="C145" s="672">
        <v>1579</v>
      </c>
      <c r="D145" s="825">
        <v>34003</v>
      </c>
      <c r="E145" s="832">
        <v>46.4</v>
      </c>
      <c r="F145" s="104"/>
      <c r="G145" s="104"/>
    </row>
    <row r="146" spans="1:7" ht="15.5">
      <c r="A146" s="829" t="s">
        <v>1173</v>
      </c>
      <c r="B146" s="829" t="s">
        <v>1174</v>
      </c>
      <c r="C146" s="672">
        <v>3122</v>
      </c>
      <c r="D146" s="825">
        <v>37689</v>
      </c>
      <c r="E146" s="832">
        <v>82.8</v>
      </c>
      <c r="F146" s="104"/>
      <c r="G146" s="104"/>
    </row>
    <row r="147" spans="1:7" ht="15.5">
      <c r="A147" s="829" t="s">
        <v>1175</v>
      </c>
      <c r="B147" s="829" t="s">
        <v>1176</v>
      </c>
      <c r="C147" s="672">
        <v>5555</v>
      </c>
      <c r="D147" s="825">
        <v>44680</v>
      </c>
      <c r="E147" s="832">
        <v>124.3</v>
      </c>
      <c r="F147" s="104"/>
      <c r="G147" s="104"/>
    </row>
    <row r="148" spans="1:7" ht="15.5">
      <c r="A148" s="829" t="s">
        <v>1177</v>
      </c>
      <c r="B148" s="829" t="s">
        <v>1178</v>
      </c>
      <c r="C148" s="672">
        <v>3833</v>
      </c>
      <c r="D148" s="825">
        <v>40612</v>
      </c>
      <c r="E148" s="832">
        <v>94.4</v>
      </c>
      <c r="F148" s="104"/>
      <c r="G148" s="104"/>
    </row>
    <row r="149" spans="1:7" ht="15.5">
      <c r="A149" s="829" t="s">
        <v>1179</v>
      </c>
      <c r="B149" s="829" t="s">
        <v>1180</v>
      </c>
      <c r="C149" s="672">
        <v>5796</v>
      </c>
      <c r="D149" s="825">
        <v>44497</v>
      </c>
      <c r="E149" s="832">
        <v>130.30000000000001</v>
      </c>
      <c r="F149" s="104"/>
      <c r="G149" s="104"/>
    </row>
    <row r="150" spans="1:7" ht="15.5">
      <c r="A150" s="829" t="s">
        <v>1181</v>
      </c>
      <c r="B150" s="829" t="s">
        <v>1182</v>
      </c>
      <c r="C150" s="672">
        <v>6733</v>
      </c>
      <c r="D150" s="825">
        <v>41378</v>
      </c>
      <c r="E150" s="832">
        <v>162.69999999999999</v>
      </c>
      <c r="F150" s="104"/>
      <c r="G150" s="104"/>
    </row>
    <row r="151" spans="1:7" ht="15.5">
      <c r="A151" s="829" t="s">
        <v>1183</v>
      </c>
      <c r="B151" s="829" t="s">
        <v>706</v>
      </c>
      <c r="C151" s="672">
        <v>2579</v>
      </c>
      <c r="D151" s="825">
        <v>42260</v>
      </c>
      <c r="E151" s="832">
        <v>61</v>
      </c>
      <c r="F151" s="104"/>
      <c r="G151" s="104"/>
    </row>
    <row r="152" spans="1:7" ht="15.5">
      <c r="A152" s="829" t="s">
        <v>1184</v>
      </c>
      <c r="B152" s="829" t="s">
        <v>1185</v>
      </c>
      <c r="C152" s="672">
        <v>4261</v>
      </c>
      <c r="D152" s="825">
        <v>33135</v>
      </c>
      <c r="E152" s="832">
        <v>128.6</v>
      </c>
      <c r="F152" s="104"/>
      <c r="G152" s="104"/>
    </row>
    <row r="153" spans="1:7" ht="15.5">
      <c r="A153" s="829" t="s">
        <v>1186</v>
      </c>
      <c r="B153" s="829" t="s">
        <v>1187</v>
      </c>
      <c r="C153" s="672">
        <v>3605</v>
      </c>
      <c r="D153" s="825">
        <v>33142</v>
      </c>
      <c r="E153" s="832">
        <v>108.8</v>
      </c>
      <c r="F153" s="104"/>
      <c r="G153" s="104"/>
    </row>
    <row r="154" spans="1:7" ht="15.5">
      <c r="A154" s="829" t="s">
        <v>1188</v>
      </c>
      <c r="B154" s="829" t="s">
        <v>1189</v>
      </c>
      <c r="C154" s="672">
        <v>1637</v>
      </c>
      <c r="D154" s="825">
        <v>46444</v>
      </c>
      <c r="E154" s="832">
        <v>35.200000000000003</v>
      </c>
      <c r="F154" s="104"/>
      <c r="G154" s="104"/>
    </row>
    <row r="155" spans="1:7" ht="15.5">
      <c r="A155" s="829" t="s">
        <v>1190</v>
      </c>
      <c r="B155" s="829" t="s">
        <v>1191</v>
      </c>
      <c r="C155" s="672">
        <v>1750</v>
      </c>
      <c r="D155" s="825">
        <v>48939</v>
      </c>
      <c r="E155" s="832">
        <v>35.799999999999997</v>
      </c>
      <c r="F155" s="104"/>
      <c r="G155" s="104"/>
    </row>
    <row r="156" spans="1:7" ht="15.5">
      <c r="A156" s="829" t="s">
        <v>1192</v>
      </c>
      <c r="B156" s="829" t="s">
        <v>1193</v>
      </c>
      <c r="C156" s="672">
        <v>4971</v>
      </c>
      <c r="D156" s="825">
        <v>43710</v>
      </c>
      <c r="E156" s="832">
        <v>113.7</v>
      </c>
      <c r="F156" s="104"/>
      <c r="G156" s="104"/>
    </row>
    <row r="157" spans="1:7" ht="15.5">
      <c r="A157" s="829" t="s">
        <v>1194</v>
      </c>
      <c r="B157" s="829" t="s">
        <v>1195</v>
      </c>
      <c r="C157" s="672">
        <v>3004</v>
      </c>
      <c r="D157" s="825">
        <v>31433</v>
      </c>
      <c r="E157" s="832">
        <v>95.6</v>
      </c>
      <c r="F157" s="104"/>
      <c r="G157" s="104"/>
    </row>
    <row r="158" spans="1:7" ht="15.5">
      <c r="A158" s="829" t="s">
        <v>1196</v>
      </c>
      <c r="B158" s="829" t="s">
        <v>1197</v>
      </c>
      <c r="C158" s="672">
        <v>4907</v>
      </c>
      <c r="D158" s="825">
        <v>38332</v>
      </c>
      <c r="E158" s="832">
        <v>128</v>
      </c>
      <c r="F158" s="104"/>
      <c r="G158" s="104"/>
    </row>
    <row r="159" spans="1:7" ht="15.5">
      <c r="A159" s="829" t="s">
        <v>1198</v>
      </c>
      <c r="B159" s="829" t="s">
        <v>788</v>
      </c>
      <c r="C159" s="672">
        <v>2435</v>
      </c>
      <c r="D159" s="825">
        <v>42571</v>
      </c>
      <c r="E159" s="832">
        <v>57.2</v>
      </c>
      <c r="F159" s="104"/>
      <c r="G159" s="104"/>
    </row>
    <row r="160" spans="1:7" ht="15.5">
      <c r="A160" s="829" t="s">
        <v>1199</v>
      </c>
      <c r="B160" s="829" t="s">
        <v>1200</v>
      </c>
      <c r="C160" s="672">
        <v>5565</v>
      </c>
      <c r="D160" s="825">
        <v>46009</v>
      </c>
      <c r="E160" s="832">
        <v>121</v>
      </c>
      <c r="F160" s="104"/>
      <c r="G160" s="104"/>
    </row>
    <row r="161" spans="1:7" ht="15.5">
      <c r="A161" s="829" t="s">
        <v>1201</v>
      </c>
      <c r="B161" s="829" t="s">
        <v>678</v>
      </c>
      <c r="C161" s="672">
        <v>2525</v>
      </c>
      <c r="D161" s="825">
        <v>38897</v>
      </c>
      <c r="E161" s="832">
        <v>64.900000000000006</v>
      </c>
      <c r="F161" s="104"/>
      <c r="G161" s="104"/>
    </row>
    <row r="162" spans="1:7" ht="15.5">
      <c r="A162" s="829" t="s">
        <v>1202</v>
      </c>
      <c r="B162" s="829" t="s">
        <v>1203</v>
      </c>
      <c r="C162" s="672">
        <v>1926</v>
      </c>
      <c r="D162" s="825">
        <v>42399</v>
      </c>
      <c r="E162" s="832">
        <v>45.4</v>
      </c>
      <c r="F162" s="104"/>
      <c r="G162" s="104"/>
    </row>
    <row r="163" spans="1:7" ht="15.5">
      <c r="A163" s="829" t="s">
        <v>1204</v>
      </c>
      <c r="B163" s="829" t="s">
        <v>1205</v>
      </c>
      <c r="C163" s="672">
        <v>2805</v>
      </c>
      <c r="D163" s="825">
        <v>41852</v>
      </c>
      <c r="E163" s="832">
        <v>67</v>
      </c>
      <c r="F163" s="104"/>
      <c r="G163" s="104"/>
    </row>
    <row r="164" spans="1:7" ht="15.5">
      <c r="A164" s="829" t="s">
        <v>1206</v>
      </c>
      <c r="B164" s="829" t="s">
        <v>1207</v>
      </c>
      <c r="C164" s="672">
        <v>4928</v>
      </c>
      <c r="D164" s="825">
        <v>43945</v>
      </c>
      <c r="E164" s="832">
        <v>112.1</v>
      </c>
      <c r="F164" s="104"/>
      <c r="G164" s="104"/>
    </row>
    <row r="165" spans="1:7" ht="15.5">
      <c r="A165" s="829" t="s">
        <v>1208</v>
      </c>
      <c r="B165" s="829" t="s">
        <v>664</v>
      </c>
      <c r="C165" s="672">
        <v>2921</v>
      </c>
      <c r="D165" s="825">
        <v>45012</v>
      </c>
      <c r="E165" s="832">
        <v>64.900000000000006</v>
      </c>
      <c r="F165" s="104"/>
      <c r="G165" s="104"/>
    </row>
    <row r="166" spans="1:7" ht="15.5">
      <c r="A166" s="829" t="s">
        <v>1209</v>
      </c>
      <c r="B166" s="829" t="s">
        <v>680</v>
      </c>
      <c r="C166" s="672">
        <v>2487</v>
      </c>
      <c r="D166" s="825">
        <v>43281</v>
      </c>
      <c r="E166" s="832">
        <v>57.5</v>
      </c>
      <c r="F166" s="104"/>
      <c r="G166" s="104"/>
    </row>
    <row r="167" spans="1:7" ht="15.5">
      <c r="A167" s="829" t="s">
        <v>1210</v>
      </c>
      <c r="B167" s="829" t="s">
        <v>1211</v>
      </c>
      <c r="C167" s="672">
        <v>2826</v>
      </c>
      <c r="D167" s="825">
        <v>40504</v>
      </c>
      <c r="E167" s="832">
        <v>69.8</v>
      </c>
      <c r="F167" s="104"/>
      <c r="G167" s="104"/>
    </row>
    <row r="168" spans="1:7" ht="15.5">
      <c r="A168" s="829" t="s">
        <v>1212</v>
      </c>
      <c r="B168" s="829" t="s">
        <v>1213</v>
      </c>
      <c r="C168" s="672">
        <v>3617</v>
      </c>
      <c r="D168" s="825">
        <v>41506</v>
      </c>
      <c r="E168" s="832">
        <v>87.1</v>
      </c>
      <c r="F168" s="104"/>
      <c r="G168" s="104"/>
    </row>
    <row r="169" spans="1:7" ht="15.5">
      <c r="A169" s="829" t="s">
        <v>1214</v>
      </c>
      <c r="B169" s="829" t="s">
        <v>1215</v>
      </c>
      <c r="C169" s="672">
        <v>2986</v>
      </c>
      <c r="D169" s="825">
        <v>32934</v>
      </c>
      <c r="E169" s="832">
        <v>90.7</v>
      </c>
      <c r="F169" s="104"/>
      <c r="G169" s="104"/>
    </row>
    <row r="170" spans="1:7" ht="15.5">
      <c r="A170" s="829" t="s">
        <v>1216</v>
      </c>
      <c r="B170" s="829" t="s">
        <v>1217</v>
      </c>
      <c r="C170" s="672">
        <v>2850</v>
      </c>
      <c r="D170" s="825">
        <v>42308</v>
      </c>
      <c r="E170" s="832">
        <v>67.400000000000006</v>
      </c>
      <c r="F170" s="104"/>
      <c r="G170" s="104"/>
    </row>
    <row r="171" spans="1:7" ht="15.5">
      <c r="A171" s="829" t="s">
        <v>1218</v>
      </c>
      <c r="B171" s="829" t="s">
        <v>1219</v>
      </c>
      <c r="C171" s="672">
        <v>1489</v>
      </c>
      <c r="D171" s="825">
        <v>35884</v>
      </c>
      <c r="E171" s="832">
        <v>41.5</v>
      </c>
      <c r="F171" s="104"/>
      <c r="G171" s="104"/>
    </row>
    <row r="172" spans="1:7" ht="15.5">
      <c r="A172" s="829" t="s">
        <v>1220</v>
      </c>
      <c r="B172" s="829" t="s">
        <v>1221</v>
      </c>
      <c r="C172" s="672">
        <v>3404</v>
      </c>
      <c r="D172" s="825">
        <v>40231</v>
      </c>
      <c r="E172" s="832">
        <v>84.6</v>
      </c>
      <c r="F172" s="104"/>
      <c r="G172" s="104"/>
    </row>
    <row r="173" spans="1:7" ht="15.5">
      <c r="A173" s="829" t="s">
        <v>1222</v>
      </c>
      <c r="B173" s="829" t="s">
        <v>1223</v>
      </c>
      <c r="C173" s="672">
        <v>1622</v>
      </c>
      <c r="D173" s="825">
        <v>38179</v>
      </c>
      <c r="E173" s="832">
        <v>42.5</v>
      </c>
      <c r="F173" s="104"/>
      <c r="G173" s="104"/>
    </row>
    <row r="174" spans="1:7" ht="15.5">
      <c r="A174" s="829" t="s">
        <v>1224</v>
      </c>
      <c r="B174" s="829" t="s">
        <v>520</v>
      </c>
      <c r="C174" s="672">
        <v>2347</v>
      </c>
      <c r="D174" s="825">
        <v>39751</v>
      </c>
      <c r="E174" s="832">
        <v>59</v>
      </c>
      <c r="F174" s="104"/>
      <c r="G174" s="104"/>
    </row>
    <row r="175" spans="1:7" ht="15.5">
      <c r="A175" s="829" t="s">
        <v>1225</v>
      </c>
      <c r="B175" s="829" t="s">
        <v>739</v>
      </c>
      <c r="C175" s="672">
        <v>1382</v>
      </c>
      <c r="D175" s="825">
        <v>41434</v>
      </c>
      <c r="E175" s="832">
        <v>33.4</v>
      </c>
      <c r="F175" s="104"/>
      <c r="G175" s="104"/>
    </row>
    <row r="176" spans="1:7" ht="15.5">
      <c r="A176" s="829" t="s">
        <v>1226</v>
      </c>
      <c r="B176" s="829" t="s">
        <v>361</v>
      </c>
      <c r="C176" s="672">
        <v>2813</v>
      </c>
      <c r="D176" s="825">
        <v>41013</v>
      </c>
      <c r="E176" s="832">
        <v>68.599999999999994</v>
      </c>
      <c r="F176" s="104"/>
      <c r="G176" s="104"/>
    </row>
    <row r="177" spans="1:7" ht="15.5">
      <c r="A177" s="829" t="s">
        <v>1227</v>
      </c>
      <c r="B177" s="829" t="s">
        <v>1228</v>
      </c>
      <c r="C177" s="672">
        <v>2697</v>
      </c>
      <c r="D177" s="825">
        <v>41619</v>
      </c>
      <c r="E177" s="832">
        <v>64.8</v>
      </c>
      <c r="F177" s="104"/>
      <c r="G177" s="104"/>
    </row>
    <row r="178" spans="1:7" ht="15.5">
      <c r="A178" s="829" t="s">
        <v>1229</v>
      </c>
      <c r="B178" s="829" t="s">
        <v>1230</v>
      </c>
      <c r="C178" s="672">
        <v>1578</v>
      </c>
      <c r="D178" s="825">
        <v>43691</v>
      </c>
      <c r="E178" s="832">
        <v>36.1</v>
      </c>
      <c r="F178" s="104"/>
      <c r="G178" s="104"/>
    </row>
    <row r="179" spans="1:7" ht="15.5">
      <c r="A179" s="829" t="s">
        <v>1231</v>
      </c>
      <c r="B179" s="829" t="s">
        <v>790</v>
      </c>
      <c r="C179" s="672">
        <v>2597</v>
      </c>
      <c r="D179" s="825">
        <v>43900</v>
      </c>
      <c r="E179" s="832">
        <v>59.2</v>
      </c>
      <c r="F179" s="104"/>
      <c r="G179" s="104"/>
    </row>
    <row r="180" spans="1:7" ht="15.5">
      <c r="A180" s="829" t="s">
        <v>1232</v>
      </c>
      <c r="B180" s="829" t="s">
        <v>682</v>
      </c>
      <c r="C180" s="672">
        <v>2407</v>
      </c>
      <c r="D180" s="825">
        <v>40548</v>
      </c>
      <c r="E180" s="832">
        <v>59.4</v>
      </c>
      <c r="F180" s="104"/>
      <c r="G180" s="104"/>
    </row>
    <row r="181" spans="1:7" ht="15.5">
      <c r="A181" s="829" t="s">
        <v>1233</v>
      </c>
      <c r="B181" s="829" t="s">
        <v>1234</v>
      </c>
      <c r="C181" s="672">
        <v>1841</v>
      </c>
      <c r="D181" s="825">
        <v>37820</v>
      </c>
      <c r="E181" s="832">
        <v>48.7</v>
      </c>
      <c r="F181" s="104"/>
      <c r="G181" s="104"/>
    </row>
    <row r="182" spans="1:7" ht="15.5">
      <c r="A182" s="829" t="s">
        <v>1235</v>
      </c>
      <c r="B182" s="829" t="s">
        <v>1236</v>
      </c>
      <c r="C182" s="672">
        <v>3444</v>
      </c>
      <c r="D182" s="825">
        <v>43819</v>
      </c>
      <c r="E182" s="832">
        <v>78.599999999999994</v>
      </c>
      <c r="F182" s="104"/>
      <c r="G182" s="104"/>
    </row>
    <row r="183" spans="1:7" ht="15.5">
      <c r="A183" s="829" t="s">
        <v>1237</v>
      </c>
      <c r="B183" s="829" t="s">
        <v>1238</v>
      </c>
      <c r="C183" s="672">
        <v>2827</v>
      </c>
      <c r="D183" s="825">
        <v>38067</v>
      </c>
      <c r="E183" s="832">
        <v>74.3</v>
      </c>
      <c r="F183" s="104"/>
      <c r="G183" s="104"/>
    </row>
    <row r="184" spans="1:7" ht="15.5">
      <c r="A184" s="829" t="s">
        <v>1239</v>
      </c>
      <c r="B184" s="829" t="s">
        <v>1240</v>
      </c>
      <c r="C184" s="672">
        <v>1996</v>
      </c>
      <c r="D184" s="825">
        <v>46640</v>
      </c>
      <c r="E184" s="832">
        <v>42.8</v>
      </c>
      <c r="F184" s="104"/>
      <c r="G184" s="104"/>
    </row>
    <row r="185" spans="1:7" ht="15.5">
      <c r="A185" s="829" t="s">
        <v>1241</v>
      </c>
      <c r="B185" s="829" t="s">
        <v>1242</v>
      </c>
      <c r="C185" s="672">
        <v>3586</v>
      </c>
      <c r="D185" s="825">
        <v>49389</v>
      </c>
      <c r="E185" s="832">
        <v>72.599999999999994</v>
      </c>
      <c r="F185" s="104"/>
      <c r="G185" s="104"/>
    </row>
    <row r="186" spans="1:7" ht="15.5">
      <c r="A186" s="829" t="s">
        <v>1243</v>
      </c>
      <c r="B186" s="829" t="s">
        <v>813</v>
      </c>
      <c r="C186" s="672">
        <v>2991</v>
      </c>
      <c r="D186" s="825">
        <v>35858</v>
      </c>
      <c r="E186" s="832">
        <v>83.4</v>
      </c>
      <c r="F186" s="104"/>
      <c r="G186" s="104"/>
    </row>
    <row r="187" spans="1:7" ht="15.5">
      <c r="A187" s="829" t="s">
        <v>1244</v>
      </c>
      <c r="B187" s="829" t="s">
        <v>270</v>
      </c>
      <c r="C187" s="672">
        <v>4651</v>
      </c>
      <c r="D187" s="825">
        <v>37288</v>
      </c>
      <c r="E187" s="832">
        <v>124.7</v>
      </c>
      <c r="F187" s="104"/>
      <c r="G187" s="104"/>
    </row>
    <row r="188" spans="1:7" ht="15.5">
      <c r="A188" s="829" t="s">
        <v>1245</v>
      </c>
      <c r="B188" s="829" t="s">
        <v>1246</v>
      </c>
      <c r="C188" s="672">
        <v>2738</v>
      </c>
      <c r="D188" s="825">
        <v>39490</v>
      </c>
      <c r="E188" s="832">
        <v>69.3</v>
      </c>
      <c r="F188" s="104"/>
      <c r="G188" s="104"/>
    </row>
    <row r="189" spans="1:7" ht="15.5">
      <c r="A189" s="829" t="s">
        <v>1247</v>
      </c>
      <c r="B189" s="829" t="s">
        <v>1248</v>
      </c>
      <c r="C189" s="672">
        <v>5458</v>
      </c>
      <c r="D189" s="825">
        <v>42669</v>
      </c>
      <c r="E189" s="832">
        <v>127.9</v>
      </c>
      <c r="F189" s="104"/>
      <c r="G189" s="104"/>
    </row>
    <row r="190" spans="1:7" ht="15.5">
      <c r="A190" s="829" t="s">
        <v>1249</v>
      </c>
      <c r="B190" s="829" t="s">
        <v>211</v>
      </c>
      <c r="C190" s="672">
        <v>5810</v>
      </c>
      <c r="D190" s="825">
        <v>42712</v>
      </c>
      <c r="E190" s="832">
        <v>136</v>
      </c>
      <c r="F190" s="104"/>
      <c r="G190" s="104"/>
    </row>
    <row r="191" spans="1:7" ht="15.5">
      <c r="A191" s="829" t="s">
        <v>1250</v>
      </c>
      <c r="B191" s="829" t="s">
        <v>414</v>
      </c>
      <c r="C191" s="672">
        <v>3723</v>
      </c>
      <c r="D191" s="825">
        <v>40286</v>
      </c>
      <c r="E191" s="832">
        <v>92.4</v>
      </c>
      <c r="F191" s="104"/>
      <c r="G191" s="104"/>
    </row>
    <row r="192" spans="1:7" ht="15.5">
      <c r="A192" s="829" t="s">
        <v>1251</v>
      </c>
      <c r="B192" s="829" t="s">
        <v>1252</v>
      </c>
      <c r="C192" s="672">
        <v>2507</v>
      </c>
      <c r="D192" s="825">
        <v>39657</v>
      </c>
      <c r="E192" s="832">
        <v>63.2</v>
      </c>
      <c r="F192" s="104"/>
      <c r="G192" s="104"/>
    </row>
    <row r="193" spans="1:7" ht="15.5">
      <c r="A193" s="829" t="s">
        <v>1253</v>
      </c>
      <c r="B193" s="829" t="s">
        <v>815</v>
      </c>
      <c r="C193" s="672">
        <v>4559</v>
      </c>
      <c r="D193" s="825">
        <v>46444</v>
      </c>
      <c r="E193" s="832">
        <v>98.2</v>
      </c>
      <c r="F193" s="104"/>
      <c r="G193" s="104"/>
    </row>
    <row r="194" spans="1:7" ht="15.5">
      <c r="A194" s="829" t="s">
        <v>1254</v>
      </c>
      <c r="B194" s="829" t="s">
        <v>684</v>
      </c>
      <c r="C194" s="672">
        <v>3707</v>
      </c>
      <c r="D194" s="825">
        <v>41461</v>
      </c>
      <c r="E194" s="832">
        <v>89.4</v>
      </c>
      <c r="F194" s="104"/>
      <c r="G194" s="104"/>
    </row>
    <row r="195" spans="1:7" ht="15.5">
      <c r="A195" s="829" t="s">
        <v>1255</v>
      </c>
      <c r="B195" s="829" t="s">
        <v>1256</v>
      </c>
      <c r="C195" s="672">
        <v>2592</v>
      </c>
      <c r="D195" s="825">
        <v>44858</v>
      </c>
      <c r="E195" s="832">
        <v>57.8</v>
      </c>
      <c r="F195" s="104"/>
      <c r="G195" s="104"/>
    </row>
    <row r="196" spans="1:7" ht="15.5">
      <c r="A196" s="829" t="s">
        <v>1257</v>
      </c>
      <c r="B196" s="829" t="s">
        <v>708</v>
      </c>
      <c r="C196" s="672">
        <v>2363</v>
      </c>
      <c r="D196" s="825">
        <v>40431</v>
      </c>
      <c r="E196" s="832">
        <v>58.4</v>
      </c>
      <c r="F196" s="104"/>
      <c r="G196" s="104"/>
    </row>
    <row r="197" spans="1:7" ht="15.5">
      <c r="A197" s="829" t="s">
        <v>1258</v>
      </c>
      <c r="B197" s="829" t="s">
        <v>1259</v>
      </c>
      <c r="C197" s="672">
        <v>4384</v>
      </c>
      <c r="D197" s="825">
        <v>38612</v>
      </c>
      <c r="E197" s="832">
        <v>113.5</v>
      </c>
      <c r="F197" s="104"/>
      <c r="G197" s="104"/>
    </row>
    <row r="198" spans="1:7" ht="15.5">
      <c r="A198" s="829" t="s">
        <v>1260</v>
      </c>
      <c r="B198" s="829" t="s">
        <v>557</v>
      </c>
      <c r="C198" s="672">
        <v>3503</v>
      </c>
      <c r="D198" s="825">
        <v>42079</v>
      </c>
      <c r="E198" s="832">
        <v>83.2</v>
      </c>
      <c r="F198" s="104"/>
      <c r="G198" s="104"/>
    </row>
    <row r="199" spans="1:7" ht="15.5">
      <c r="A199" s="829" t="s">
        <v>1261</v>
      </c>
      <c r="B199" s="829" t="s">
        <v>1262</v>
      </c>
      <c r="C199" s="672">
        <v>1806</v>
      </c>
      <c r="D199" s="825">
        <v>46358</v>
      </c>
      <c r="E199" s="832">
        <v>39</v>
      </c>
      <c r="F199" s="104"/>
      <c r="G199" s="104"/>
    </row>
    <row r="200" spans="1:7" ht="15.5">
      <c r="A200" s="829" t="s">
        <v>1263</v>
      </c>
      <c r="B200" s="829" t="s">
        <v>741</v>
      </c>
      <c r="C200" s="672">
        <v>1664</v>
      </c>
      <c r="D200" s="825">
        <v>41361</v>
      </c>
      <c r="E200" s="832">
        <v>40.200000000000003</v>
      </c>
      <c r="F200" s="104"/>
      <c r="G200" s="104"/>
    </row>
    <row r="201" spans="1:7" ht="15.5">
      <c r="A201" s="829" t="s">
        <v>1264</v>
      </c>
      <c r="B201" s="829" t="s">
        <v>1265</v>
      </c>
      <c r="C201" s="672">
        <v>2496</v>
      </c>
      <c r="D201" s="825">
        <v>50948</v>
      </c>
      <c r="E201" s="832">
        <v>49</v>
      </c>
      <c r="F201" s="104"/>
      <c r="G201" s="104"/>
    </row>
    <row r="202" spans="1:7" ht="15.5">
      <c r="A202" s="829" t="s">
        <v>1266</v>
      </c>
      <c r="B202" s="829" t="s">
        <v>1267</v>
      </c>
      <c r="C202" s="672">
        <v>2573</v>
      </c>
      <c r="D202" s="825">
        <v>50742</v>
      </c>
      <c r="E202" s="832">
        <v>50.7</v>
      </c>
      <c r="F202" s="104"/>
      <c r="G202" s="104"/>
    </row>
    <row r="203" spans="1:7" ht="15.5">
      <c r="A203" s="829" t="s">
        <v>1268</v>
      </c>
      <c r="B203" s="829" t="s">
        <v>1269</v>
      </c>
      <c r="C203" s="672">
        <v>4137</v>
      </c>
      <c r="D203" s="825">
        <v>36549</v>
      </c>
      <c r="E203" s="832">
        <v>113.2</v>
      </c>
      <c r="F203" s="104"/>
      <c r="G203" s="104"/>
    </row>
    <row r="204" spans="1:7" ht="15.5">
      <c r="A204" s="829" t="s">
        <v>1270</v>
      </c>
      <c r="B204" s="829" t="s">
        <v>1271</v>
      </c>
      <c r="C204" s="672">
        <v>7597</v>
      </c>
      <c r="D204" s="825">
        <v>42798</v>
      </c>
      <c r="E204" s="832">
        <v>177.5</v>
      </c>
      <c r="F204" s="104"/>
      <c r="G204" s="104"/>
    </row>
    <row r="205" spans="1:7" ht="15.5">
      <c r="A205" s="829" t="s">
        <v>1272</v>
      </c>
      <c r="B205" s="829" t="s">
        <v>1273</v>
      </c>
      <c r="C205" s="672">
        <v>2136</v>
      </c>
      <c r="D205" s="825">
        <v>36912</v>
      </c>
      <c r="E205" s="832">
        <v>57.9</v>
      </c>
      <c r="F205" s="104"/>
      <c r="G205" s="104"/>
    </row>
    <row r="206" spans="1:7" ht="15.5">
      <c r="A206" s="829" t="s">
        <v>1274</v>
      </c>
      <c r="B206" s="829" t="s">
        <v>1275</v>
      </c>
      <c r="C206" s="672">
        <v>6218</v>
      </c>
      <c r="D206" s="825">
        <v>40755</v>
      </c>
      <c r="E206" s="832">
        <v>152.6</v>
      </c>
      <c r="F206" s="104"/>
      <c r="G206" s="104"/>
    </row>
    <row r="207" spans="1:7" ht="15.5">
      <c r="A207" s="829" t="s">
        <v>1276</v>
      </c>
      <c r="B207" s="829" t="s">
        <v>1277</v>
      </c>
      <c r="C207" s="672">
        <v>1403</v>
      </c>
      <c r="D207" s="825">
        <v>52319</v>
      </c>
      <c r="E207" s="832">
        <v>26.8</v>
      </c>
      <c r="F207" s="104"/>
      <c r="G207" s="104"/>
    </row>
    <row r="208" spans="1:7" ht="15.5">
      <c r="A208" s="829" t="s">
        <v>1278</v>
      </c>
      <c r="B208" s="829" t="s">
        <v>1279</v>
      </c>
      <c r="C208" s="672">
        <v>1770</v>
      </c>
      <c r="D208" s="825">
        <v>58341</v>
      </c>
      <c r="E208" s="832">
        <v>30.3</v>
      </c>
      <c r="F208" s="104"/>
      <c r="G208" s="104"/>
    </row>
    <row r="209" spans="1:7" ht="15.5">
      <c r="A209" s="829" t="s">
        <v>1280</v>
      </c>
      <c r="B209" s="829" t="s">
        <v>375</v>
      </c>
      <c r="C209" s="672">
        <v>4744</v>
      </c>
      <c r="D209" s="825">
        <v>39736</v>
      </c>
      <c r="E209" s="832">
        <v>119.4</v>
      </c>
      <c r="F209" s="104"/>
      <c r="G209" s="104"/>
    </row>
    <row r="210" spans="1:7" ht="15.5">
      <c r="A210" s="829" t="s">
        <v>1281</v>
      </c>
      <c r="B210" s="829" t="s">
        <v>522</v>
      </c>
      <c r="C210" s="672">
        <v>2980</v>
      </c>
      <c r="D210" s="825">
        <v>38878</v>
      </c>
      <c r="E210" s="832">
        <v>76.7</v>
      </c>
      <c r="F210" s="104"/>
      <c r="G210" s="104"/>
    </row>
    <row r="211" spans="1:7" ht="15.5">
      <c r="A211" s="829" t="s">
        <v>1282</v>
      </c>
      <c r="B211" s="829" t="s">
        <v>1283</v>
      </c>
      <c r="C211" s="672">
        <v>2742</v>
      </c>
      <c r="D211" s="825">
        <v>44001</v>
      </c>
      <c r="E211" s="832">
        <v>62.3</v>
      </c>
      <c r="F211" s="104"/>
      <c r="G211" s="104"/>
    </row>
    <row r="212" spans="1:7" ht="15.5">
      <c r="A212" s="829" t="s">
        <v>1284</v>
      </c>
      <c r="B212" s="829" t="s">
        <v>1285</v>
      </c>
      <c r="C212" s="672">
        <v>2066</v>
      </c>
      <c r="D212" s="825">
        <v>35102</v>
      </c>
      <c r="E212" s="832">
        <v>58.9</v>
      </c>
      <c r="F212" s="104"/>
      <c r="G212" s="104"/>
    </row>
    <row r="213" spans="1:7" ht="15.5">
      <c r="A213" s="829" t="s">
        <v>1286</v>
      </c>
      <c r="B213" s="829" t="s">
        <v>1287</v>
      </c>
      <c r="C213" s="672">
        <v>1318</v>
      </c>
      <c r="D213" s="825">
        <v>37129</v>
      </c>
      <c r="E213" s="832">
        <v>35.5</v>
      </c>
      <c r="F213" s="104"/>
      <c r="G213" s="104"/>
    </row>
    <row r="214" spans="1:7" ht="15.5">
      <c r="A214" s="829" t="s">
        <v>1288</v>
      </c>
      <c r="B214" s="829" t="s">
        <v>1289</v>
      </c>
      <c r="C214" s="672">
        <v>7797</v>
      </c>
      <c r="D214" s="825">
        <v>40434</v>
      </c>
      <c r="E214" s="832">
        <v>192.8</v>
      </c>
      <c r="F214" s="104"/>
      <c r="G214" s="104"/>
    </row>
    <row r="215" spans="1:7" ht="15.5">
      <c r="A215" s="829" t="s">
        <v>1290</v>
      </c>
      <c r="B215" s="829" t="s">
        <v>1291</v>
      </c>
      <c r="C215" s="672">
        <v>2093</v>
      </c>
      <c r="D215" s="825">
        <v>38128</v>
      </c>
      <c r="E215" s="832">
        <v>54.9</v>
      </c>
      <c r="F215" s="104"/>
      <c r="G215" s="104"/>
    </row>
    <row r="216" spans="1:7" ht="15.5">
      <c r="A216" s="829" t="s">
        <v>1292</v>
      </c>
      <c r="B216" s="829" t="s">
        <v>1293</v>
      </c>
      <c r="C216" s="672">
        <v>3114</v>
      </c>
      <c r="D216" s="825">
        <v>49289</v>
      </c>
      <c r="E216" s="832">
        <v>63.2</v>
      </c>
      <c r="F216" s="104"/>
      <c r="G216" s="104"/>
    </row>
    <row r="217" spans="1:7" ht="15.5">
      <c r="A217" s="829" t="s">
        <v>1294</v>
      </c>
      <c r="B217" s="829" t="s">
        <v>688</v>
      </c>
      <c r="C217" s="672">
        <v>4413</v>
      </c>
      <c r="D217" s="825">
        <v>38976</v>
      </c>
      <c r="E217" s="832">
        <v>113.2</v>
      </c>
      <c r="F217" s="104"/>
      <c r="G217" s="104"/>
    </row>
    <row r="218" spans="1:7" ht="15.5">
      <c r="A218" s="829" t="s">
        <v>1295</v>
      </c>
      <c r="B218" s="829" t="s">
        <v>1296</v>
      </c>
      <c r="C218" s="672">
        <v>4081</v>
      </c>
      <c r="D218" s="825">
        <v>37412</v>
      </c>
      <c r="E218" s="832">
        <v>109.1</v>
      </c>
      <c r="F218" s="104"/>
      <c r="G218" s="104"/>
    </row>
    <row r="219" spans="1:7" ht="15.5">
      <c r="A219" s="829" t="s">
        <v>1297</v>
      </c>
      <c r="B219" s="829" t="s">
        <v>1298</v>
      </c>
      <c r="C219" s="672">
        <v>3085</v>
      </c>
      <c r="D219" s="825">
        <v>34098</v>
      </c>
      <c r="E219" s="832">
        <v>90.5</v>
      </c>
      <c r="F219" s="104"/>
      <c r="G219" s="104"/>
    </row>
    <row r="220" spans="1:7" ht="15.5">
      <c r="A220" s="829" t="s">
        <v>1299</v>
      </c>
      <c r="B220" s="829" t="s">
        <v>1300</v>
      </c>
      <c r="C220" s="672">
        <v>2181</v>
      </c>
      <c r="D220" s="825">
        <v>41134</v>
      </c>
      <c r="E220" s="832">
        <v>53</v>
      </c>
      <c r="F220" s="104"/>
      <c r="G220" s="104"/>
    </row>
    <row r="221" spans="1:7" ht="15.5">
      <c r="A221" s="829" t="s">
        <v>1301</v>
      </c>
      <c r="B221" s="829" t="s">
        <v>1302</v>
      </c>
      <c r="C221" s="672">
        <v>3823</v>
      </c>
      <c r="D221" s="825">
        <v>40115</v>
      </c>
      <c r="E221" s="832">
        <v>95.3</v>
      </c>
      <c r="F221" s="104"/>
      <c r="G221" s="104"/>
    </row>
    <row r="222" spans="1:7" ht="15.5">
      <c r="A222" s="829" t="s">
        <v>1303</v>
      </c>
      <c r="B222" s="829" t="s">
        <v>1304</v>
      </c>
      <c r="C222" s="672">
        <v>2312</v>
      </c>
      <c r="D222" s="825">
        <v>44912</v>
      </c>
      <c r="E222" s="832">
        <v>51.5</v>
      </c>
      <c r="F222" s="104"/>
      <c r="G222" s="104"/>
    </row>
    <row r="223" spans="1:7" ht="15.5">
      <c r="A223" s="829" t="s">
        <v>1305</v>
      </c>
      <c r="B223" s="829" t="s">
        <v>1306</v>
      </c>
      <c r="C223" s="672">
        <v>1315</v>
      </c>
      <c r="D223" s="825">
        <v>39256</v>
      </c>
      <c r="E223" s="832">
        <v>33.5</v>
      </c>
      <c r="F223" s="104"/>
      <c r="G223" s="104"/>
    </row>
    <row r="224" spans="1:7" ht="15.5">
      <c r="A224" s="829" t="s">
        <v>1307</v>
      </c>
      <c r="B224" s="829" t="s">
        <v>1308</v>
      </c>
      <c r="C224" s="672">
        <v>2588</v>
      </c>
      <c r="D224" s="825">
        <v>41731</v>
      </c>
      <c r="E224" s="832">
        <v>62</v>
      </c>
      <c r="F224" s="104"/>
      <c r="G224" s="104"/>
    </row>
    <row r="225" spans="1:7" ht="15.5">
      <c r="A225" s="829" t="s">
        <v>1309</v>
      </c>
      <c r="B225" s="829" t="s">
        <v>1310</v>
      </c>
      <c r="C225" s="672">
        <v>1864</v>
      </c>
      <c r="D225" s="825">
        <v>44188</v>
      </c>
      <c r="E225" s="832">
        <v>42.2</v>
      </c>
      <c r="F225" s="104"/>
      <c r="G225" s="104"/>
    </row>
    <row r="226" spans="1:7" ht="15.5">
      <c r="A226" s="829" t="s">
        <v>1311</v>
      </c>
      <c r="B226" s="829" t="s">
        <v>538</v>
      </c>
      <c r="C226" s="672">
        <v>1867</v>
      </c>
      <c r="D226" s="825">
        <v>39778</v>
      </c>
      <c r="E226" s="832">
        <v>46.9</v>
      </c>
      <c r="F226" s="104"/>
      <c r="G226" s="104"/>
    </row>
    <row r="227" spans="1:7" ht="15.5">
      <c r="A227" s="829" t="s">
        <v>1312</v>
      </c>
      <c r="B227" s="829" t="s">
        <v>1313</v>
      </c>
      <c r="C227" s="672">
        <v>2837</v>
      </c>
      <c r="D227" s="825">
        <v>31521</v>
      </c>
      <c r="E227" s="832">
        <v>90</v>
      </c>
      <c r="F227" s="104"/>
      <c r="G227" s="104"/>
    </row>
    <row r="228" spans="1:7" ht="15.5">
      <c r="A228" s="829" t="s">
        <v>1314</v>
      </c>
      <c r="B228" s="829" t="s">
        <v>1315</v>
      </c>
      <c r="C228" s="672">
        <v>6389</v>
      </c>
      <c r="D228" s="825">
        <v>44919</v>
      </c>
      <c r="E228" s="832">
        <v>142.19999999999999</v>
      </c>
      <c r="F228" s="104"/>
      <c r="G228" s="104"/>
    </row>
    <row r="229" spans="1:7" ht="15.5">
      <c r="A229" s="829" t="s">
        <v>1316</v>
      </c>
      <c r="B229" s="829" t="s">
        <v>363</v>
      </c>
      <c r="C229" s="672">
        <v>2453</v>
      </c>
      <c r="D229" s="825">
        <v>38946</v>
      </c>
      <c r="E229" s="832">
        <v>63</v>
      </c>
      <c r="F229" s="104"/>
      <c r="G229" s="104"/>
    </row>
    <row r="230" spans="1:7" ht="15.5">
      <c r="A230" s="829" t="s">
        <v>1317</v>
      </c>
      <c r="B230" s="829" t="s">
        <v>1318</v>
      </c>
      <c r="C230" s="672">
        <v>1602</v>
      </c>
      <c r="D230" s="825">
        <v>40609</v>
      </c>
      <c r="E230" s="832">
        <v>39.4</v>
      </c>
      <c r="F230" s="104"/>
      <c r="G230" s="104"/>
    </row>
    <row r="231" spans="1:7" ht="15.5">
      <c r="A231" s="829" t="s">
        <v>1319</v>
      </c>
      <c r="B231" s="829" t="s">
        <v>1320</v>
      </c>
      <c r="C231" s="672">
        <v>3052</v>
      </c>
      <c r="D231" s="825">
        <v>58463</v>
      </c>
      <c r="E231" s="832">
        <v>52.2</v>
      </c>
      <c r="F231" s="104"/>
      <c r="G231" s="104"/>
    </row>
    <row r="232" spans="1:7" ht="15.5">
      <c r="A232" s="829" t="s">
        <v>1321</v>
      </c>
      <c r="B232" s="829" t="s">
        <v>1322</v>
      </c>
      <c r="C232" s="672">
        <v>2240</v>
      </c>
      <c r="D232" s="825">
        <v>42278</v>
      </c>
      <c r="E232" s="832">
        <v>53</v>
      </c>
      <c r="F232" s="104"/>
      <c r="G232" s="104"/>
    </row>
    <row r="233" spans="1:7" ht="15.5">
      <c r="A233" s="829" t="s">
        <v>1323</v>
      </c>
      <c r="B233" s="829" t="s">
        <v>1324</v>
      </c>
      <c r="C233" s="672">
        <v>1777</v>
      </c>
      <c r="D233" s="825">
        <v>53065</v>
      </c>
      <c r="E233" s="832">
        <v>33.5</v>
      </c>
      <c r="F233" s="104"/>
      <c r="G233" s="104"/>
    </row>
    <row r="234" spans="1:7" ht="15.5">
      <c r="A234" s="829" t="s">
        <v>1325</v>
      </c>
      <c r="B234" s="829" t="s">
        <v>769</v>
      </c>
      <c r="C234" s="672">
        <v>2719</v>
      </c>
      <c r="D234" s="825">
        <v>42310</v>
      </c>
      <c r="E234" s="832">
        <v>64.3</v>
      </c>
      <c r="F234" s="104"/>
      <c r="G234" s="104"/>
    </row>
    <row r="235" spans="1:7" ht="15.5">
      <c r="A235" s="829" t="s">
        <v>1326</v>
      </c>
      <c r="B235" s="829" t="s">
        <v>1327</v>
      </c>
      <c r="C235" s="672">
        <v>4272</v>
      </c>
      <c r="D235" s="825">
        <v>38228</v>
      </c>
      <c r="E235" s="832">
        <v>111.8</v>
      </c>
      <c r="F235" s="104"/>
      <c r="G235" s="104"/>
    </row>
    <row r="236" spans="1:7" ht="15.5">
      <c r="A236" s="829" t="s">
        <v>1328</v>
      </c>
      <c r="B236" s="829" t="s">
        <v>1329</v>
      </c>
      <c r="C236" s="672">
        <v>3037</v>
      </c>
      <c r="D236" s="825">
        <v>46090</v>
      </c>
      <c r="E236" s="832">
        <v>65.900000000000006</v>
      </c>
      <c r="F236" s="104"/>
      <c r="G236" s="104"/>
    </row>
    <row r="237" spans="1:7" ht="15.5">
      <c r="A237" s="829" t="s">
        <v>1330</v>
      </c>
      <c r="B237" s="829" t="s">
        <v>1331</v>
      </c>
      <c r="C237" s="672">
        <v>4885</v>
      </c>
      <c r="D237" s="825">
        <v>32533</v>
      </c>
      <c r="E237" s="832">
        <v>150.19999999999999</v>
      </c>
      <c r="F237" s="104"/>
      <c r="G237" s="104"/>
    </row>
    <row r="238" spans="1:7" ht="15.5">
      <c r="A238" s="829" t="s">
        <v>1332</v>
      </c>
      <c r="B238" s="829" t="s">
        <v>1333</v>
      </c>
      <c r="C238" s="672">
        <v>2529</v>
      </c>
      <c r="D238" s="825">
        <v>47562</v>
      </c>
      <c r="E238" s="832">
        <v>53.2</v>
      </c>
      <c r="F238" s="104"/>
      <c r="G238" s="104"/>
    </row>
    <row r="239" spans="1:7" ht="15.5">
      <c r="A239" s="829" t="s">
        <v>1334</v>
      </c>
      <c r="B239" s="829" t="s">
        <v>272</v>
      </c>
      <c r="C239" s="672">
        <v>6975</v>
      </c>
      <c r="D239" s="825">
        <v>39260</v>
      </c>
      <c r="E239" s="832">
        <v>177.7</v>
      </c>
      <c r="F239" s="104"/>
      <c r="G239" s="104"/>
    </row>
    <row r="240" spans="1:7" ht="15.5">
      <c r="A240" s="829" t="s">
        <v>1335</v>
      </c>
      <c r="B240" s="829" t="s">
        <v>1336</v>
      </c>
      <c r="C240" s="672">
        <v>3115</v>
      </c>
      <c r="D240" s="825">
        <v>37867</v>
      </c>
      <c r="E240" s="832">
        <v>82.3</v>
      </c>
      <c r="F240" s="104"/>
      <c r="G240" s="104"/>
    </row>
    <row r="241" spans="1:7" ht="15.5">
      <c r="A241" s="829" t="s">
        <v>1337</v>
      </c>
      <c r="B241" s="829" t="s">
        <v>1338</v>
      </c>
      <c r="C241" s="672">
        <v>3834</v>
      </c>
      <c r="D241" s="825">
        <v>41952</v>
      </c>
      <c r="E241" s="832">
        <v>91.4</v>
      </c>
      <c r="F241" s="104"/>
      <c r="G241" s="104"/>
    </row>
    <row r="242" spans="1:7" ht="15.5">
      <c r="A242" s="829" t="s">
        <v>1339</v>
      </c>
      <c r="B242" s="829" t="s">
        <v>571</v>
      </c>
      <c r="C242" s="672">
        <v>3041</v>
      </c>
      <c r="D242" s="825">
        <v>47269</v>
      </c>
      <c r="E242" s="832">
        <v>64.3</v>
      </c>
      <c r="F242" s="104"/>
      <c r="G242" s="104"/>
    </row>
    <row r="243" spans="1:7" ht="15.5">
      <c r="A243" s="829" t="s">
        <v>1340</v>
      </c>
      <c r="B243" s="829" t="s">
        <v>1341</v>
      </c>
      <c r="C243" s="672">
        <v>4375</v>
      </c>
      <c r="D243" s="825">
        <v>61085</v>
      </c>
      <c r="E243" s="832">
        <v>71.599999999999994</v>
      </c>
      <c r="F243" s="104"/>
      <c r="G243" s="104"/>
    </row>
    <row r="244" spans="1:7" ht="15.5">
      <c r="A244" s="829" t="s">
        <v>1342</v>
      </c>
      <c r="B244" s="829" t="s">
        <v>1343</v>
      </c>
      <c r="C244" s="672">
        <v>2244</v>
      </c>
      <c r="D244" s="825">
        <v>46490</v>
      </c>
      <c r="E244" s="832">
        <v>48.3</v>
      </c>
      <c r="F244" s="104"/>
      <c r="G244" s="104"/>
    </row>
    <row r="245" spans="1:7" ht="15.5">
      <c r="A245" s="829" t="s">
        <v>1344</v>
      </c>
      <c r="B245" s="829" t="s">
        <v>1345</v>
      </c>
      <c r="C245" s="672">
        <v>2441</v>
      </c>
      <c r="D245" s="825">
        <v>47066</v>
      </c>
      <c r="E245" s="832">
        <v>51.9</v>
      </c>
      <c r="F245" s="104"/>
      <c r="G245" s="104"/>
    </row>
    <row r="246" spans="1:7" ht="15.5">
      <c r="A246" s="829" t="s">
        <v>1346</v>
      </c>
      <c r="B246" s="829" t="s">
        <v>1347</v>
      </c>
      <c r="C246" s="672">
        <v>2942</v>
      </c>
      <c r="D246" s="825">
        <v>36941</v>
      </c>
      <c r="E246" s="832">
        <v>79.599999999999994</v>
      </c>
      <c r="F246" s="104"/>
      <c r="G246" s="104"/>
    </row>
    <row r="247" spans="1:7" ht="15.5">
      <c r="A247" s="829" t="s">
        <v>1348</v>
      </c>
      <c r="B247" s="829" t="s">
        <v>1349</v>
      </c>
      <c r="C247" s="672">
        <v>6542</v>
      </c>
      <c r="D247" s="825">
        <v>39785</v>
      </c>
      <c r="E247" s="832">
        <v>164.4</v>
      </c>
      <c r="F247" s="104"/>
      <c r="G247" s="104"/>
    </row>
    <row r="248" spans="1:7" ht="15.5">
      <c r="A248" s="829" t="s">
        <v>1350</v>
      </c>
      <c r="B248" s="829" t="s">
        <v>1351</v>
      </c>
      <c r="C248" s="672">
        <v>1661</v>
      </c>
      <c r="D248" s="825">
        <v>35242</v>
      </c>
      <c r="E248" s="832">
        <v>47.1</v>
      </c>
      <c r="F248" s="104"/>
      <c r="G248" s="104"/>
    </row>
    <row r="249" spans="1:7" ht="15.5">
      <c r="A249" s="829" t="s">
        <v>1352</v>
      </c>
      <c r="B249" s="829" t="s">
        <v>1353</v>
      </c>
      <c r="C249" s="672">
        <v>1416</v>
      </c>
      <c r="D249" s="825">
        <v>57163</v>
      </c>
      <c r="E249" s="832">
        <v>24.8</v>
      </c>
      <c r="F249" s="104"/>
      <c r="G249" s="104"/>
    </row>
    <row r="250" spans="1:7" ht="15.5">
      <c r="A250" s="829" t="s">
        <v>1354</v>
      </c>
      <c r="B250" s="829" t="s">
        <v>402</v>
      </c>
      <c r="C250" s="672">
        <v>2666</v>
      </c>
      <c r="D250" s="825">
        <v>39701</v>
      </c>
      <c r="E250" s="832">
        <v>67.2</v>
      </c>
      <c r="F250" s="104"/>
      <c r="G250" s="104"/>
    </row>
    <row r="251" spans="1:7" ht="15.5">
      <c r="A251" s="829" t="s">
        <v>1355</v>
      </c>
      <c r="B251" s="829" t="s">
        <v>1356</v>
      </c>
      <c r="C251" s="672">
        <v>2210</v>
      </c>
      <c r="D251" s="825">
        <v>47550</v>
      </c>
      <c r="E251" s="832">
        <v>46.5</v>
      </c>
      <c r="F251" s="104"/>
      <c r="G251" s="104"/>
    </row>
    <row r="252" spans="1:7" ht="15.5">
      <c r="A252" s="829" t="s">
        <v>1357</v>
      </c>
      <c r="B252" s="829" t="s">
        <v>1358</v>
      </c>
      <c r="C252" s="672">
        <v>3636</v>
      </c>
      <c r="D252" s="825">
        <v>40028</v>
      </c>
      <c r="E252" s="832">
        <v>90.8</v>
      </c>
      <c r="F252" s="104"/>
      <c r="G252" s="104"/>
    </row>
    <row r="253" spans="1:7" ht="15.5">
      <c r="A253" s="829" t="s">
        <v>1359</v>
      </c>
      <c r="B253" s="829" t="s">
        <v>1360</v>
      </c>
      <c r="C253" s="672">
        <v>4307</v>
      </c>
      <c r="D253" s="825">
        <v>39439</v>
      </c>
      <c r="E253" s="832">
        <v>109.2</v>
      </c>
      <c r="F253" s="104"/>
      <c r="G253" s="104"/>
    </row>
    <row r="254" spans="1:7" ht="15.5">
      <c r="A254" s="829" t="s">
        <v>1361</v>
      </c>
      <c r="B254" s="829" t="s">
        <v>1362</v>
      </c>
      <c r="C254" s="672">
        <v>4023</v>
      </c>
      <c r="D254" s="825">
        <v>39435</v>
      </c>
      <c r="E254" s="832">
        <v>102</v>
      </c>
      <c r="F254" s="104"/>
      <c r="G254" s="104"/>
    </row>
    <row r="255" spans="1:7" ht="15.5">
      <c r="A255" s="829" t="s">
        <v>1363</v>
      </c>
      <c r="B255" s="829" t="s">
        <v>1364</v>
      </c>
      <c r="C255" s="672">
        <v>2509</v>
      </c>
      <c r="D255" s="825">
        <v>36098</v>
      </c>
      <c r="E255" s="832">
        <v>69.5</v>
      </c>
      <c r="F255" s="104"/>
      <c r="G255" s="104"/>
    </row>
    <row r="256" spans="1:7" ht="15.5">
      <c r="A256" s="829" t="s">
        <v>1365</v>
      </c>
      <c r="B256" s="829" t="s">
        <v>1366</v>
      </c>
      <c r="C256" s="672">
        <v>7306</v>
      </c>
      <c r="D256" s="825">
        <v>43800</v>
      </c>
      <c r="E256" s="832">
        <v>166.8</v>
      </c>
      <c r="F256" s="104"/>
      <c r="G256" s="104"/>
    </row>
    <row r="257" spans="1:7" ht="15.5">
      <c r="A257" s="829" t="s">
        <v>1367</v>
      </c>
      <c r="B257" s="829" t="s">
        <v>1368</v>
      </c>
      <c r="C257" s="672">
        <v>3538</v>
      </c>
      <c r="D257" s="825">
        <v>34277</v>
      </c>
      <c r="E257" s="832">
        <v>103.2</v>
      </c>
      <c r="F257" s="104"/>
      <c r="G257" s="104"/>
    </row>
    <row r="258" spans="1:7" ht="15.5">
      <c r="A258" s="829" t="s">
        <v>1369</v>
      </c>
      <c r="B258" s="829" t="s">
        <v>1370</v>
      </c>
      <c r="C258" s="672">
        <v>10315</v>
      </c>
      <c r="D258" s="825">
        <v>57208</v>
      </c>
      <c r="E258" s="832">
        <v>180.3</v>
      </c>
      <c r="F258" s="104"/>
      <c r="G258" s="104"/>
    </row>
    <row r="259" spans="1:7" ht="15.5">
      <c r="A259" s="829" t="s">
        <v>1371</v>
      </c>
      <c r="B259" s="829" t="s">
        <v>1372</v>
      </c>
      <c r="C259" s="672">
        <v>6784</v>
      </c>
      <c r="D259" s="825">
        <v>39385</v>
      </c>
      <c r="E259" s="832">
        <v>172.2</v>
      </c>
      <c r="F259" s="104"/>
      <c r="G259" s="104"/>
    </row>
    <row r="260" spans="1:7" ht="15.5">
      <c r="A260" s="829" t="s">
        <v>1373</v>
      </c>
      <c r="B260" s="829" t="s">
        <v>1374</v>
      </c>
      <c r="C260" s="672">
        <v>4984</v>
      </c>
      <c r="D260" s="825">
        <v>39182</v>
      </c>
      <c r="E260" s="832">
        <v>127.2</v>
      </c>
      <c r="F260" s="104"/>
      <c r="G260" s="104"/>
    </row>
    <row r="261" spans="1:7" ht="15.5">
      <c r="A261" s="829" t="s">
        <v>1375</v>
      </c>
      <c r="B261" s="829" t="s">
        <v>1376</v>
      </c>
      <c r="C261" s="672">
        <v>3138</v>
      </c>
      <c r="D261" s="825">
        <v>33744</v>
      </c>
      <c r="E261" s="832">
        <v>93</v>
      </c>
      <c r="F261" s="104"/>
      <c r="G261" s="104"/>
    </row>
    <row r="262" spans="1:7" ht="15.5">
      <c r="A262" s="829" t="s">
        <v>1377</v>
      </c>
      <c r="B262" s="829" t="s">
        <v>1378</v>
      </c>
      <c r="C262" s="672">
        <v>5511</v>
      </c>
      <c r="D262" s="825">
        <v>41147</v>
      </c>
      <c r="E262" s="832">
        <v>133.9</v>
      </c>
      <c r="F262" s="104"/>
      <c r="G262" s="104"/>
    </row>
    <row r="263" spans="1:7" ht="15.5">
      <c r="A263" s="829" t="s">
        <v>1379</v>
      </c>
      <c r="B263" s="829" t="s">
        <v>1380</v>
      </c>
      <c r="C263" s="672">
        <v>10582</v>
      </c>
      <c r="D263" s="825">
        <v>38145</v>
      </c>
      <c r="E263" s="832">
        <v>277.39999999999998</v>
      </c>
      <c r="F263" s="104"/>
      <c r="G263" s="104"/>
    </row>
    <row r="264" spans="1:7" ht="15.5">
      <c r="A264" s="829" t="s">
        <v>1381</v>
      </c>
      <c r="B264" s="829" t="s">
        <v>1382</v>
      </c>
      <c r="C264" s="672">
        <v>7924</v>
      </c>
      <c r="D264" s="825">
        <v>43565</v>
      </c>
      <c r="E264" s="832">
        <v>181.9</v>
      </c>
      <c r="F264" s="104"/>
      <c r="G264" s="104"/>
    </row>
    <row r="265" spans="1:7" ht="15.5">
      <c r="A265" s="829" t="s">
        <v>1383</v>
      </c>
      <c r="B265" s="829" t="s">
        <v>1384</v>
      </c>
      <c r="C265" s="672">
        <v>6267</v>
      </c>
      <c r="D265" s="825">
        <v>41415</v>
      </c>
      <c r="E265" s="832">
        <v>151.30000000000001</v>
      </c>
      <c r="F265" s="104"/>
      <c r="G265" s="104"/>
    </row>
    <row r="266" spans="1:7" ht="15.5">
      <c r="A266" s="829" t="s">
        <v>1385</v>
      </c>
      <c r="B266" s="829" t="s">
        <v>1386</v>
      </c>
      <c r="C266" s="672">
        <v>5317</v>
      </c>
      <c r="D266" s="825">
        <v>44748</v>
      </c>
      <c r="E266" s="832">
        <v>118.8</v>
      </c>
      <c r="F266" s="104"/>
      <c r="G266" s="104"/>
    </row>
    <row r="267" spans="1:7" ht="15.5">
      <c r="A267" s="829" t="s">
        <v>1387</v>
      </c>
      <c r="B267" s="829" t="s">
        <v>668</v>
      </c>
      <c r="C267" s="672">
        <v>1489</v>
      </c>
      <c r="D267" s="825">
        <v>36142</v>
      </c>
      <c r="E267" s="832">
        <v>41.2</v>
      </c>
      <c r="F267" s="104"/>
      <c r="G267" s="104"/>
    </row>
    <row r="268" spans="1:7" ht="15.5">
      <c r="A268" s="829" t="s">
        <v>1388</v>
      </c>
      <c r="B268" s="829" t="s">
        <v>1389</v>
      </c>
      <c r="C268" s="672">
        <v>2058</v>
      </c>
      <c r="D268" s="825">
        <v>42482</v>
      </c>
      <c r="E268" s="832">
        <v>48.4</v>
      </c>
      <c r="F268" s="104"/>
      <c r="G268" s="104"/>
    </row>
    <row r="269" spans="1:7" ht="15.5">
      <c r="A269" s="829" t="s">
        <v>1390</v>
      </c>
      <c r="B269" s="829" t="s">
        <v>1391</v>
      </c>
      <c r="C269" s="672">
        <v>2103</v>
      </c>
      <c r="D269" s="825">
        <v>46798</v>
      </c>
      <c r="E269" s="832">
        <v>44.9</v>
      </c>
      <c r="F269" s="104"/>
      <c r="G269" s="104"/>
    </row>
    <row r="270" spans="1:7" ht="15.5">
      <c r="A270" s="829" t="s">
        <v>1392</v>
      </c>
      <c r="B270" s="829" t="s">
        <v>1393</v>
      </c>
      <c r="C270" s="672">
        <v>1164</v>
      </c>
      <c r="D270" s="825">
        <v>47496</v>
      </c>
      <c r="E270" s="832">
        <v>24.5</v>
      </c>
      <c r="F270" s="104"/>
      <c r="G270" s="104"/>
    </row>
    <row r="271" spans="1:7" ht="15.5">
      <c r="A271" s="829" t="s">
        <v>1394</v>
      </c>
      <c r="B271" s="829" t="s">
        <v>1395</v>
      </c>
      <c r="C271" s="672">
        <v>2442</v>
      </c>
      <c r="D271" s="825">
        <v>39159</v>
      </c>
      <c r="E271" s="832">
        <v>62.4</v>
      </c>
      <c r="F271" s="104"/>
      <c r="G271" s="104"/>
    </row>
    <row r="272" spans="1:7" ht="15.5">
      <c r="A272" s="829" t="s">
        <v>1396</v>
      </c>
      <c r="B272" s="829" t="s">
        <v>433</v>
      </c>
      <c r="C272" s="672">
        <v>3154</v>
      </c>
      <c r="D272" s="825">
        <v>38638</v>
      </c>
      <c r="E272" s="832">
        <v>81.599999999999994</v>
      </c>
      <c r="F272" s="104"/>
      <c r="G272" s="104"/>
    </row>
    <row r="273" spans="1:7" ht="15.5">
      <c r="A273" s="829" t="s">
        <v>1397</v>
      </c>
      <c r="B273" s="829" t="s">
        <v>391</v>
      </c>
      <c r="C273" s="672">
        <v>2496</v>
      </c>
      <c r="D273" s="825">
        <v>46132</v>
      </c>
      <c r="E273" s="832">
        <v>54.1</v>
      </c>
      <c r="F273" s="104"/>
      <c r="G273" s="104"/>
    </row>
    <row r="274" spans="1:7" ht="15.5">
      <c r="A274" s="829" t="s">
        <v>1398</v>
      </c>
      <c r="B274" s="829" t="s">
        <v>1399</v>
      </c>
      <c r="C274" s="672">
        <v>4876</v>
      </c>
      <c r="D274" s="825">
        <v>52273</v>
      </c>
      <c r="E274" s="832">
        <v>93.3</v>
      </c>
      <c r="F274" s="104"/>
      <c r="G274" s="104"/>
    </row>
    <row r="275" spans="1:7" ht="15.5">
      <c r="A275" s="829" t="s">
        <v>1400</v>
      </c>
      <c r="B275" s="829" t="s">
        <v>1401</v>
      </c>
      <c r="C275" s="672">
        <v>7447</v>
      </c>
      <c r="D275" s="825">
        <v>41041</v>
      </c>
      <c r="E275" s="832">
        <v>181.5</v>
      </c>
      <c r="F275" s="104"/>
      <c r="G275" s="104"/>
    </row>
    <row r="276" spans="1:7" ht="15.5">
      <c r="A276" s="829" t="s">
        <v>1402</v>
      </c>
      <c r="B276" s="829" t="s">
        <v>1403</v>
      </c>
      <c r="C276" s="672">
        <v>5925</v>
      </c>
      <c r="D276" s="825">
        <v>40221</v>
      </c>
      <c r="E276" s="832">
        <v>147.30000000000001</v>
      </c>
      <c r="F276" s="104"/>
      <c r="G276" s="104"/>
    </row>
    <row r="277" spans="1:7" ht="15.5">
      <c r="A277" s="829" t="s">
        <v>1404</v>
      </c>
      <c r="B277" s="829" t="s">
        <v>1405</v>
      </c>
      <c r="C277" s="672">
        <v>6145</v>
      </c>
      <c r="D277" s="825">
        <v>38693</v>
      </c>
      <c r="E277" s="832">
        <v>158.80000000000001</v>
      </c>
      <c r="F277" s="104"/>
      <c r="G277" s="104"/>
    </row>
    <row r="278" spans="1:7" ht="15.5">
      <c r="A278" s="829" t="s">
        <v>1406</v>
      </c>
      <c r="B278" s="829" t="s">
        <v>1407</v>
      </c>
      <c r="C278" s="672">
        <v>3166</v>
      </c>
      <c r="D278" s="825">
        <v>38941</v>
      </c>
      <c r="E278" s="832">
        <v>81.3</v>
      </c>
      <c r="F278" s="104"/>
      <c r="G278" s="104"/>
    </row>
    <row r="279" spans="1:7" ht="15.5">
      <c r="A279" s="829" t="s">
        <v>1408</v>
      </c>
      <c r="B279" s="829" t="s">
        <v>1409</v>
      </c>
      <c r="C279" s="672">
        <v>4288</v>
      </c>
      <c r="D279" s="825">
        <v>43277</v>
      </c>
      <c r="E279" s="832">
        <v>99.1</v>
      </c>
      <c r="F279" s="104"/>
      <c r="G279" s="104"/>
    </row>
    <row r="280" spans="1:7" ht="15.5">
      <c r="A280" s="829" t="s">
        <v>1410</v>
      </c>
      <c r="B280" s="829" t="s">
        <v>1411</v>
      </c>
      <c r="C280" s="672">
        <v>3294</v>
      </c>
      <c r="D280" s="825">
        <v>37009</v>
      </c>
      <c r="E280" s="832">
        <v>89</v>
      </c>
      <c r="F280" s="104"/>
      <c r="G280" s="104"/>
    </row>
    <row r="281" spans="1:7" ht="15.5">
      <c r="A281" s="829" t="s">
        <v>1412</v>
      </c>
      <c r="B281" s="829" t="s">
        <v>1413</v>
      </c>
      <c r="C281" s="672">
        <v>5747</v>
      </c>
      <c r="D281" s="825">
        <v>36091</v>
      </c>
      <c r="E281" s="832">
        <v>159.19999999999999</v>
      </c>
      <c r="F281" s="104"/>
      <c r="G281" s="104"/>
    </row>
    <row r="282" spans="1:7" ht="15.5">
      <c r="A282" s="829" t="s">
        <v>1414</v>
      </c>
      <c r="B282" s="829" t="s">
        <v>1415</v>
      </c>
      <c r="C282" s="672">
        <v>5746</v>
      </c>
      <c r="D282" s="825">
        <v>42046</v>
      </c>
      <c r="E282" s="832">
        <v>136.69999999999999</v>
      </c>
      <c r="F282" s="104"/>
      <c r="G282" s="104"/>
    </row>
    <row r="283" spans="1:7" ht="15.5">
      <c r="A283" s="829" t="s">
        <v>1416</v>
      </c>
      <c r="B283" s="829" t="s">
        <v>1417</v>
      </c>
      <c r="C283" s="672">
        <v>2274</v>
      </c>
      <c r="D283" s="825">
        <v>40935</v>
      </c>
      <c r="E283" s="832">
        <v>55.6</v>
      </c>
      <c r="F283" s="104"/>
      <c r="G283" s="104"/>
    </row>
    <row r="284" spans="1:7" ht="15.5">
      <c r="A284" s="829" t="s">
        <v>1418</v>
      </c>
      <c r="B284" s="829" t="s">
        <v>1419</v>
      </c>
      <c r="C284" s="672">
        <v>2130</v>
      </c>
      <c r="D284" s="825">
        <v>40783</v>
      </c>
      <c r="E284" s="832">
        <v>52.2</v>
      </c>
      <c r="F284" s="104"/>
      <c r="G284" s="104"/>
    </row>
    <row r="285" spans="1:7" ht="15.5">
      <c r="A285" s="829" t="s">
        <v>1420</v>
      </c>
      <c r="B285" s="829" t="s">
        <v>1421</v>
      </c>
      <c r="C285" s="672">
        <v>1939</v>
      </c>
      <c r="D285" s="825">
        <v>41147</v>
      </c>
      <c r="E285" s="832">
        <v>47.1</v>
      </c>
      <c r="F285" s="104"/>
      <c r="G285" s="104"/>
    </row>
    <row r="286" spans="1:7" ht="15.5">
      <c r="A286" s="829" t="s">
        <v>1422</v>
      </c>
      <c r="B286" s="829" t="s">
        <v>1423</v>
      </c>
      <c r="C286" s="672">
        <v>5183</v>
      </c>
      <c r="D286" s="825">
        <v>40952</v>
      </c>
      <c r="E286" s="832">
        <v>126.6</v>
      </c>
      <c r="F286" s="104"/>
      <c r="G286" s="104"/>
    </row>
    <row r="287" spans="1:7" ht="15.5">
      <c r="A287" s="829" t="s">
        <v>1424</v>
      </c>
      <c r="B287" s="829" t="s">
        <v>524</v>
      </c>
      <c r="C287" s="672">
        <v>2414</v>
      </c>
      <c r="D287" s="825">
        <v>36715</v>
      </c>
      <c r="E287" s="832">
        <v>65.7</v>
      </c>
      <c r="F287" s="104"/>
      <c r="G287" s="104"/>
    </row>
    <row r="288" spans="1:7" ht="15.5">
      <c r="A288" s="829" t="s">
        <v>1425</v>
      </c>
      <c r="B288" s="829" t="s">
        <v>1426</v>
      </c>
      <c r="C288" s="672">
        <v>5868</v>
      </c>
      <c r="D288" s="825">
        <v>56485</v>
      </c>
      <c r="E288" s="832">
        <v>103.9</v>
      </c>
      <c r="F288" s="104"/>
      <c r="G288" s="104"/>
    </row>
    <row r="289" spans="1:7" ht="15.5">
      <c r="A289" s="829" t="s">
        <v>1427</v>
      </c>
      <c r="B289" s="829" t="s">
        <v>1428</v>
      </c>
      <c r="C289" s="672">
        <v>10613</v>
      </c>
      <c r="D289" s="825">
        <v>40300</v>
      </c>
      <c r="E289" s="832">
        <v>263.3</v>
      </c>
      <c r="F289" s="104"/>
      <c r="G289" s="104"/>
    </row>
    <row r="290" spans="1:7" ht="15.5">
      <c r="A290" s="829" t="s">
        <v>1429</v>
      </c>
      <c r="B290" s="829" t="s">
        <v>1430</v>
      </c>
      <c r="C290" s="672">
        <v>4291</v>
      </c>
      <c r="D290" s="825">
        <v>40885</v>
      </c>
      <c r="E290" s="832">
        <v>105</v>
      </c>
      <c r="F290" s="104"/>
      <c r="G290" s="104"/>
    </row>
    <row r="291" spans="1:7" ht="15.5">
      <c r="A291" s="829" t="s">
        <v>1431</v>
      </c>
      <c r="B291" s="829" t="s">
        <v>416</v>
      </c>
      <c r="C291" s="672">
        <v>4191</v>
      </c>
      <c r="D291" s="825">
        <v>44928</v>
      </c>
      <c r="E291" s="832">
        <v>93.3</v>
      </c>
      <c r="F291" s="104"/>
      <c r="G291" s="104"/>
    </row>
    <row r="292" spans="1:7" ht="15.5">
      <c r="A292" s="829" t="s">
        <v>1432</v>
      </c>
      <c r="B292" s="829" t="s">
        <v>1433</v>
      </c>
      <c r="C292" s="672">
        <v>2268</v>
      </c>
      <c r="D292" s="825">
        <v>37147</v>
      </c>
      <c r="E292" s="832">
        <v>61.1</v>
      </c>
      <c r="F292" s="104"/>
      <c r="G292" s="104"/>
    </row>
    <row r="293" spans="1:7" ht="15.5">
      <c r="A293" s="829" t="s">
        <v>1434</v>
      </c>
      <c r="B293" s="829" t="s">
        <v>1435</v>
      </c>
      <c r="C293" s="672">
        <v>6026</v>
      </c>
      <c r="D293" s="825">
        <v>45081</v>
      </c>
      <c r="E293" s="832">
        <v>133.69999999999999</v>
      </c>
      <c r="F293" s="104"/>
      <c r="G293" s="104"/>
    </row>
    <row r="294" spans="1:7" ht="15.5">
      <c r="A294" s="829" t="s">
        <v>1436</v>
      </c>
      <c r="B294" s="829" t="s">
        <v>1437</v>
      </c>
      <c r="C294" s="672">
        <v>1661</v>
      </c>
      <c r="D294" s="825">
        <v>41996</v>
      </c>
      <c r="E294" s="832">
        <v>39.6</v>
      </c>
      <c r="F294" s="104"/>
      <c r="G294" s="104"/>
    </row>
    <row r="295" spans="1:7" ht="15.5">
      <c r="A295" s="829" t="s">
        <v>1438</v>
      </c>
      <c r="B295" s="829" t="s">
        <v>1439</v>
      </c>
      <c r="C295" s="672">
        <v>2906</v>
      </c>
      <c r="D295" s="825">
        <v>36039</v>
      </c>
      <c r="E295" s="832">
        <v>80.599999999999994</v>
      </c>
      <c r="F295" s="104"/>
      <c r="G295" s="104"/>
    </row>
    <row r="296" spans="1:7" ht="15.5">
      <c r="A296" s="829" t="s">
        <v>1440</v>
      </c>
      <c r="B296" s="829" t="s">
        <v>1441</v>
      </c>
      <c r="C296" s="672">
        <v>1924</v>
      </c>
      <c r="D296" s="825">
        <v>33922</v>
      </c>
      <c r="E296" s="832">
        <v>56.7</v>
      </c>
      <c r="F296" s="104"/>
      <c r="G296" s="104"/>
    </row>
    <row r="297" spans="1:7" ht="15.5">
      <c r="A297" s="829" t="s">
        <v>1442</v>
      </c>
      <c r="B297" s="829" t="s">
        <v>1443</v>
      </c>
      <c r="C297" s="672">
        <v>2231</v>
      </c>
      <c r="D297" s="825">
        <v>41811</v>
      </c>
      <c r="E297" s="832">
        <v>53.4</v>
      </c>
      <c r="F297" s="104"/>
      <c r="G297" s="104"/>
    </row>
    <row r="298" spans="1:7" ht="15.5">
      <c r="A298" s="829" t="s">
        <v>1444</v>
      </c>
      <c r="B298" s="829" t="s">
        <v>771</v>
      </c>
      <c r="C298" s="672">
        <v>2251</v>
      </c>
      <c r="D298" s="825">
        <v>43704</v>
      </c>
      <c r="E298" s="832">
        <v>51.5</v>
      </c>
      <c r="F298" s="104"/>
      <c r="G298" s="104"/>
    </row>
    <row r="299" spans="1:7" ht="15.5">
      <c r="A299" s="829" t="s">
        <v>1445</v>
      </c>
      <c r="B299" s="829" t="s">
        <v>1446</v>
      </c>
      <c r="C299" s="672">
        <v>3708</v>
      </c>
      <c r="D299" s="825">
        <v>39645</v>
      </c>
      <c r="E299" s="832">
        <v>93.5</v>
      </c>
      <c r="F299" s="104"/>
      <c r="G299" s="104"/>
    </row>
    <row r="300" spans="1:7" ht="15.5">
      <c r="A300" s="829" t="s">
        <v>1447</v>
      </c>
      <c r="B300" s="829" t="s">
        <v>1448</v>
      </c>
      <c r="C300" s="672">
        <v>7612</v>
      </c>
      <c r="D300" s="825">
        <v>38546</v>
      </c>
      <c r="E300" s="832">
        <v>197.5</v>
      </c>
      <c r="F300" s="104"/>
      <c r="G300" s="104"/>
    </row>
    <row r="301" spans="1:7" ht="15.5">
      <c r="A301" s="829" t="s">
        <v>1449</v>
      </c>
      <c r="B301" s="829" t="s">
        <v>1450</v>
      </c>
      <c r="C301" s="672">
        <v>5484</v>
      </c>
      <c r="D301" s="825">
        <v>39976</v>
      </c>
      <c r="E301" s="832">
        <v>137.19999999999999</v>
      </c>
      <c r="F301" s="104"/>
      <c r="G301" s="104"/>
    </row>
    <row r="302" spans="1:7" ht="15.5">
      <c r="A302" s="829" t="s">
        <v>1451</v>
      </c>
      <c r="B302" s="829" t="s">
        <v>1452</v>
      </c>
      <c r="C302" s="672">
        <v>4104</v>
      </c>
      <c r="D302" s="825">
        <v>48572</v>
      </c>
      <c r="E302" s="832">
        <v>84.5</v>
      </c>
      <c r="F302" s="104"/>
      <c r="G302" s="104"/>
    </row>
    <row r="303" spans="1:7" ht="15.5">
      <c r="A303" s="829" t="s">
        <v>1453</v>
      </c>
      <c r="B303" s="829" t="s">
        <v>1454</v>
      </c>
      <c r="C303" s="672">
        <v>3317</v>
      </c>
      <c r="D303" s="825">
        <v>50012</v>
      </c>
      <c r="E303" s="832">
        <v>66.3</v>
      </c>
      <c r="F303" s="104"/>
      <c r="G303" s="104"/>
    </row>
    <row r="304" spans="1:7" ht="15.5">
      <c r="A304" s="829" t="s">
        <v>1455</v>
      </c>
      <c r="B304" s="829" t="s">
        <v>1456</v>
      </c>
      <c r="C304" s="672">
        <v>1984</v>
      </c>
      <c r="D304" s="825">
        <v>38997</v>
      </c>
      <c r="E304" s="832">
        <v>50.9</v>
      </c>
      <c r="F304" s="104"/>
      <c r="G304" s="104"/>
    </row>
    <row r="305" spans="1:7" ht="15.5">
      <c r="A305" s="829" t="s">
        <v>1457</v>
      </c>
      <c r="B305" s="829" t="s">
        <v>743</v>
      </c>
      <c r="C305" s="672">
        <v>1148</v>
      </c>
      <c r="D305" s="825">
        <v>39589</v>
      </c>
      <c r="E305" s="832">
        <v>29</v>
      </c>
      <c r="F305" s="104"/>
      <c r="G305" s="104"/>
    </row>
    <row r="306" spans="1:7" ht="15.5">
      <c r="A306" s="829" t="s">
        <v>1458</v>
      </c>
      <c r="B306" s="829" t="s">
        <v>1459</v>
      </c>
      <c r="C306" s="672">
        <v>5004</v>
      </c>
      <c r="D306" s="825">
        <v>39036</v>
      </c>
      <c r="E306" s="832">
        <v>128.19999999999999</v>
      </c>
      <c r="F306" s="104"/>
      <c r="G306" s="104"/>
    </row>
    <row r="307" spans="1:7" ht="15.5">
      <c r="A307" s="829" t="s">
        <v>1460</v>
      </c>
      <c r="B307" s="829" t="s">
        <v>1461</v>
      </c>
      <c r="C307" s="672">
        <v>3898</v>
      </c>
      <c r="D307" s="825">
        <v>41718</v>
      </c>
      <c r="E307" s="832">
        <v>93.4</v>
      </c>
      <c r="F307" s="104"/>
      <c r="G307" s="104"/>
    </row>
    <row r="308" spans="1:7" ht="15.5">
      <c r="A308" s="829" t="s">
        <v>1462</v>
      </c>
      <c r="B308" s="829" t="s">
        <v>1463</v>
      </c>
      <c r="C308" s="672">
        <v>2042</v>
      </c>
      <c r="D308" s="825">
        <v>38895</v>
      </c>
      <c r="E308" s="832">
        <v>52.5</v>
      </c>
      <c r="F308" s="104"/>
      <c r="G308" s="104"/>
    </row>
    <row r="309" spans="1:7" ht="15.5">
      <c r="A309" s="829" t="s">
        <v>1464</v>
      </c>
      <c r="B309" s="829" t="s">
        <v>1465</v>
      </c>
      <c r="C309" s="672">
        <v>1710</v>
      </c>
      <c r="D309" s="825">
        <v>37944</v>
      </c>
      <c r="E309" s="832">
        <v>45.1</v>
      </c>
      <c r="F309" s="104"/>
      <c r="G309" s="104"/>
    </row>
    <row r="310" spans="1:7" ht="15.5">
      <c r="A310" s="829" t="s">
        <v>1466</v>
      </c>
      <c r="B310" s="829" t="s">
        <v>1467</v>
      </c>
      <c r="C310" s="672">
        <v>3476</v>
      </c>
      <c r="D310" s="825">
        <v>41691</v>
      </c>
      <c r="E310" s="832">
        <v>83.4</v>
      </c>
      <c r="F310" s="104"/>
      <c r="G310" s="104"/>
    </row>
    <row r="311" spans="1:7" ht="15.5">
      <c r="A311" s="829" t="s">
        <v>1468</v>
      </c>
      <c r="B311" s="829" t="s">
        <v>1469</v>
      </c>
      <c r="C311" s="672">
        <v>2083</v>
      </c>
      <c r="D311" s="825">
        <v>43863</v>
      </c>
      <c r="E311" s="832">
        <v>47.5</v>
      </c>
      <c r="F311" s="104"/>
      <c r="G311" s="104"/>
    </row>
    <row r="312" spans="1:7" ht="15.5">
      <c r="A312" s="829" t="s">
        <v>1470</v>
      </c>
      <c r="B312" s="829" t="s">
        <v>1471</v>
      </c>
      <c r="C312" s="672">
        <v>5087</v>
      </c>
      <c r="D312" s="825">
        <v>38239</v>
      </c>
      <c r="E312" s="832">
        <v>133</v>
      </c>
      <c r="F312" s="104"/>
      <c r="G312" s="104"/>
    </row>
    <row r="313" spans="1:7" ht="15.5">
      <c r="A313" s="829" t="s">
        <v>1472</v>
      </c>
      <c r="B313" s="829" t="s">
        <v>1473</v>
      </c>
      <c r="C313" s="672">
        <v>3402</v>
      </c>
      <c r="D313" s="825">
        <v>39548</v>
      </c>
      <c r="E313" s="832">
        <v>86</v>
      </c>
      <c r="F313" s="104"/>
      <c r="G313" s="104"/>
    </row>
    <row r="314" spans="1:7" ht="15.5">
      <c r="A314" s="829" t="s">
        <v>1474</v>
      </c>
      <c r="B314" s="829" t="s">
        <v>1475</v>
      </c>
      <c r="C314" s="672">
        <v>4006</v>
      </c>
      <c r="D314" s="825">
        <v>39366</v>
      </c>
      <c r="E314" s="832">
        <v>101.8</v>
      </c>
      <c r="F314" s="104"/>
      <c r="G314" s="104"/>
    </row>
    <row r="315" spans="1:7" ht="15.5">
      <c r="A315" s="829" t="s">
        <v>1476</v>
      </c>
      <c r="B315" s="829" t="s">
        <v>435</v>
      </c>
      <c r="C315" s="672">
        <v>2625</v>
      </c>
      <c r="D315" s="825">
        <v>37774</v>
      </c>
      <c r="E315" s="832">
        <v>69.5</v>
      </c>
      <c r="F315" s="104"/>
      <c r="G315" s="104"/>
    </row>
    <row r="316" spans="1:7" ht="15.5">
      <c r="A316" s="829" t="s">
        <v>1477</v>
      </c>
      <c r="B316" s="829" t="s">
        <v>1478</v>
      </c>
      <c r="C316" s="672">
        <v>2712</v>
      </c>
      <c r="D316" s="825">
        <v>37397</v>
      </c>
      <c r="E316" s="832">
        <v>72.5</v>
      </c>
      <c r="F316" s="104"/>
      <c r="G316" s="104"/>
    </row>
    <row r="317" spans="1:7" ht="15.5">
      <c r="A317" s="829" t="s">
        <v>1479</v>
      </c>
      <c r="B317" s="829" t="s">
        <v>1480</v>
      </c>
      <c r="C317" s="672">
        <v>3637</v>
      </c>
      <c r="D317" s="825">
        <v>46607</v>
      </c>
      <c r="E317" s="832">
        <v>78</v>
      </c>
      <c r="F317" s="104"/>
      <c r="G317" s="104"/>
    </row>
    <row r="318" spans="1:7" ht="15.5">
      <c r="A318" s="829" t="s">
        <v>1481</v>
      </c>
      <c r="B318" s="829" t="s">
        <v>1482</v>
      </c>
      <c r="C318" s="672">
        <v>3092</v>
      </c>
      <c r="D318" s="825">
        <v>37449</v>
      </c>
      <c r="E318" s="832">
        <v>82.6</v>
      </c>
      <c r="F318" s="104"/>
      <c r="G318" s="104"/>
    </row>
    <row r="319" spans="1:7" ht="15.5">
      <c r="A319" s="829" t="s">
        <v>1483</v>
      </c>
      <c r="B319" s="829" t="s">
        <v>794</v>
      </c>
      <c r="C319" s="672">
        <v>2752</v>
      </c>
      <c r="D319" s="825">
        <v>40001</v>
      </c>
      <c r="E319" s="832">
        <v>68.8</v>
      </c>
      <c r="F319" s="104"/>
      <c r="G319" s="104"/>
    </row>
    <row r="320" spans="1:7" ht="15.5">
      <c r="A320" s="829" t="s">
        <v>1484</v>
      </c>
      <c r="B320" s="829" t="s">
        <v>804</v>
      </c>
      <c r="C320" s="672">
        <v>2028</v>
      </c>
      <c r="D320" s="825">
        <v>39709</v>
      </c>
      <c r="E320" s="832">
        <v>51.1</v>
      </c>
      <c r="F320" s="104"/>
      <c r="G320" s="104"/>
    </row>
    <row r="321" spans="1:7" ht="15.5">
      <c r="A321" s="829" t="s">
        <v>1485</v>
      </c>
      <c r="B321" s="829" t="s">
        <v>1486</v>
      </c>
      <c r="C321" s="672">
        <v>5164</v>
      </c>
      <c r="D321" s="825">
        <v>38680</v>
      </c>
      <c r="E321" s="832">
        <v>133.5</v>
      </c>
      <c r="F321" s="104"/>
      <c r="G321" s="104"/>
    </row>
    <row r="322" spans="1:7" ht="15.5">
      <c r="A322" s="829" t="s">
        <v>1487</v>
      </c>
      <c r="B322" s="829" t="s">
        <v>1488</v>
      </c>
      <c r="C322" s="672">
        <v>1855</v>
      </c>
      <c r="D322" s="825">
        <v>32245</v>
      </c>
      <c r="E322" s="832">
        <v>57.5</v>
      </c>
      <c r="F322" s="104"/>
      <c r="G322" s="104"/>
    </row>
    <row r="323" spans="1:7" ht="15.5">
      <c r="A323" s="829" t="s">
        <v>1489</v>
      </c>
      <c r="B323" s="829" t="s">
        <v>1490</v>
      </c>
      <c r="C323" s="672">
        <v>3389</v>
      </c>
      <c r="D323" s="825">
        <v>47618</v>
      </c>
      <c r="E323" s="832">
        <v>71.2</v>
      </c>
      <c r="F323" s="104"/>
      <c r="G323" s="104"/>
    </row>
    <row r="324" spans="1:7" ht="15.5">
      <c r="A324" s="829" t="s">
        <v>1491</v>
      </c>
      <c r="B324" s="829" t="s">
        <v>365</v>
      </c>
      <c r="C324" s="672">
        <v>3728</v>
      </c>
      <c r="D324" s="825">
        <v>39572</v>
      </c>
      <c r="E324" s="832">
        <v>94.2</v>
      </c>
      <c r="F324" s="104"/>
      <c r="G324" s="104"/>
    </row>
    <row r="325" spans="1:7" ht="15.5">
      <c r="A325" s="829" t="s">
        <v>1492</v>
      </c>
      <c r="B325" s="829" t="s">
        <v>1493</v>
      </c>
      <c r="C325" s="672">
        <v>1758</v>
      </c>
      <c r="D325" s="825">
        <v>37943</v>
      </c>
      <c r="E325" s="832">
        <v>46.3</v>
      </c>
      <c r="F325" s="104"/>
      <c r="G325" s="104"/>
    </row>
    <row r="326" spans="1:7" ht="15.5">
      <c r="A326" s="829" t="s">
        <v>1494</v>
      </c>
      <c r="B326" s="829" t="s">
        <v>1495</v>
      </c>
      <c r="C326" s="672">
        <v>1338</v>
      </c>
      <c r="D326" s="825">
        <v>39375</v>
      </c>
      <c r="E326" s="832">
        <v>34</v>
      </c>
      <c r="F326" s="104"/>
      <c r="G326" s="104"/>
    </row>
    <row r="327" spans="1:7" ht="15.5">
      <c r="A327" s="829" t="s">
        <v>1496</v>
      </c>
      <c r="B327" s="829" t="s">
        <v>1497</v>
      </c>
      <c r="C327" s="672">
        <v>1530</v>
      </c>
      <c r="D327" s="825">
        <v>35815</v>
      </c>
      <c r="E327" s="832">
        <v>42.7</v>
      </c>
      <c r="F327" s="104"/>
      <c r="G327" s="104"/>
    </row>
    <row r="328" spans="1:7" ht="15.5">
      <c r="A328" s="829" t="s">
        <v>1498</v>
      </c>
      <c r="B328" s="829" t="s">
        <v>1499</v>
      </c>
      <c r="C328" s="672">
        <v>2813</v>
      </c>
      <c r="D328" s="825">
        <v>36588</v>
      </c>
      <c r="E328" s="832">
        <v>76.900000000000006</v>
      </c>
      <c r="F328" s="104"/>
      <c r="G328" s="104"/>
    </row>
    <row r="329" spans="1:7" ht="15.5">
      <c r="A329" s="829" t="s">
        <v>1500</v>
      </c>
      <c r="B329" s="829" t="s">
        <v>561</v>
      </c>
      <c r="C329" s="672">
        <v>2218</v>
      </c>
      <c r="D329" s="825">
        <v>38486</v>
      </c>
      <c r="E329" s="832">
        <v>57.6</v>
      </c>
      <c r="F329" s="104"/>
      <c r="G329" s="104"/>
    </row>
    <row r="330" spans="1:7" ht="15.5">
      <c r="A330" s="829" t="s">
        <v>1501</v>
      </c>
      <c r="B330" s="829" t="s">
        <v>1502</v>
      </c>
      <c r="C330" s="672">
        <v>3524</v>
      </c>
      <c r="D330" s="825">
        <v>42986</v>
      </c>
      <c r="E330" s="832">
        <v>82</v>
      </c>
      <c r="F330" s="104"/>
      <c r="G330" s="104"/>
    </row>
    <row r="331" spans="1:7" ht="15.5">
      <c r="A331" s="829" t="s">
        <v>1503</v>
      </c>
      <c r="B331" s="829" t="s">
        <v>1504</v>
      </c>
      <c r="C331" s="672">
        <v>1892</v>
      </c>
      <c r="D331" s="825">
        <v>42037</v>
      </c>
      <c r="E331" s="832">
        <v>45</v>
      </c>
      <c r="F331" s="104"/>
      <c r="G331" s="104"/>
    </row>
    <row r="332" spans="1:7" ht="15.5">
      <c r="A332" s="829" t="s">
        <v>1505</v>
      </c>
      <c r="B332" s="829" t="s">
        <v>1506</v>
      </c>
      <c r="C332" s="672">
        <v>3431</v>
      </c>
      <c r="D332" s="825">
        <v>45218</v>
      </c>
      <c r="E332" s="832">
        <v>75.900000000000006</v>
      </c>
      <c r="F332" s="104"/>
      <c r="G332" s="104"/>
    </row>
    <row r="333" spans="1:7" ht="15.5">
      <c r="A333" s="829" t="s">
        <v>1507</v>
      </c>
      <c r="B333" s="829" t="s">
        <v>1508</v>
      </c>
      <c r="C333" s="672">
        <v>2326</v>
      </c>
      <c r="D333" s="825">
        <v>40720</v>
      </c>
      <c r="E333" s="832">
        <v>57.1</v>
      </c>
      <c r="F333" s="104"/>
      <c r="G333" s="104"/>
    </row>
    <row r="334" spans="1:7" ht="15.5">
      <c r="A334" s="829" t="s">
        <v>1509</v>
      </c>
      <c r="B334" s="829" t="s">
        <v>215</v>
      </c>
      <c r="C334" s="672">
        <v>4385</v>
      </c>
      <c r="D334" s="825">
        <v>47228</v>
      </c>
      <c r="E334" s="832">
        <v>92.8</v>
      </c>
      <c r="F334" s="104"/>
      <c r="G334" s="104"/>
    </row>
    <row r="335" spans="1:7" ht="15.5">
      <c r="A335" s="829" t="s">
        <v>1510</v>
      </c>
      <c r="B335" s="829" t="s">
        <v>447</v>
      </c>
      <c r="C335" s="672">
        <v>4091</v>
      </c>
      <c r="D335" s="825">
        <v>37641</v>
      </c>
      <c r="E335" s="832">
        <v>108.7</v>
      </c>
      <c r="F335" s="104"/>
      <c r="G335" s="104"/>
    </row>
    <row r="336" spans="1:7" ht="15.5">
      <c r="A336" s="829" t="s">
        <v>1511</v>
      </c>
      <c r="B336" s="829" t="s">
        <v>1512</v>
      </c>
      <c r="C336" s="672">
        <v>3330</v>
      </c>
      <c r="D336" s="825">
        <v>54456</v>
      </c>
      <c r="E336" s="832">
        <v>61.2</v>
      </c>
      <c r="F336" s="104"/>
      <c r="G336" s="104"/>
    </row>
    <row r="337" spans="1:7" ht="15.5">
      <c r="A337" s="829" t="s">
        <v>1513</v>
      </c>
      <c r="B337" s="829" t="s">
        <v>1514</v>
      </c>
      <c r="C337" s="672">
        <v>5384</v>
      </c>
      <c r="D337" s="825">
        <v>41135</v>
      </c>
      <c r="E337" s="832">
        <v>130.9</v>
      </c>
      <c r="F337" s="104"/>
      <c r="G337" s="104"/>
    </row>
    <row r="338" spans="1:7" ht="15.5">
      <c r="A338" s="829" t="s">
        <v>1515</v>
      </c>
      <c r="B338" s="829" t="s">
        <v>1516</v>
      </c>
      <c r="C338" s="672">
        <v>1968</v>
      </c>
      <c r="D338" s="825">
        <v>41389</v>
      </c>
      <c r="E338" s="832">
        <v>47.5</v>
      </c>
      <c r="F338" s="104"/>
      <c r="G338" s="104"/>
    </row>
    <row r="339" spans="1:7" ht="15.5">
      <c r="A339" s="829" t="s">
        <v>1517</v>
      </c>
      <c r="B339" s="829" t="s">
        <v>381</v>
      </c>
      <c r="C339" s="672">
        <v>2722</v>
      </c>
      <c r="D339" s="825">
        <v>39128</v>
      </c>
      <c r="E339" s="832">
        <v>69.599999999999994</v>
      </c>
      <c r="F339" s="104"/>
      <c r="G339" s="104"/>
    </row>
    <row r="340" spans="1:7" ht="15.5">
      <c r="A340" s="829" t="s">
        <v>1518</v>
      </c>
      <c r="B340" s="829" t="s">
        <v>1519</v>
      </c>
      <c r="C340" s="672">
        <v>3422</v>
      </c>
      <c r="D340" s="825">
        <v>41328</v>
      </c>
      <c r="E340" s="832">
        <v>82.8</v>
      </c>
      <c r="F340" s="104"/>
      <c r="G340" s="104"/>
    </row>
    <row r="341" spans="1:7" ht="15.5">
      <c r="A341" s="829" t="s">
        <v>1520</v>
      </c>
      <c r="B341" s="829" t="s">
        <v>1521</v>
      </c>
      <c r="C341" s="672">
        <v>2068</v>
      </c>
      <c r="D341" s="825">
        <v>32844</v>
      </c>
      <c r="E341" s="832">
        <v>63</v>
      </c>
      <c r="F341" s="104"/>
      <c r="G341" s="104"/>
    </row>
    <row r="342" spans="1:7" ht="15.5">
      <c r="A342" s="829" t="s">
        <v>1522</v>
      </c>
      <c r="B342" s="829" t="s">
        <v>1523</v>
      </c>
      <c r="C342" s="672">
        <v>2061</v>
      </c>
      <c r="D342" s="825">
        <v>40045</v>
      </c>
      <c r="E342" s="832">
        <v>51.5</v>
      </c>
      <c r="F342" s="104"/>
      <c r="G342" s="104"/>
    </row>
    <row r="343" spans="1:7" ht="15.5">
      <c r="A343" s="829" t="s">
        <v>1524</v>
      </c>
      <c r="B343" s="829" t="s">
        <v>1525</v>
      </c>
      <c r="C343" s="672">
        <v>2661</v>
      </c>
      <c r="D343" s="825">
        <v>36269</v>
      </c>
      <c r="E343" s="832">
        <v>73.400000000000006</v>
      </c>
      <c r="F343" s="104"/>
      <c r="G343" s="104"/>
    </row>
    <row r="344" spans="1:7" ht="15.5">
      <c r="A344" s="829" t="s">
        <v>1526</v>
      </c>
      <c r="B344" s="829" t="s">
        <v>1527</v>
      </c>
      <c r="C344" s="672">
        <v>2599</v>
      </c>
      <c r="D344" s="825">
        <v>38926</v>
      </c>
      <c r="E344" s="832">
        <v>66.8</v>
      </c>
      <c r="F344" s="104"/>
      <c r="G344" s="104"/>
    </row>
    <row r="345" spans="1:7" ht="15.5">
      <c r="A345" s="829" t="s">
        <v>1528</v>
      </c>
      <c r="B345" s="829" t="s">
        <v>1529</v>
      </c>
      <c r="C345" s="672">
        <v>1961</v>
      </c>
      <c r="D345" s="825">
        <v>44159</v>
      </c>
      <c r="E345" s="832">
        <v>44.4</v>
      </c>
      <c r="F345" s="104"/>
      <c r="G345" s="104"/>
    </row>
    <row r="346" spans="1:7" ht="15.5">
      <c r="A346" s="829" t="s">
        <v>1530</v>
      </c>
      <c r="B346" s="829" t="s">
        <v>1531</v>
      </c>
      <c r="C346" s="672">
        <v>5591</v>
      </c>
      <c r="D346" s="825">
        <v>42068</v>
      </c>
      <c r="E346" s="832">
        <v>132.9</v>
      </c>
      <c r="F346" s="104"/>
      <c r="G346" s="104"/>
    </row>
    <row r="347" spans="1:7" ht="15.5">
      <c r="A347" s="829" t="s">
        <v>1532</v>
      </c>
      <c r="B347" s="829" t="s">
        <v>1533</v>
      </c>
      <c r="C347" s="672">
        <v>5562</v>
      </c>
      <c r="D347" s="825">
        <v>41571</v>
      </c>
      <c r="E347" s="832">
        <v>133.80000000000001</v>
      </c>
      <c r="F347" s="104"/>
      <c r="G347" s="104"/>
    </row>
    <row r="348" spans="1:7" ht="15.5">
      <c r="A348" s="829" t="s">
        <v>1534</v>
      </c>
      <c r="B348" s="829" t="s">
        <v>1535</v>
      </c>
      <c r="C348" s="672">
        <v>6993</v>
      </c>
      <c r="D348" s="825">
        <v>42492</v>
      </c>
      <c r="E348" s="832">
        <v>164.6</v>
      </c>
      <c r="F348" s="104"/>
      <c r="G348" s="104"/>
    </row>
    <row r="349" spans="1:7" ht="15.5">
      <c r="A349" s="829" t="s">
        <v>1536</v>
      </c>
      <c r="B349" s="829" t="s">
        <v>1537</v>
      </c>
      <c r="C349" s="672">
        <v>4072</v>
      </c>
      <c r="D349" s="825">
        <v>38088</v>
      </c>
      <c r="E349" s="832">
        <v>106.9</v>
      </c>
      <c r="F349" s="104"/>
      <c r="G349" s="104"/>
    </row>
    <row r="350" spans="1:7" ht="15.5">
      <c r="A350" s="829" t="s">
        <v>1538</v>
      </c>
      <c r="B350" s="829" t="s">
        <v>1539</v>
      </c>
      <c r="C350" s="672">
        <v>1691</v>
      </c>
      <c r="D350" s="825">
        <v>34685</v>
      </c>
      <c r="E350" s="832">
        <v>48.8</v>
      </c>
      <c r="F350" s="104"/>
      <c r="G350" s="104"/>
    </row>
    <row r="351" spans="1:7" ht="15.5">
      <c r="A351" s="829" t="s">
        <v>1540</v>
      </c>
      <c r="B351" s="829" t="s">
        <v>1541</v>
      </c>
      <c r="C351" s="672">
        <v>8390</v>
      </c>
      <c r="D351" s="825">
        <v>41244</v>
      </c>
      <c r="E351" s="832">
        <v>203.4</v>
      </c>
      <c r="F351" s="104"/>
      <c r="G351" s="104"/>
    </row>
    <row r="352" spans="1:7" ht="15.5">
      <c r="A352" s="829" t="s">
        <v>1542</v>
      </c>
      <c r="B352" s="829" t="s">
        <v>1543</v>
      </c>
      <c r="C352" s="672">
        <v>9666</v>
      </c>
      <c r="D352" s="825">
        <v>39456</v>
      </c>
      <c r="E352" s="832">
        <v>245</v>
      </c>
      <c r="F352" s="104"/>
      <c r="G352" s="104"/>
    </row>
    <row r="353" spans="1:7" ht="15.5">
      <c r="A353" s="829" t="s">
        <v>1544</v>
      </c>
      <c r="B353" s="829" t="s">
        <v>1545</v>
      </c>
      <c r="C353" s="672">
        <v>1779</v>
      </c>
      <c r="D353" s="825">
        <v>36445</v>
      </c>
      <c r="E353" s="832">
        <v>48.8</v>
      </c>
      <c r="F353" s="104"/>
      <c r="G353" s="104"/>
    </row>
    <row r="354" spans="1:7" ht="15.5">
      <c r="A354" s="829" t="s">
        <v>1546</v>
      </c>
      <c r="B354" s="829" t="s">
        <v>1547</v>
      </c>
      <c r="C354" s="672">
        <v>2306</v>
      </c>
      <c r="D354" s="825">
        <v>43342</v>
      </c>
      <c r="E354" s="832">
        <v>53.2</v>
      </c>
      <c r="F354" s="104"/>
      <c r="G354" s="104"/>
    </row>
    <row r="355" spans="1:7" ht="15.5">
      <c r="A355" s="829" t="s">
        <v>1548</v>
      </c>
      <c r="B355" s="829" t="s">
        <v>1549</v>
      </c>
      <c r="C355" s="672">
        <v>1408</v>
      </c>
      <c r="D355" s="825">
        <v>42869</v>
      </c>
      <c r="E355" s="832">
        <v>32.799999999999997</v>
      </c>
      <c r="F355" s="104"/>
      <c r="G355" s="104"/>
    </row>
    <row r="356" spans="1:7" ht="15.5">
      <c r="A356" s="829" t="s">
        <v>1550</v>
      </c>
      <c r="B356" s="829" t="s">
        <v>276</v>
      </c>
      <c r="C356" s="672">
        <v>7679</v>
      </c>
      <c r="D356" s="825">
        <v>37348</v>
      </c>
      <c r="E356" s="832">
        <v>205.6</v>
      </c>
      <c r="F356" s="104"/>
      <c r="G356" s="104"/>
    </row>
    <row r="357" spans="1:7" ht="15.5">
      <c r="A357" s="829" t="s">
        <v>1551</v>
      </c>
      <c r="B357" s="829" t="s">
        <v>1552</v>
      </c>
      <c r="C357" s="672">
        <v>2843</v>
      </c>
      <c r="D357" s="825">
        <v>37846</v>
      </c>
      <c r="E357" s="832">
        <v>75.099999999999994</v>
      </c>
      <c r="F357" s="104"/>
      <c r="G357" s="104"/>
    </row>
    <row r="358" spans="1:7" ht="15.5">
      <c r="A358" s="829" t="s">
        <v>1553</v>
      </c>
      <c r="B358" s="829" t="s">
        <v>1554</v>
      </c>
      <c r="C358" s="672">
        <v>3539</v>
      </c>
      <c r="D358" s="825">
        <v>35686</v>
      </c>
      <c r="E358" s="832">
        <v>99.2</v>
      </c>
      <c r="F358" s="104"/>
      <c r="G358" s="104"/>
    </row>
    <row r="359" spans="1:7" ht="15.5">
      <c r="A359" s="829" t="s">
        <v>1555</v>
      </c>
      <c r="B359" s="829" t="s">
        <v>1556</v>
      </c>
      <c r="C359" s="672">
        <v>5531</v>
      </c>
      <c r="D359" s="825">
        <v>41338</v>
      </c>
      <c r="E359" s="832">
        <v>133.80000000000001</v>
      </c>
      <c r="F359" s="104"/>
      <c r="G359" s="104"/>
    </row>
    <row r="360" spans="1:7" ht="15.5">
      <c r="A360" s="829" t="s">
        <v>1557</v>
      </c>
      <c r="B360" s="829" t="s">
        <v>1558</v>
      </c>
      <c r="C360" s="672">
        <v>7234</v>
      </c>
      <c r="D360" s="825">
        <v>38616</v>
      </c>
      <c r="E360" s="832">
        <v>187.3</v>
      </c>
      <c r="F360" s="104"/>
      <c r="G360" s="104"/>
    </row>
    <row r="361" spans="1:7" ht="15.5">
      <c r="A361" s="829" t="s">
        <v>1559</v>
      </c>
      <c r="B361" s="829" t="s">
        <v>1560</v>
      </c>
      <c r="C361" s="672">
        <v>4436</v>
      </c>
      <c r="D361" s="825">
        <v>47877</v>
      </c>
      <c r="E361" s="832">
        <v>92.7</v>
      </c>
      <c r="F361" s="104"/>
      <c r="G361" s="104"/>
    </row>
    <row r="362" spans="1:7" ht="15.5">
      <c r="A362" s="829" t="s">
        <v>1561</v>
      </c>
      <c r="B362" s="829" t="s">
        <v>1562</v>
      </c>
      <c r="C362" s="672">
        <v>3198</v>
      </c>
      <c r="D362" s="825">
        <v>42200</v>
      </c>
      <c r="E362" s="832">
        <v>75.8</v>
      </c>
      <c r="F362" s="104"/>
      <c r="G362" s="104"/>
    </row>
    <row r="363" spans="1:7" ht="15.5">
      <c r="A363" s="829" t="s">
        <v>1563</v>
      </c>
      <c r="B363" s="829" t="s">
        <v>1564</v>
      </c>
      <c r="C363" s="672">
        <v>3267</v>
      </c>
      <c r="D363" s="825">
        <v>52667</v>
      </c>
      <c r="E363" s="832">
        <v>62</v>
      </c>
      <c r="F363" s="104"/>
      <c r="G363" s="104"/>
    </row>
    <row r="364" spans="1:7" ht="15.5">
      <c r="A364" s="829" t="s">
        <v>1565</v>
      </c>
      <c r="B364" s="829" t="s">
        <v>1566</v>
      </c>
      <c r="C364" s="672">
        <v>5095</v>
      </c>
      <c r="D364" s="825">
        <v>39612</v>
      </c>
      <c r="E364" s="832">
        <v>128.6</v>
      </c>
      <c r="F364" s="104"/>
      <c r="G364" s="104"/>
    </row>
    <row r="365" spans="1:7" ht="15.5">
      <c r="A365" s="829" t="s">
        <v>1567</v>
      </c>
      <c r="B365" s="829" t="s">
        <v>1568</v>
      </c>
      <c r="C365" s="672">
        <v>4527</v>
      </c>
      <c r="D365" s="825">
        <v>45861</v>
      </c>
      <c r="E365" s="832">
        <v>98.7</v>
      </c>
      <c r="F365" s="104"/>
      <c r="G365" s="104"/>
    </row>
    <row r="366" spans="1:7" ht="15.5">
      <c r="A366" s="829" t="s">
        <v>1569</v>
      </c>
      <c r="B366" s="829" t="s">
        <v>278</v>
      </c>
      <c r="C366" s="672">
        <v>6710</v>
      </c>
      <c r="D366" s="825">
        <v>40844</v>
      </c>
      <c r="E366" s="832">
        <v>164.3</v>
      </c>
      <c r="F366" s="104"/>
      <c r="G366" s="104"/>
    </row>
    <row r="367" spans="1:7" ht="15.5">
      <c r="A367" s="829" t="s">
        <v>1570</v>
      </c>
      <c r="B367" s="829" t="s">
        <v>1571</v>
      </c>
      <c r="C367" s="672">
        <v>2619</v>
      </c>
      <c r="D367" s="825">
        <v>38524</v>
      </c>
      <c r="E367" s="832">
        <v>68</v>
      </c>
      <c r="F367" s="104"/>
      <c r="G367" s="104"/>
    </row>
    <row r="368" spans="1:7" ht="15.5">
      <c r="A368" s="829" t="s">
        <v>1572</v>
      </c>
      <c r="B368" s="829" t="s">
        <v>1573</v>
      </c>
      <c r="C368" s="672">
        <v>886</v>
      </c>
      <c r="D368" s="825">
        <v>39373</v>
      </c>
      <c r="E368" s="832">
        <v>22.5</v>
      </c>
      <c r="F368" s="104"/>
      <c r="G368" s="104"/>
    </row>
    <row r="369" spans="1:7" ht="15.5">
      <c r="A369" s="829" t="s">
        <v>1574</v>
      </c>
      <c r="B369" s="829" t="s">
        <v>1575</v>
      </c>
      <c r="C369" s="672">
        <v>1967</v>
      </c>
      <c r="D369" s="825">
        <v>39609</v>
      </c>
      <c r="E369" s="832">
        <v>49.7</v>
      </c>
      <c r="F369" s="104"/>
      <c r="G369" s="104"/>
    </row>
    <row r="370" spans="1:7" ht="15.5">
      <c r="A370" s="829" t="s">
        <v>1576</v>
      </c>
      <c r="B370" s="829" t="s">
        <v>1577</v>
      </c>
      <c r="C370" s="672">
        <v>2054</v>
      </c>
      <c r="D370" s="825">
        <v>42883</v>
      </c>
      <c r="E370" s="832">
        <v>47.9</v>
      </c>
      <c r="F370" s="104"/>
      <c r="G370" s="104"/>
    </row>
    <row r="371" spans="1:7" ht="15.5">
      <c r="A371" s="829" t="s">
        <v>1578</v>
      </c>
      <c r="B371" s="829" t="s">
        <v>1579</v>
      </c>
      <c r="C371" s="672">
        <v>3044</v>
      </c>
      <c r="D371" s="825">
        <v>41409</v>
      </c>
      <c r="E371" s="832">
        <v>73.5</v>
      </c>
      <c r="F371" s="104"/>
      <c r="G371" s="104"/>
    </row>
    <row r="372" spans="1:7" ht="15.5">
      <c r="A372" s="829" t="s">
        <v>1580</v>
      </c>
      <c r="B372" s="829" t="s">
        <v>1581</v>
      </c>
      <c r="C372" s="672">
        <v>5982</v>
      </c>
      <c r="D372" s="825">
        <v>38286</v>
      </c>
      <c r="E372" s="832">
        <v>156.19999999999999</v>
      </c>
      <c r="F372" s="104"/>
      <c r="G372" s="104"/>
    </row>
    <row r="373" spans="1:7" ht="15.5">
      <c r="A373" s="829" t="s">
        <v>1582</v>
      </c>
      <c r="B373" s="829" t="s">
        <v>479</v>
      </c>
      <c r="C373" s="672">
        <v>4172</v>
      </c>
      <c r="D373" s="825">
        <v>37003</v>
      </c>
      <c r="E373" s="832">
        <v>112.7</v>
      </c>
      <c r="F373" s="104"/>
      <c r="G373" s="104"/>
    </row>
    <row r="374" spans="1:7" ht="15.5">
      <c r="A374" s="829" t="s">
        <v>1583</v>
      </c>
      <c r="B374" s="829" t="s">
        <v>1584</v>
      </c>
      <c r="C374" s="672">
        <v>1304</v>
      </c>
      <c r="D374" s="825">
        <v>40355</v>
      </c>
      <c r="E374" s="832">
        <v>32.299999999999997</v>
      </c>
      <c r="F374" s="104"/>
      <c r="G374" s="104"/>
    </row>
    <row r="375" spans="1:7" ht="15.5">
      <c r="A375" s="829" t="s">
        <v>1585</v>
      </c>
      <c r="B375" s="829" t="s">
        <v>280</v>
      </c>
      <c r="C375" s="672">
        <v>3015</v>
      </c>
      <c r="D375" s="825">
        <v>40823</v>
      </c>
      <c r="E375" s="832">
        <v>73.900000000000006</v>
      </c>
      <c r="F375" s="104"/>
      <c r="G375" s="104"/>
    </row>
    <row r="376" spans="1:7" ht="15.5">
      <c r="A376" s="829" t="s">
        <v>1586</v>
      </c>
      <c r="B376" s="829" t="s">
        <v>1587</v>
      </c>
      <c r="C376" s="672">
        <v>3485</v>
      </c>
      <c r="D376" s="825">
        <v>44047</v>
      </c>
      <c r="E376" s="832">
        <v>79.099999999999994</v>
      </c>
      <c r="F376" s="104"/>
      <c r="G376" s="104"/>
    </row>
    <row r="377" spans="1:7" ht="15.5">
      <c r="A377" s="829" t="s">
        <v>1588</v>
      </c>
      <c r="B377" s="829" t="s">
        <v>1589</v>
      </c>
      <c r="C377" s="672">
        <v>897</v>
      </c>
      <c r="D377" s="825">
        <v>48830</v>
      </c>
      <c r="E377" s="832">
        <v>18.399999999999999</v>
      </c>
      <c r="F377" s="104"/>
      <c r="G377" s="104"/>
    </row>
    <row r="378" spans="1:7" ht="15.5">
      <c r="A378" s="829" t="s">
        <v>1590</v>
      </c>
      <c r="B378" s="829" t="s">
        <v>252</v>
      </c>
      <c r="C378" s="672">
        <v>7479</v>
      </c>
      <c r="D378" s="825">
        <v>42633</v>
      </c>
      <c r="E378" s="832">
        <v>175.4</v>
      </c>
      <c r="F378" s="104"/>
      <c r="G378" s="104"/>
    </row>
    <row r="379" spans="1:7" ht="15.5">
      <c r="A379" s="829" t="s">
        <v>1591</v>
      </c>
      <c r="B379" s="829" t="s">
        <v>1592</v>
      </c>
      <c r="C379" s="672">
        <v>2879</v>
      </c>
      <c r="D379" s="825">
        <v>42574</v>
      </c>
      <c r="E379" s="832">
        <v>67.599999999999994</v>
      </c>
      <c r="F379" s="104"/>
      <c r="G379" s="104"/>
    </row>
    <row r="380" spans="1:7" ht="15.5">
      <c r="A380" s="829" t="s">
        <v>1593</v>
      </c>
      <c r="B380" s="829" t="s">
        <v>1594</v>
      </c>
      <c r="C380" s="672">
        <v>2999</v>
      </c>
      <c r="D380" s="825">
        <v>42889</v>
      </c>
      <c r="E380" s="832">
        <v>69.900000000000006</v>
      </c>
      <c r="F380" s="104"/>
      <c r="G380" s="104"/>
    </row>
    <row r="381" spans="1:7" ht="15.5">
      <c r="A381" s="829" t="s">
        <v>1595</v>
      </c>
      <c r="B381" s="829" t="s">
        <v>1596</v>
      </c>
      <c r="C381" s="672">
        <v>1710</v>
      </c>
      <c r="D381" s="825">
        <v>39361</v>
      </c>
      <c r="E381" s="832">
        <v>43.4</v>
      </c>
      <c r="F381" s="104"/>
      <c r="G381" s="104"/>
    </row>
    <row r="382" spans="1:7" ht="15.5">
      <c r="A382" s="829" t="s">
        <v>1597</v>
      </c>
      <c r="B382" s="829" t="s">
        <v>1598</v>
      </c>
      <c r="C382" s="672">
        <v>2266</v>
      </c>
      <c r="D382" s="825">
        <v>34729</v>
      </c>
      <c r="E382" s="832">
        <v>65.2</v>
      </c>
      <c r="F382" s="104"/>
      <c r="G382" s="104"/>
    </row>
    <row r="383" spans="1:7" ht="15.5">
      <c r="A383" s="829" t="s">
        <v>1599</v>
      </c>
      <c r="B383" s="829" t="s">
        <v>1600</v>
      </c>
      <c r="C383" s="672">
        <v>5197</v>
      </c>
      <c r="D383" s="825">
        <v>41320</v>
      </c>
      <c r="E383" s="832">
        <v>125.8</v>
      </c>
      <c r="F383" s="104"/>
      <c r="G383" s="104"/>
    </row>
    <row r="384" spans="1:7" ht="15.5">
      <c r="A384" s="829" t="s">
        <v>1601</v>
      </c>
      <c r="B384" s="829" t="s">
        <v>1602</v>
      </c>
      <c r="C384" s="672">
        <v>6575</v>
      </c>
      <c r="D384" s="825">
        <v>39686</v>
      </c>
      <c r="E384" s="832">
        <v>165.7</v>
      </c>
      <c r="F384" s="104"/>
      <c r="G384" s="104"/>
    </row>
    <row r="385" spans="1:7" ht="15.5">
      <c r="A385" s="829" t="s">
        <v>1603</v>
      </c>
      <c r="B385" s="829" t="s">
        <v>1604</v>
      </c>
      <c r="C385" s="672">
        <v>6421</v>
      </c>
      <c r="D385" s="825">
        <v>37358</v>
      </c>
      <c r="E385" s="832">
        <v>171.9</v>
      </c>
      <c r="F385" s="104"/>
      <c r="G385" s="104"/>
    </row>
    <row r="386" spans="1:7" ht="15.5">
      <c r="A386" s="829" t="s">
        <v>1605</v>
      </c>
      <c r="B386" s="829" t="s">
        <v>451</v>
      </c>
      <c r="C386" s="672">
        <v>2506</v>
      </c>
      <c r="D386" s="825">
        <v>40632</v>
      </c>
      <c r="E386" s="832">
        <v>61.7</v>
      </c>
      <c r="F386" s="104"/>
      <c r="G386" s="104"/>
    </row>
    <row r="387" spans="1:7" ht="15.5">
      <c r="A387" s="829" t="s">
        <v>1606</v>
      </c>
      <c r="B387" s="829" t="s">
        <v>1607</v>
      </c>
      <c r="C387" s="672">
        <v>1777</v>
      </c>
      <c r="D387" s="825">
        <v>37548</v>
      </c>
      <c r="E387" s="832">
        <v>47.3</v>
      </c>
      <c r="F387" s="104"/>
      <c r="G387" s="104"/>
    </row>
    <row r="388" spans="1:7" ht="15.5">
      <c r="A388" s="829" t="s">
        <v>1608</v>
      </c>
      <c r="B388" s="829" t="s">
        <v>1609</v>
      </c>
      <c r="C388" s="672">
        <v>2266</v>
      </c>
      <c r="D388" s="825">
        <v>41945</v>
      </c>
      <c r="E388" s="832">
        <v>54</v>
      </c>
      <c r="F388" s="104"/>
      <c r="G388" s="104"/>
    </row>
    <row r="389" spans="1:7" ht="15.5">
      <c r="A389" s="829" t="s">
        <v>1610</v>
      </c>
      <c r="B389" s="829" t="s">
        <v>420</v>
      </c>
      <c r="C389" s="672">
        <v>2545</v>
      </c>
      <c r="D389" s="825">
        <v>39331</v>
      </c>
      <c r="E389" s="832">
        <v>64.7</v>
      </c>
      <c r="F389" s="104"/>
      <c r="G389" s="104"/>
    </row>
    <row r="390" spans="1:7" ht="15.5">
      <c r="A390" s="829" t="s">
        <v>1611</v>
      </c>
      <c r="B390" s="829" t="s">
        <v>1612</v>
      </c>
      <c r="C390" s="672">
        <v>3261</v>
      </c>
      <c r="D390" s="825">
        <v>41882</v>
      </c>
      <c r="E390" s="832">
        <v>77.900000000000006</v>
      </c>
      <c r="F390" s="104"/>
      <c r="G390" s="104"/>
    </row>
    <row r="391" spans="1:7" ht="15.5">
      <c r="A391" s="829" t="s">
        <v>1613</v>
      </c>
      <c r="B391" s="829" t="s">
        <v>1614</v>
      </c>
      <c r="C391" s="672">
        <v>1602</v>
      </c>
      <c r="D391" s="825">
        <v>40487</v>
      </c>
      <c r="E391" s="832">
        <v>39.6</v>
      </c>
      <c r="F391" s="104"/>
      <c r="G391" s="104"/>
    </row>
    <row r="392" spans="1:7" ht="15.5">
      <c r="A392" s="829" t="s">
        <v>1615</v>
      </c>
      <c r="B392" s="829" t="s">
        <v>1616</v>
      </c>
      <c r="C392" s="672">
        <v>6035</v>
      </c>
      <c r="D392" s="825">
        <v>49961</v>
      </c>
      <c r="E392" s="832">
        <v>120.8</v>
      </c>
      <c r="F392" s="104"/>
      <c r="G392" s="104"/>
    </row>
    <row r="393" spans="1:7" ht="15.5">
      <c r="A393" s="829" t="s">
        <v>1617</v>
      </c>
      <c r="B393" s="829" t="s">
        <v>1618</v>
      </c>
      <c r="C393" s="672">
        <v>1904</v>
      </c>
      <c r="D393" s="825">
        <v>40832</v>
      </c>
      <c r="E393" s="832">
        <v>46.6</v>
      </c>
      <c r="F393" s="104"/>
      <c r="G393" s="104"/>
    </row>
    <row r="394" spans="1:7" ht="15.5">
      <c r="A394" s="829" t="s">
        <v>1619</v>
      </c>
      <c r="B394" s="829" t="s">
        <v>1620</v>
      </c>
      <c r="C394" s="672">
        <v>3618</v>
      </c>
      <c r="D394" s="825">
        <v>44001</v>
      </c>
      <c r="E394" s="832">
        <v>82.2</v>
      </c>
      <c r="F394" s="104"/>
      <c r="G394" s="104"/>
    </row>
    <row r="395" spans="1:7" ht="15.5">
      <c r="A395" s="829" t="s">
        <v>1621</v>
      </c>
      <c r="B395" s="829" t="s">
        <v>1622</v>
      </c>
      <c r="C395" s="672">
        <v>3737</v>
      </c>
      <c r="D395" s="825">
        <v>37162</v>
      </c>
      <c r="E395" s="832">
        <v>100.6</v>
      </c>
      <c r="F395" s="104"/>
      <c r="G395" s="104"/>
    </row>
    <row r="396" spans="1:7" ht="15.5">
      <c r="A396" s="829" t="s">
        <v>1623</v>
      </c>
      <c r="B396" s="829" t="s">
        <v>1624</v>
      </c>
      <c r="C396" s="672">
        <v>4495</v>
      </c>
      <c r="D396" s="825">
        <v>28759</v>
      </c>
      <c r="E396" s="832">
        <v>156.30000000000001</v>
      </c>
      <c r="F396" s="104"/>
      <c r="G396" s="104"/>
    </row>
    <row r="397" spans="1:7" ht="15.5">
      <c r="A397" s="829" t="s">
        <v>1625</v>
      </c>
      <c r="B397" s="829" t="s">
        <v>1626</v>
      </c>
      <c r="C397" s="672">
        <v>4018</v>
      </c>
      <c r="D397" s="825">
        <v>35465</v>
      </c>
      <c r="E397" s="832">
        <v>113.3</v>
      </c>
      <c r="F397" s="104"/>
      <c r="G397" s="104"/>
    </row>
    <row r="398" spans="1:7" ht="15.5">
      <c r="A398" s="829" t="s">
        <v>1627</v>
      </c>
      <c r="B398" s="829" t="s">
        <v>1628</v>
      </c>
      <c r="C398" s="672">
        <v>2248</v>
      </c>
      <c r="D398" s="825">
        <v>39532</v>
      </c>
      <c r="E398" s="832">
        <v>56.9</v>
      </c>
      <c r="F398" s="104"/>
      <c r="G398" s="104"/>
    </row>
    <row r="399" spans="1:7" ht="15.5">
      <c r="A399" s="829" t="s">
        <v>1629</v>
      </c>
      <c r="B399" s="829" t="s">
        <v>712</v>
      </c>
      <c r="C399" s="672">
        <v>1708</v>
      </c>
      <c r="D399" s="825">
        <v>38136</v>
      </c>
      <c r="E399" s="832">
        <v>44.8</v>
      </c>
      <c r="F399" s="104"/>
      <c r="G399" s="104"/>
    </row>
    <row r="400" spans="1:7" ht="15.5">
      <c r="A400" s="829" t="s">
        <v>1630</v>
      </c>
      <c r="B400" s="829" t="s">
        <v>1631</v>
      </c>
      <c r="C400" s="672">
        <v>2994</v>
      </c>
      <c r="D400" s="825">
        <v>44984</v>
      </c>
      <c r="E400" s="832">
        <v>66.599999999999994</v>
      </c>
      <c r="F400" s="104"/>
      <c r="G400" s="104"/>
    </row>
    <row r="401" spans="1:7" ht="15.5">
      <c r="A401" s="829" t="s">
        <v>1632</v>
      </c>
      <c r="B401" s="829" t="s">
        <v>1633</v>
      </c>
      <c r="C401" s="672">
        <v>4470</v>
      </c>
      <c r="D401" s="825">
        <v>39083</v>
      </c>
      <c r="E401" s="832">
        <v>114.4</v>
      </c>
      <c r="F401" s="104"/>
      <c r="G401" s="104"/>
    </row>
    <row r="402" spans="1:7" ht="15.5">
      <c r="A402" s="829" t="s">
        <v>1634</v>
      </c>
      <c r="B402" s="829" t="s">
        <v>2560</v>
      </c>
      <c r="C402" s="672">
        <v>5106</v>
      </c>
      <c r="D402" s="825">
        <v>43511</v>
      </c>
      <c r="E402" s="832">
        <v>117.3</v>
      </c>
      <c r="F402" s="104"/>
      <c r="G402" s="104"/>
    </row>
    <row r="403" spans="1:7" ht="15.5">
      <c r="A403" s="829" t="s">
        <v>1635</v>
      </c>
      <c r="B403" s="829" t="s">
        <v>1636</v>
      </c>
      <c r="C403" s="672">
        <v>2364</v>
      </c>
      <c r="D403" s="825">
        <v>36519</v>
      </c>
      <c r="E403" s="832">
        <v>64.7</v>
      </c>
      <c r="F403" s="104"/>
      <c r="G403" s="104"/>
    </row>
    <row r="404" spans="1:7" ht="15.5">
      <c r="A404" s="829" t="s">
        <v>1637</v>
      </c>
      <c r="B404" s="829" t="s">
        <v>1638</v>
      </c>
      <c r="C404" s="672">
        <v>4117</v>
      </c>
      <c r="D404" s="825">
        <v>42194</v>
      </c>
      <c r="E404" s="832">
        <v>97.6</v>
      </c>
      <c r="F404" s="104"/>
      <c r="G404" s="104"/>
    </row>
    <row r="405" spans="1:7" ht="15.5">
      <c r="A405" s="829" t="s">
        <v>1639</v>
      </c>
      <c r="B405" s="829" t="s">
        <v>1640</v>
      </c>
      <c r="C405" s="672">
        <v>3525</v>
      </c>
      <c r="D405" s="825">
        <v>40142</v>
      </c>
      <c r="E405" s="832">
        <v>87.8</v>
      </c>
      <c r="F405" s="104"/>
      <c r="G405" s="104"/>
    </row>
    <row r="406" spans="1:7" ht="15.5">
      <c r="A406" s="829" t="s">
        <v>1641</v>
      </c>
      <c r="B406" s="829" t="s">
        <v>1642</v>
      </c>
      <c r="C406" s="672">
        <v>3920</v>
      </c>
      <c r="D406" s="825">
        <v>41449</v>
      </c>
      <c r="E406" s="832">
        <v>94.6</v>
      </c>
      <c r="F406" s="104"/>
      <c r="G406" s="104"/>
    </row>
    <row r="407" spans="1:7" ht="15.5">
      <c r="A407" s="829" t="s">
        <v>1643</v>
      </c>
      <c r="B407" s="829" t="s">
        <v>1644</v>
      </c>
      <c r="C407" s="672">
        <v>2354</v>
      </c>
      <c r="D407" s="825">
        <v>43646</v>
      </c>
      <c r="E407" s="832">
        <v>53.9</v>
      </c>
      <c r="F407" s="104"/>
      <c r="G407" s="104"/>
    </row>
    <row r="408" spans="1:7" ht="15.5">
      <c r="A408" s="829" t="s">
        <v>1645</v>
      </c>
      <c r="B408" s="829" t="s">
        <v>1646</v>
      </c>
      <c r="C408" s="672">
        <v>3362</v>
      </c>
      <c r="D408" s="825">
        <v>43829</v>
      </c>
      <c r="E408" s="832">
        <v>76.7</v>
      </c>
      <c r="F408" s="104"/>
      <c r="G408" s="104"/>
    </row>
    <row r="409" spans="1:7" ht="15.5">
      <c r="A409" s="829" t="s">
        <v>1647</v>
      </c>
      <c r="B409" s="829" t="s">
        <v>1648</v>
      </c>
      <c r="C409" s="672">
        <v>1890</v>
      </c>
      <c r="D409" s="825">
        <v>42778</v>
      </c>
      <c r="E409" s="832">
        <v>44.2</v>
      </c>
      <c r="F409" s="104"/>
      <c r="G409" s="104"/>
    </row>
    <row r="410" spans="1:7" ht="15.5">
      <c r="A410" s="829" t="s">
        <v>1649</v>
      </c>
      <c r="B410" s="829" t="s">
        <v>1650</v>
      </c>
      <c r="C410" s="672">
        <v>2587</v>
      </c>
      <c r="D410" s="825">
        <v>46480</v>
      </c>
      <c r="E410" s="832">
        <v>55.7</v>
      </c>
      <c r="F410" s="104"/>
      <c r="G410" s="104"/>
    </row>
    <row r="411" spans="1:7" ht="15.5">
      <c r="A411" s="829" t="s">
        <v>1651</v>
      </c>
      <c r="B411" s="829" t="s">
        <v>1652</v>
      </c>
      <c r="C411" s="672">
        <v>4864</v>
      </c>
      <c r="D411" s="825">
        <v>48233</v>
      </c>
      <c r="E411" s="832">
        <v>100.8</v>
      </c>
      <c r="F411" s="104"/>
      <c r="G411" s="104"/>
    </row>
    <row r="412" spans="1:7" ht="15.5">
      <c r="A412" s="829" t="s">
        <v>1653</v>
      </c>
      <c r="B412" s="829" t="s">
        <v>467</v>
      </c>
      <c r="C412" s="672">
        <v>3415</v>
      </c>
      <c r="D412" s="825">
        <v>40975</v>
      </c>
      <c r="E412" s="832">
        <v>83.3</v>
      </c>
      <c r="F412" s="104"/>
      <c r="G412" s="104"/>
    </row>
    <row r="413" spans="1:7" ht="15.5">
      <c r="A413" s="829" t="s">
        <v>1654</v>
      </c>
      <c r="B413" s="829" t="s">
        <v>1655</v>
      </c>
      <c r="C413" s="672">
        <v>2117</v>
      </c>
      <c r="D413" s="825">
        <v>43958</v>
      </c>
      <c r="E413" s="832">
        <v>48.2</v>
      </c>
      <c r="F413" s="104"/>
      <c r="G413" s="104"/>
    </row>
    <row r="414" spans="1:7" ht="15.5">
      <c r="A414" s="829" t="s">
        <v>1656</v>
      </c>
      <c r="B414" s="829" t="s">
        <v>1657</v>
      </c>
      <c r="C414" s="672">
        <v>3467</v>
      </c>
      <c r="D414" s="825">
        <v>39491</v>
      </c>
      <c r="E414" s="832">
        <v>87.8</v>
      </c>
      <c r="F414" s="104"/>
      <c r="G414" s="104"/>
    </row>
    <row r="415" spans="1:7" ht="15.5">
      <c r="A415" s="829" t="s">
        <v>1658</v>
      </c>
      <c r="B415" s="829" t="s">
        <v>504</v>
      </c>
      <c r="C415" s="672">
        <v>2208</v>
      </c>
      <c r="D415" s="825">
        <v>44074</v>
      </c>
      <c r="E415" s="832">
        <v>50.1</v>
      </c>
      <c r="F415" s="104"/>
      <c r="G415" s="104"/>
    </row>
    <row r="416" spans="1:7" ht="15.5">
      <c r="A416" s="829" t="s">
        <v>1659</v>
      </c>
      <c r="B416" s="829" t="s">
        <v>367</v>
      </c>
      <c r="C416" s="672">
        <v>2593</v>
      </c>
      <c r="D416" s="825">
        <v>38992</v>
      </c>
      <c r="E416" s="832">
        <v>66.5</v>
      </c>
      <c r="F416" s="104"/>
      <c r="G416" s="104"/>
    </row>
    <row r="417" spans="1:7" ht="15.5">
      <c r="A417" s="829" t="s">
        <v>1660</v>
      </c>
      <c r="B417" s="829" t="s">
        <v>1661</v>
      </c>
      <c r="C417" s="672">
        <v>3310</v>
      </c>
      <c r="D417" s="825">
        <v>40213</v>
      </c>
      <c r="E417" s="832">
        <v>82.3</v>
      </c>
      <c r="F417" s="104"/>
      <c r="G417" s="104"/>
    </row>
    <row r="418" spans="1:7" ht="15.5">
      <c r="A418" s="829" t="s">
        <v>1662</v>
      </c>
      <c r="B418" s="829" t="s">
        <v>1663</v>
      </c>
      <c r="C418" s="672">
        <v>2625</v>
      </c>
      <c r="D418" s="825">
        <v>46926</v>
      </c>
      <c r="E418" s="832">
        <v>55.9</v>
      </c>
      <c r="F418" s="104"/>
      <c r="G418" s="104"/>
    </row>
    <row r="419" spans="1:7" ht="15.5">
      <c r="A419" s="829" t="s">
        <v>1664</v>
      </c>
      <c r="B419" s="829" t="s">
        <v>1665</v>
      </c>
      <c r="C419" s="672">
        <v>2745</v>
      </c>
      <c r="D419" s="825">
        <v>41727</v>
      </c>
      <c r="E419" s="832">
        <v>65.8</v>
      </c>
      <c r="F419" s="104"/>
      <c r="G419" s="104"/>
    </row>
    <row r="420" spans="1:7" ht="15.5">
      <c r="A420" s="829" t="s">
        <v>1666</v>
      </c>
      <c r="B420" s="829" t="s">
        <v>1667</v>
      </c>
      <c r="C420" s="672">
        <v>2900</v>
      </c>
      <c r="D420" s="825">
        <v>42935</v>
      </c>
      <c r="E420" s="832">
        <v>67.5</v>
      </c>
      <c r="F420" s="104"/>
      <c r="G420" s="104"/>
    </row>
    <row r="421" spans="1:7" ht="15.5">
      <c r="A421" s="829" t="s">
        <v>1668</v>
      </c>
      <c r="B421" s="829" t="s">
        <v>1669</v>
      </c>
      <c r="C421" s="672">
        <v>3552</v>
      </c>
      <c r="D421" s="825">
        <v>41157</v>
      </c>
      <c r="E421" s="832">
        <v>86.3</v>
      </c>
      <c r="F421" s="104"/>
      <c r="G421" s="104"/>
    </row>
    <row r="422" spans="1:7" ht="15.5">
      <c r="A422" s="829" t="s">
        <v>1670</v>
      </c>
      <c r="B422" s="829" t="s">
        <v>565</v>
      </c>
      <c r="C422" s="672">
        <v>2328</v>
      </c>
      <c r="D422" s="825">
        <v>41898</v>
      </c>
      <c r="E422" s="832">
        <v>55.6</v>
      </c>
      <c r="F422" s="104"/>
      <c r="G422" s="104"/>
    </row>
    <row r="423" spans="1:7" ht="15.5">
      <c r="A423" s="829" t="s">
        <v>1671</v>
      </c>
      <c r="B423" s="829" t="s">
        <v>403</v>
      </c>
      <c r="C423" s="672">
        <v>2264</v>
      </c>
      <c r="D423" s="825">
        <v>43543</v>
      </c>
      <c r="E423" s="832">
        <v>52</v>
      </c>
      <c r="F423" s="104"/>
      <c r="G423" s="104"/>
    </row>
    <row r="424" spans="1:7" ht="15.5">
      <c r="A424" s="829" t="s">
        <v>1672</v>
      </c>
      <c r="B424" s="829" t="s">
        <v>284</v>
      </c>
      <c r="C424" s="672">
        <v>3763</v>
      </c>
      <c r="D424" s="825">
        <v>40330</v>
      </c>
      <c r="E424" s="832">
        <v>93.3</v>
      </c>
      <c r="F424" s="104"/>
      <c r="G424" s="104"/>
    </row>
    <row r="425" spans="1:7" ht="15.5">
      <c r="A425" s="829" t="s">
        <v>1673</v>
      </c>
      <c r="B425" s="829" t="s">
        <v>1674</v>
      </c>
      <c r="C425" s="672">
        <v>3145</v>
      </c>
      <c r="D425" s="825">
        <v>37900</v>
      </c>
      <c r="E425" s="832">
        <v>83</v>
      </c>
      <c r="F425" s="104"/>
      <c r="G425" s="104"/>
    </row>
    <row r="426" spans="1:7" ht="15.5">
      <c r="A426" s="829" t="s">
        <v>1675</v>
      </c>
      <c r="B426" s="829" t="s">
        <v>437</v>
      </c>
      <c r="C426" s="672">
        <v>2437</v>
      </c>
      <c r="D426" s="825">
        <v>38466</v>
      </c>
      <c r="E426" s="832">
        <v>63.4</v>
      </c>
      <c r="F426" s="104"/>
      <c r="G426" s="104"/>
    </row>
    <row r="427" spans="1:7" ht="15.5">
      <c r="A427" s="829" t="s">
        <v>1676</v>
      </c>
      <c r="B427" s="829" t="s">
        <v>1677</v>
      </c>
      <c r="C427" s="672">
        <v>1602</v>
      </c>
      <c r="D427" s="825">
        <v>39335</v>
      </c>
      <c r="E427" s="832">
        <v>40.700000000000003</v>
      </c>
      <c r="F427" s="104"/>
      <c r="G427" s="104"/>
    </row>
    <row r="428" spans="1:7" ht="15.5">
      <c r="A428" s="829" t="s">
        <v>1678</v>
      </c>
      <c r="B428" s="829" t="s">
        <v>1679</v>
      </c>
      <c r="C428" s="672">
        <v>3214</v>
      </c>
      <c r="D428" s="825">
        <v>43142</v>
      </c>
      <c r="E428" s="832">
        <v>74.5</v>
      </c>
      <c r="F428" s="104"/>
      <c r="G428" s="104"/>
    </row>
    <row r="429" spans="1:7" ht="15.5">
      <c r="A429" s="829" t="s">
        <v>1680</v>
      </c>
      <c r="B429" s="829" t="s">
        <v>1681</v>
      </c>
      <c r="C429" s="672">
        <v>2569</v>
      </c>
      <c r="D429" s="825">
        <v>42544</v>
      </c>
      <c r="E429" s="832">
        <v>60.4</v>
      </c>
      <c r="F429" s="104"/>
      <c r="G429" s="104"/>
    </row>
    <row r="430" spans="1:7" ht="15.5">
      <c r="A430" s="829" t="s">
        <v>1682</v>
      </c>
      <c r="B430" s="829" t="s">
        <v>1683</v>
      </c>
      <c r="C430" s="672">
        <v>2162</v>
      </c>
      <c r="D430" s="825">
        <v>40978</v>
      </c>
      <c r="E430" s="832">
        <v>52.8</v>
      </c>
      <c r="F430" s="104"/>
      <c r="G430" s="104"/>
    </row>
    <row r="431" spans="1:7" ht="15.5">
      <c r="A431" s="829" t="s">
        <v>1684</v>
      </c>
      <c r="B431" s="829" t="s">
        <v>1685</v>
      </c>
      <c r="C431" s="672">
        <v>3607</v>
      </c>
      <c r="D431" s="825">
        <v>37194</v>
      </c>
      <c r="E431" s="832">
        <v>97</v>
      </c>
      <c r="F431" s="104"/>
      <c r="G431" s="104"/>
    </row>
    <row r="432" spans="1:7" ht="15.5">
      <c r="A432" s="829" t="s">
        <v>1686</v>
      </c>
      <c r="B432" s="829" t="s">
        <v>1687</v>
      </c>
      <c r="C432" s="672">
        <v>1353</v>
      </c>
      <c r="D432" s="825">
        <v>42509</v>
      </c>
      <c r="E432" s="832">
        <v>31.8</v>
      </c>
      <c r="F432" s="104"/>
      <c r="G432" s="104"/>
    </row>
    <row r="433" spans="1:7" ht="15.5">
      <c r="A433" s="829" t="s">
        <v>1688</v>
      </c>
      <c r="B433" s="829" t="s">
        <v>1689</v>
      </c>
      <c r="C433" s="672">
        <v>4457</v>
      </c>
      <c r="D433" s="825">
        <v>42934</v>
      </c>
      <c r="E433" s="832">
        <v>103.8</v>
      </c>
      <c r="F433" s="104"/>
      <c r="G433" s="104"/>
    </row>
    <row r="434" spans="1:7" ht="15.5">
      <c r="A434" s="829" t="s">
        <v>1690</v>
      </c>
      <c r="B434" s="829" t="s">
        <v>1691</v>
      </c>
      <c r="C434" s="672">
        <v>1401</v>
      </c>
      <c r="D434" s="825">
        <v>41754</v>
      </c>
      <c r="E434" s="832">
        <v>33.6</v>
      </c>
      <c r="F434" s="104"/>
      <c r="G434" s="104"/>
    </row>
    <row r="435" spans="1:7" ht="15.5">
      <c r="A435" s="829" t="s">
        <v>1692</v>
      </c>
      <c r="B435" s="829" t="s">
        <v>1693</v>
      </c>
      <c r="C435" s="672">
        <v>2495</v>
      </c>
      <c r="D435" s="825">
        <v>38048</v>
      </c>
      <c r="E435" s="832">
        <v>65.599999999999994</v>
      </c>
      <c r="F435" s="104"/>
      <c r="G435" s="104"/>
    </row>
    <row r="436" spans="1:7" ht="15.5">
      <c r="A436" s="829" t="s">
        <v>1694</v>
      </c>
      <c r="B436" s="829" t="s">
        <v>1695</v>
      </c>
      <c r="C436" s="672">
        <v>5657</v>
      </c>
      <c r="D436" s="825">
        <v>44125</v>
      </c>
      <c r="E436" s="832">
        <v>128.19999999999999</v>
      </c>
      <c r="F436" s="104"/>
      <c r="G436" s="104"/>
    </row>
    <row r="437" spans="1:7" ht="15.5">
      <c r="A437" s="829" t="s">
        <v>1696</v>
      </c>
      <c r="B437" s="829" t="s">
        <v>1697</v>
      </c>
      <c r="C437" s="672">
        <v>5439</v>
      </c>
      <c r="D437" s="825">
        <v>43984</v>
      </c>
      <c r="E437" s="832">
        <v>123.7</v>
      </c>
      <c r="F437" s="104"/>
      <c r="G437" s="104"/>
    </row>
    <row r="438" spans="1:7" ht="15.5">
      <c r="A438" s="829" t="s">
        <v>1698</v>
      </c>
      <c r="B438" s="829" t="s">
        <v>1699</v>
      </c>
      <c r="C438" s="672">
        <v>1758</v>
      </c>
      <c r="D438" s="825">
        <v>38050</v>
      </c>
      <c r="E438" s="832">
        <v>46.2</v>
      </c>
      <c r="F438" s="104"/>
      <c r="G438" s="104"/>
    </row>
    <row r="439" spans="1:7" ht="15.5">
      <c r="A439" s="829" t="s">
        <v>1700</v>
      </c>
      <c r="B439" s="829" t="s">
        <v>1701</v>
      </c>
      <c r="C439" s="672">
        <v>7772</v>
      </c>
      <c r="D439" s="825">
        <v>39879</v>
      </c>
      <c r="E439" s="832">
        <v>194.9</v>
      </c>
      <c r="F439" s="104"/>
      <c r="G439" s="104"/>
    </row>
    <row r="440" spans="1:7" ht="15.5">
      <c r="A440" s="829" t="s">
        <v>1702</v>
      </c>
      <c r="B440" s="829" t="s">
        <v>749</v>
      </c>
      <c r="C440" s="672">
        <v>2587</v>
      </c>
      <c r="D440" s="825">
        <v>39512</v>
      </c>
      <c r="E440" s="832">
        <v>65.5</v>
      </c>
      <c r="F440" s="104"/>
      <c r="G440" s="104"/>
    </row>
    <row r="441" spans="1:7" ht="15.5">
      <c r="A441" s="829" t="s">
        <v>1703</v>
      </c>
      <c r="B441" s="829" t="s">
        <v>542</v>
      </c>
      <c r="C441" s="672">
        <v>1490</v>
      </c>
      <c r="D441" s="825">
        <v>39384</v>
      </c>
      <c r="E441" s="832">
        <v>37.799999999999997</v>
      </c>
      <c r="F441" s="104"/>
      <c r="G441" s="104"/>
    </row>
    <row r="442" spans="1:7" ht="15.5">
      <c r="A442" s="829" t="s">
        <v>1704</v>
      </c>
      <c r="B442" s="829" t="s">
        <v>1705</v>
      </c>
      <c r="C442" s="672">
        <v>4029</v>
      </c>
      <c r="D442" s="825">
        <v>43644</v>
      </c>
      <c r="E442" s="832">
        <v>92.3</v>
      </c>
      <c r="F442" s="104"/>
      <c r="G442" s="104"/>
    </row>
    <row r="443" spans="1:7" ht="15.5">
      <c r="A443" s="829" t="s">
        <v>1706</v>
      </c>
      <c r="B443" s="829" t="s">
        <v>1707</v>
      </c>
      <c r="C443" s="672">
        <v>4809</v>
      </c>
      <c r="D443" s="825">
        <v>41540</v>
      </c>
      <c r="E443" s="832">
        <v>115.8</v>
      </c>
      <c r="F443" s="104"/>
      <c r="G443" s="104"/>
    </row>
    <row r="444" spans="1:7" ht="15.5">
      <c r="A444" s="829" t="s">
        <v>1708</v>
      </c>
      <c r="B444" s="829" t="s">
        <v>1709</v>
      </c>
      <c r="C444" s="672">
        <v>5425</v>
      </c>
      <c r="D444" s="825">
        <v>43337</v>
      </c>
      <c r="E444" s="832">
        <v>125.2</v>
      </c>
      <c r="F444" s="104"/>
      <c r="G444" s="104"/>
    </row>
    <row r="445" spans="1:7" ht="15.5">
      <c r="A445" s="829" t="s">
        <v>1710</v>
      </c>
      <c r="B445" s="829" t="s">
        <v>1711</v>
      </c>
      <c r="C445" s="672">
        <v>3403</v>
      </c>
      <c r="D445" s="825">
        <v>34448</v>
      </c>
      <c r="E445" s="832">
        <v>98.8</v>
      </c>
      <c r="F445" s="104"/>
      <c r="G445" s="104"/>
    </row>
    <row r="446" spans="1:7" ht="15.5">
      <c r="A446" s="829" t="s">
        <v>1712</v>
      </c>
      <c r="B446" s="829" t="s">
        <v>439</v>
      </c>
      <c r="C446" s="672">
        <v>2345</v>
      </c>
      <c r="D446" s="825">
        <v>40292</v>
      </c>
      <c r="E446" s="832">
        <v>58.2</v>
      </c>
      <c r="F446" s="104"/>
      <c r="G446" s="104"/>
    </row>
    <row r="447" spans="1:7" ht="15.5">
      <c r="A447" s="829" t="s">
        <v>1713</v>
      </c>
      <c r="B447" s="829" t="s">
        <v>441</v>
      </c>
      <c r="C447" s="672">
        <v>2353</v>
      </c>
      <c r="D447" s="825">
        <v>33470</v>
      </c>
      <c r="E447" s="832">
        <v>70.3</v>
      </c>
      <c r="F447" s="104"/>
      <c r="G447" s="104"/>
    </row>
    <row r="448" spans="1:7" ht="15.5">
      <c r="A448" s="829" t="s">
        <v>1714</v>
      </c>
      <c r="B448" s="829" t="s">
        <v>1715</v>
      </c>
      <c r="C448" s="672">
        <v>6896</v>
      </c>
      <c r="D448" s="825">
        <v>39576</v>
      </c>
      <c r="E448" s="832">
        <v>174.2</v>
      </c>
      <c r="F448" s="104"/>
      <c r="G448" s="104"/>
    </row>
    <row r="449" spans="1:7" ht="15.5">
      <c r="A449" s="829" t="s">
        <v>1716</v>
      </c>
      <c r="B449" s="829" t="s">
        <v>543</v>
      </c>
      <c r="C449" s="672">
        <v>1698</v>
      </c>
      <c r="D449" s="825">
        <v>39247</v>
      </c>
      <c r="E449" s="832">
        <v>43.3</v>
      </c>
      <c r="F449" s="104"/>
      <c r="G449" s="104"/>
    </row>
    <row r="450" spans="1:7" ht="15.5">
      <c r="A450" s="829" t="s">
        <v>1717</v>
      </c>
      <c r="B450" s="829" t="s">
        <v>256</v>
      </c>
      <c r="C450" s="672">
        <v>5323</v>
      </c>
      <c r="D450" s="825">
        <v>37804</v>
      </c>
      <c r="E450" s="832">
        <v>140.80000000000001</v>
      </c>
      <c r="F450" s="104"/>
      <c r="G450" s="104"/>
    </row>
    <row r="451" spans="1:7" ht="15.5">
      <c r="A451" s="829" t="s">
        <v>1718</v>
      </c>
      <c r="B451" s="829" t="s">
        <v>1719</v>
      </c>
      <c r="C451" s="672">
        <v>5937</v>
      </c>
      <c r="D451" s="825">
        <v>38486</v>
      </c>
      <c r="E451" s="832">
        <v>154.30000000000001</v>
      </c>
      <c r="F451" s="104"/>
      <c r="G451" s="104"/>
    </row>
    <row r="452" spans="1:7" ht="15.5">
      <c r="A452" s="829" t="s">
        <v>1720</v>
      </c>
      <c r="B452" s="829" t="s">
        <v>1721</v>
      </c>
      <c r="C452" s="672">
        <v>5440</v>
      </c>
      <c r="D452" s="825">
        <v>40673</v>
      </c>
      <c r="E452" s="832">
        <v>133.69999999999999</v>
      </c>
      <c r="F452" s="104"/>
      <c r="G452" s="104"/>
    </row>
    <row r="453" spans="1:7" ht="15.5">
      <c r="A453" s="829" t="s">
        <v>1722</v>
      </c>
      <c r="B453" s="829" t="s">
        <v>1723</v>
      </c>
      <c r="C453" s="672">
        <v>4222</v>
      </c>
      <c r="D453" s="825">
        <v>55751</v>
      </c>
      <c r="E453" s="832">
        <v>75.7</v>
      </c>
      <c r="F453" s="104"/>
      <c r="G453" s="104"/>
    </row>
    <row r="454" spans="1:7" ht="15.5">
      <c r="A454" s="829" t="s">
        <v>1724</v>
      </c>
      <c r="B454" s="829" t="s">
        <v>1725</v>
      </c>
      <c r="C454" s="672">
        <v>5170</v>
      </c>
      <c r="D454" s="825">
        <v>32696</v>
      </c>
      <c r="E454" s="832">
        <v>158.1</v>
      </c>
      <c r="F454" s="104"/>
      <c r="G454" s="104"/>
    </row>
    <row r="455" spans="1:7" ht="15.5">
      <c r="A455" s="829" t="s">
        <v>1726</v>
      </c>
      <c r="B455" s="829" t="s">
        <v>1727</v>
      </c>
      <c r="C455" s="672">
        <v>4118</v>
      </c>
      <c r="D455" s="825">
        <v>27794</v>
      </c>
      <c r="E455" s="832">
        <v>148.19999999999999</v>
      </c>
      <c r="F455" s="104"/>
      <c r="G455" s="104"/>
    </row>
    <row r="456" spans="1:7" ht="15.5">
      <c r="A456" s="829" t="s">
        <v>1728</v>
      </c>
      <c r="B456" s="829" t="s">
        <v>1729</v>
      </c>
      <c r="C456" s="672">
        <v>2279</v>
      </c>
      <c r="D456" s="825">
        <v>35839</v>
      </c>
      <c r="E456" s="832">
        <v>63.6</v>
      </c>
      <c r="F456" s="104"/>
      <c r="G456" s="104"/>
    </row>
    <row r="457" spans="1:7" ht="15.5">
      <c r="A457" s="829" t="s">
        <v>1730</v>
      </c>
      <c r="B457" s="829" t="s">
        <v>1731</v>
      </c>
      <c r="C457" s="672">
        <v>3897</v>
      </c>
      <c r="D457" s="825">
        <v>37493</v>
      </c>
      <c r="E457" s="832">
        <v>103.9</v>
      </c>
      <c r="F457" s="104"/>
      <c r="G457" s="104"/>
    </row>
    <row r="458" spans="1:7" ht="15.5">
      <c r="A458" s="829" t="s">
        <v>1732</v>
      </c>
      <c r="B458" s="829" t="s">
        <v>453</v>
      </c>
      <c r="C458" s="672">
        <v>2143</v>
      </c>
      <c r="D458" s="825">
        <v>37659</v>
      </c>
      <c r="E458" s="832">
        <v>56.9</v>
      </c>
      <c r="F458" s="104"/>
      <c r="G458" s="104"/>
    </row>
    <row r="459" spans="1:7" ht="15.5">
      <c r="A459" s="829" t="s">
        <v>1733</v>
      </c>
      <c r="B459" s="829" t="s">
        <v>1734</v>
      </c>
      <c r="C459" s="672">
        <v>1627</v>
      </c>
      <c r="D459" s="825">
        <v>47786</v>
      </c>
      <c r="E459" s="832">
        <v>34</v>
      </c>
      <c r="F459" s="104"/>
      <c r="G459" s="104"/>
    </row>
    <row r="460" spans="1:7" ht="15.5">
      <c r="A460" s="829" t="s">
        <v>1735</v>
      </c>
      <c r="B460" s="829" t="s">
        <v>1736</v>
      </c>
      <c r="C460" s="672">
        <v>6128</v>
      </c>
      <c r="D460" s="825">
        <v>40964</v>
      </c>
      <c r="E460" s="832">
        <v>149.6</v>
      </c>
      <c r="F460" s="104"/>
      <c r="G460" s="104"/>
    </row>
    <row r="461" spans="1:7" ht="15.5">
      <c r="A461" s="829" t="s">
        <v>1737</v>
      </c>
      <c r="B461" s="829" t="s">
        <v>817</v>
      </c>
      <c r="C461" s="672">
        <v>2045</v>
      </c>
      <c r="D461" s="825">
        <v>44251</v>
      </c>
      <c r="E461" s="832">
        <v>46.2</v>
      </c>
      <c r="F461" s="104"/>
      <c r="G461" s="104"/>
    </row>
    <row r="462" spans="1:7" ht="15.5">
      <c r="A462" s="829" t="s">
        <v>1738</v>
      </c>
      <c r="B462" s="829" t="s">
        <v>574</v>
      </c>
      <c r="C462" s="672">
        <v>1996</v>
      </c>
      <c r="D462" s="825">
        <v>44173</v>
      </c>
      <c r="E462" s="832">
        <v>45.2</v>
      </c>
      <c r="F462" s="104"/>
      <c r="G462" s="104"/>
    </row>
    <row r="463" spans="1:7" ht="15.5">
      <c r="A463" s="829" t="s">
        <v>1739</v>
      </c>
      <c r="B463" s="829" t="s">
        <v>1740</v>
      </c>
      <c r="C463" s="672">
        <v>6391</v>
      </c>
      <c r="D463" s="825">
        <v>43782</v>
      </c>
      <c r="E463" s="832">
        <v>146</v>
      </c>
      <c r="F463" s="104"/>
      <c r="G463" s="104"/>
    </row>
    <row r="464" spans="1:7" ht="15.5">
      <c r="A464" s="829" t="s">
        <v>1741</v>
      </c>
      <c r="B464" s="829" t="s">
        <v>751</v>
      </c>
      <c r="C464" s="672">
        <v>2228</v>
      </c>
      <c r="D464" s="825">
        <v>41873</v>
      </c>
      <c r="E464" s="832">
        <v>53.2</v>
      </c>
      <c r="F464" s="104"/>
      <c r="G464" s="104"/>
    </row>
    <row r="465" spans="1:7" ht="15.5">
      <c r="A465" s="829" t="s">
        <v>1742</v>
      </c>
      <c r="B465" s="829" t="s">
        <v>1743</v>
      </c>
      <c r="C465" s="672">
        <v>1525</v>
      </c>
      <c r="D465" s="825">
        <v>39767</v>
      </c>
      <c r="E465" s="832">
        <v>38.299999999999997</v>
      </c>
      <c r="F465" s="104"/>
      <c r="G465" s="104"/>
    </row>
    <row r="466" spans="1:7" ht="15.5">
      <c r="A466" s="829" t="s">
        <v>1744</v>
      </c>
      <c r="B466" s="829" t="s">
        <v>1745</v>
      </c>
      <c r="C466" s="672">
        <v>3496</v>
      </c>
      <c r="D466" s="825">
        <v>39887</v>
      </c>
      <c r="E466" s="832">
        <v>87.6</v>
      </c>
      <c r="F466" s="104"/>
      <c r="G466" s="104"/>
    </row>
    <row r="467" spans="1:7" ht="15.5">
      <c r="A467" s="829" t="s">
        <v>1746</v>
      </c>
      <c r="B467" s="829" t="s">
        <v>443</v>
      </c>
      <c r="C467" s="672">
        <v>3093</v>
      </c>
      <c r="D467" s="825">
        <v>38762</v>
      </c>
      <c r="E467" s="832">
        <v>79.8</v>
      </c>
      <c r="F467" s="104"/>
      <c r="G467" s="104"/>
    </row>
    <row r="468" spans="1:7" ht="15.5">
      <c r="A468" s="829" t="s">
        <v>1747</v>
      </c>
      <c r="B468" s="829" t="s">
        <v>1748</v>
      </c>
      <c r="C468" s="672">
        <v>2349</v>
      </c>
      <c r="D468" s="825">
        <v>37966</v>
      </c>
      <c r="E468" s="832">
        <v>61.9</v>
      </c>
      <c r="F468" s="104"/>
      <c r="G468" s="104"/>
    </row>
    <row r="469" spans="1:7" ht="15.5">
      <c r="A469" s="829" t="s">
        <v>1749</v>
      </c>
      <c r="B469" s="829" t="s">
        <v>828</v>
      </c>
      <c r="C469" s="672">
        <v>2352</v>
      </c>
      <c r="D469" s="825">
        <v>46907</v>
      </c>
      <c r="E469" s="832">
        <v>50.1</v>
      </c>
      <c r="F469" s="104"/>
      <c r="G469" s="104"/>
    </row>
    <row r="470" spans="1:7" ht="15.5">
      <c r="A470" s="829" t="s">
        <v>1750</v>
      </c>
      <c r="B470" s="829" t="s">
        <v>1751</v>
      </c>
      <c r="C470" s="672">
        <v>4464</v>
      </c>
      <c r="D470" s="825">
        <v>36426</v>
      </c>
      <c r="E470" s="832">
        <v>122.5</v>
      </c>
      <c r="F470" s="104"/>
      <c r="G470" s="104"/>
    </row>
    <row r="471" spans="1:7" ht="15.5">
      <c r="A471" s="829" t="s">
        <v>1752</v>
      </c>
      <c r="B471" s="829" t="s">
        <v>819</v>
      </c>
      <c r="C471" s="672">
        <v>2846</v>
      </c>
      <c r="D471" s="825">
        <v>42146</v>
      </c>
      <c r="E471" s="832">
        <v>67.5</v>
      </c>
      <c r="F471" s="104"/>
      <c r="G471" s="104"/>
    </row>
    <row r="472" spans="1:7" ht="15.5">
      <c r="A472" s="829" t="s">
        <v>1753</v>
      </c>
      <c r="B472" s="829" t="s">
        <v>1754</v>
      </c>
      <c r="C472" s="672">
        <v>1951</v>
      </c>
      <c r="D472" s="825">
        <v>39779</v>
      </c>
      <c r="E472" s="832">
        <v>49</v>
      </c>
      <c r="F472" s="104"/>
      <c r="G472" s="104"/>
    </row>
    <row r="473" spans="1:7" ht="15.5">
      <c r="A473" s="829" t="s">
        <v>1755</v>
      </c>
      <c r="B473" s="829" t="s">
        <v>1756</v>
      </c>
      <c r="C473" s="672">
        <v>3291</v>
      </c>
      <c r="D473" s="825">
        <v>36215</v>
      </c>
      <c r="E473" s="832">
        <v>90.9</v>
      </c>
      <c r="F473" s="104"/>
      <c r="G473" s="104"/>
    </row>
    <row r="474" spans="1:7" ht="15.5">
      <c r="A474" s="829" t="s">
        <v>1757</v>
      </c>
      <c r="B474" s="829" t="s">
        <v>1758</v>
      </c>
      <c r="C474" s="672">
        <v>3303</v>
      </c>
      <c r="D474" s="825">
        <v>42235</v>
      </c>
      <c r="E474" s="832">
        <v>78.2</v>
      </c>
      <c r="F474" s="104"/>
      <c r="G474" s="104"/>
    </row>
    <row r="475" spans="1:7" ht="15.5">
      <c r="A475" s="829" t="s">
        <v>1759</v>
      </c>
      <c r="B475" s="829" t="s">
        <v>1760</v>
      </c>
      <c r="C475" s="672">
        <v>2261</v>
      </c>
      <c r="D475" s="825">
        <v>33373</v>
      </c>
      <c r="E475" s="832">
        <v>67.7</v>
      </c>
      <c r="F475" s="104"/>
      <c r="G475" s="104"/>
    </row>
    <row r="476" spans="1:7" ht="15.5">
      <c r="A476" s="829" t="s">
        <v>1761</v>
      </c>
      <c r="B476" s="829" t="s">
        <v>1762</v>
      </c>
      <c r="C476" s="672">
        <v>4017</v>
      </c>
      <c r="D476" s="825">
        <v>45898</v>
      </c>
      <c r="E476" s="832">
        <v>87.5</v>
      </c>
      <c r="F476" s="104"/>
      <c r="G476" s="104"/>
    </row>
    <row r="477" spans="1:7" ht="15.5">
      <c r="A477" s="829" t="s">
        <v>1763</v>
      </c>
      <c r="B477" s="829" t="s">
        <v>1764</v>
      </c>
      <c r="C477" s="672">
        <v>3876</v>
      </c>
      <c r="D477" s="825">
        <v>41857</v>
      </c>
      <c r="E477" s="832">
        <v>92.6</v>
      </c>
      <c r="F477" s="104"/>
      <c r="G477" s="104"/>
    </row>
    <row r="478" spans="1:7" ht="15.5">
      <c r="A478" s="829" t="s">
        <v>1765</v>
      </c>
      <c r="B478" s="829" t="s">
        <v>719</v>
      </c>
      <c r="C478" s="672">
        <v>1746</v>
      </c>
      <c r="D478" s="825">
        <v>39425</v>
      </c>
      <c r="E478" s="832">
        <v>44.3</v>
      </c>
      <c r="F478" s="104"/>
      <c r="G478" s="104"/>
    </row>
    <row r="479" spans="1:7" ht="15.5">
      <c r="A479" s="829" t="s">
        <v>1766</v>
      </c>
      <c r="B479" s="829" t="s">
        <v>1767</v>
      </c>
      <c r="C479" s="672">
        <v>490</v>
      </c>
      <c r="D479" s="825">
        <v>43076</v>
      </c>
      <c r="E479" s="832">
        <v>11.4</v>
      </c>
      <c r="F479" s="104"/>
      <c r="G479" s="104"/>
    </row>
    <row r="480" spans="1:7" ht="15.5">
      <c r="A480" s="829" t="s">
        <v>1768</v>
      </c>
      <c r="B480" s="829" t="s">
        <v>1769</v>
      </c>
      <c r="C480" s="672">
        <v>4360</v>
      </c>
      <c r="D480" s="825">
        <v>43898</v>
      </c>
      <c r="E480" s="832">
        <v>99.3</v>
      </c>
      <c r="F480" s="104"/>
      <c r="G480" s="104"/>
    </row>
    <row r="481" spans="1:7" ht="15.5">
      <c r="A481" s="829" t="s">
        <v>1770</v>
      </c>
      <c r="B481" s="829" t="s">
        <v>1771</v>
      </c>
      <c r="C481" s="672">
        <v>5179</v>
      </c>
      <c r="D481" s="825">
        <v>42129</v>
      </c>
      <c r="E481" s="832">
        <v>122.9</v>
      </c>
      <c r="F481" s="104"/>
      <c r="G481" s="104"/>
    </row>
    <row r="482" spans="1:7" ht="15.5">
      <c r="A482" s="829" t="s">
        <v>1772</v>
      </c>
      <c r="B482" s="829" t="s">
        <v>1773</v>
      </c>
      <c r="C482" s="672">
        <v>3221</v>
      </c>
      <c r="D482" s="825">
        <v>37590</v>
      </c>
      <c r="E482" s="832">
        <v>85.7</v>
      </c>
      <c r="F482" s="104"/>
      <c r="G482" s="104"/>
    </row>
    <row r="483" spans="1:7" ht="15.5">
      <c r="A483" s="829" t="s">
        <v>1774</v>
      </c>
      <c r="B483" s="829" t="s">
        <v>1775</v>
      </c>
      <c r="C483" s="672">
        <v>3951</v>
      </c>
      <c r="D483" s="825">
        <v>48890</v>
      </c>
      <c r="E483" s="832">
        <v>80.8</v>
      </c>
      <c r="F483" s="104"/>
      <c r="G483" s="104"/>
    </row>
    <row r="484" spans="1:7" ht="15.5">
      <c r="A484" s="829" t="s">
        <v>1776</v>
      </c>
      <c r="B484" s="829" t="s">
        <v>1777</v>
      </c>
      <c r="C484" s="672">
        <v>2196</v>
      </c>
      <c r="D484" s="825">
        <v>31502</v>
      </c>
      <c r="E484" s="832">
        <v>69.7</v>
      </c>
      <c r="F484" s="104"/>
      <c r="G484" s="104"/>
    </row>
    <row r="485" spans="1:7" ht="15.5">
      <c r="A485" s="829" t="s">
        <v>1778</v>
      </c>
      <c r="B485" s="829" t="s">
        <v>721</v>
      </c>
      <c r="C485" s="672">
        <v>1630</v>
      </c>
      <c r="D485" s="825">
        <v>43410</v>
      </c>
      <c r="E485" s="832">
        <v>37.5</v>
      </c>
      <c r="F485" s="104"/>
      <c r="G485" s="104"/>
    </row>
    <row r="486" spans="1:7" ht="15.5">
      <c r="A486" s="829" t="s">
        <v>1779</v>
      </c>
      <c r="B486" s="829" t="s">
        <v>1780</v>
      </c>
      <c r="C486" s="672">
        <v>958</v>
      </c>
      <c r="D486" s="825">
        <v>47094</v>
      </c>
      <c r="E486" s="832">
        <v>20.3</v>
      </c>
      <c r="F486" s="104"/>
      <c r="G486" s="104"/>
    </row>
    <row r="487" spans="1:7" ht="15.5">
      <c r="A487" s="829" t="s">
        <v>1781</v>
      </c>
      <c r="B487" s="829" t="s">
        <v>1782</v>
      </c>
      <c r="C487" s="672">
        <v>3121</v>
      </c>
      <c r="D487" s="825">
        <v>44067</v>
      </c>
      <c r="E487" s="832">
        <v>70.8</v>
      </c>
      <c r="F487" s="104"/>
      <c r="G487" s="104"/>
    </row>
    <row r="488" spans="1:7" ht="15.5">
      <c r="A488" s="829" t="s">
        <v>1783</v>
      </c>
      <c r="B488" s="829" t="s">
        <v>1784</v>
      </c>
      <c r="C488" s="672">
        <v>1448</v>
      </c>
      <c r="D488" s="825">
        <v>37291</v>
      </c>
      <c r="E488" s="832">
        <v>38.799999999999997</v>
      </c>
      <c r="F488" s="104"/>
      <c r="G488" s="104"/>
    </row>
    <row r="489" spans="1:7" ht="15.5">
      <c r="A489" s="829" t="s">
        <v>1785</v>
      </c>
      <c r="B489" s="829" t="s">
        <v>1786</v>
      </c>
      <c r="C489" s="672">
        <v>3961</v>
      </c>
      <c r="D489" s="825">
        <v>50714</v>
      </c>
      <c r="E489" s="832">
        <v>78.099999999999994</v>
      </c>
      <c r="F489" s="104"/>
      <c r="G489" s="104"/>
    </row>
    <row r="490" spans="1:7" ht="15.5">
      <c r="A490" s="829" t="s">
        <v>1787</v>
      </c>
      <c r="B490" s="829" t="s">
        <v>344</v>
      </c>
      <c r="C490" s="672">
        <v>3646</v>
      </c>
      <c r="D490" s="825">
        <v>41072</v>
      </c>
      <c r="E490" s="832">
        <v>88.8</v>
      </c>
      <c r="F490" s="104"/>
      <c r="G490" s="104"/>
    </row>
    <row r="491" spans="1:7" ht="15.5">
      <c r="A491" s="829" t="s">
        <v>1788</v>
      </c>
      <c r="B491" s="829" t="s">
        <v>1789</v>
      </c>
      <c r="C491" s="672">
        <v>7238</v>
      </c>
      <c r="D491" s="825">
        <v>39425</v>
      </c>
      <c r="E491" s="832">
        <v>183.6</v>
      </c>
      <c r="F491" s="104"/>
      <c r="G491" s="104"/>
    </row>
    <row r="492" spans="1:7" ht="15.5">
      <c r="A492" s="829" t="s">
        <v>1790</v>
      </c>
      <c r="B492" s="829" t="s">
        <v>1791</v>
      </c>
      <c r="C492" s="672">
        <v>7555</v>
      </c>
      <c r="D492" s="825">
        <v>38189</v>
      </c>
      <c r="E492" s="832">
        <v>197.8</v>
      </c>
      <c r="F492" s="104"/>
      <c r="G492" s="104"/>
    </row>
    <row r="493" spans="1:7" ht="15.5">
      <c r="A493" s="829" t="s">
        <v>1792</v>
      </c>
      <c r="B493" s="829" t="s">
        <v>1793</v>
      </c>
      <c r="C493" s="672">
        <v>8063</v>
      </c>
      <c r="D493" s="825">
        <v>37403</v>
      </c>
      <c r="E493" s="832">
        <v>215.6</v>
      </c>
      <c r="F493" s="104"/>
      <c r="G493" s="104"/>
    </row>
    <row r="494" spans="1:7" ht="15.5">
      <c r="A494" s="829" t="s">
        <v>1794</v>
      </c>
      <c r="B494" s="829" t="s">
        <v>1795</v>
      </c>
      <c r="C494" s="672">
        <v>3103</v>
      </c>
      <c r="D494" s="825">
        <v>41584</v>
      </c>
      <c r="E494" s="832">
        <v>74.599999999999994</v>
      </c>
      <c r="F494" s="104"/>
      <c r="G494" s="104"/>
    </row>
    <row r="495" spans="1:7" ht="15.5">
      <c r="A495" s="829" t="s">
        <v>1796</v>
      </c>
      <c r="B495" s="829" t="s">
        <v>1797</v>
      </c>
      <c r="C495" s="672">
        <v>4341</v>
      </c>
      <c r="D495" s="825">
        <v>35597</v>
      </c>
      <c r="E495" s="832">
        <v>121.9</v>
      </c>
      <c r="F495" s="104"/>
      <c r="G495" s="104"/>
    </row>
    <row r="496" spans="1:7" ht="15.5">
      <c r="A496" s="829" t="s">
        <v>1798</v>
      </c>
      <c r="B496" s="829" t="s">
        <v>1799</v>
      </c>
      <c r="C496" s="672">
        <v>2193</v>
      </c>
      <c r="D496" s="825">
        <v>43107</v>
      </c>
      <c r="E496" s="832">
        <v>50.9</v>
      </c>
      <c r="F496" s="104"/>
      <c r="G496" s="104"/>
    </row>
    <row r="497" spans="1:7" ht="15.5">
      <c r="A497" s="829" t="s">
        <v>1800</v>
      </c>
      <c r="B497" s="829" t="s">
        <v>1801</v>
      </c>
      <c r="C497" s="672">
        <v>6509</v>
      </c>
      <c r="D497" s="825">
        <v>35376</v>
      </c>
      <c r="E497" s="832">
        <v>184</v>
      </c>
      <c r="F497" s="104"/>
      <c r="G497" s="104"/>
    </row>
    <row r="498" spans="1:7" ht="15.5">
      <c r="A498" s="829" t="s">
        <v>1802</v>
      </c>
      <c r="B498" s="829" t="s">
        <v>1803</v>
      </c>
      <c r="C498" s="672">
        <v>3437</v>
      </c>
      <c r="D498" s="825">
        <v>40394</v>
      </c>
      <c r="E498" s="832">
        <v>85.1</v>
      </c>
      <c r="F498" s="104"/>
      <c r="G498" s="104"/>
    </row>
    <row r="499" spans="1:7" ht="15.5">
      <c r="A499" s="829" t="s">
        <v>1804</v>
      </c>
      <c r="B499" s="829" t="s">
        <v>1805</v>
      </c>
      <c r="C499" s="672">
        <v>3896</v>
      </c>
      <c r="D499" s="825">
        <v>44746</v>
      </c>
      <c r="E499" s="832">
        <v>87.1</v>
      </c>
      <c r="F499" s="104"/>
      <c r="G499" s="104"/>
    </row>
    <row r="500" spans="1:7" ht="15.5">
      <c r="A500" s="829" t="s">
        <v>1806</v>
      </c>
      <c r="B500" s="829" t="s">
        <v>1807</v>
      </c>
      <c r="C500" s="672">
        <v>2482</v>
      </c>
      <c r="D500" s="825">
        <v>41743</v>
      </c>
      <c r="E500" s="832">
        <v>59.5</v>
      </c>
      <c r="F500" s="104"/>
      <c r="G500" s="104"/>
    </row>
    <row r="501" spans="1:7" ht="15.5">
      <c r="A501" s="829" t="s">
        <v>1808</v>
      </c>
      <c r="B501" s="829" t="s">
        <v>1809</v>
      </c>
      <c r="C501" s="672">
        <v>3765</v>
      </c>
      <c r="D501" s="825">
        <v>37748</v>
      </c>
      <c r="E501" s="832">
        <v>99.7</v>
      </c>
      <c r="F501" s="104"/>
      <c r="G501" s="104"/>
    </row>
    <row r="502" spans="1:7" ht="15.5">
      <c r="A502" s="829" t="s">
        <v>1810</v>
      </c>
      <c r="B502" s="829" t="s">
        <v>547</v>
      </c>
      <c r="C502" s="672">
        <v>2432</v>
      </c>
      <c r="D502" s="825">
        <v>46322</v>
      </c>
      <c r="E502" s="832">
        <v>52.5</v>
      </c>
      <c r="F502" s="104"/>
      <c r="G502" s="104"/>
    </row>
    <row r="503" spans="1:7" ht="15.5">
      <c r="A503" s="829" t="s">
        <v>1811</v>
      </c>
      <c r="B503" s="829" t="s">
        <v>575</v>
      </c>
      <c r="C503" s="672">
        <v>3510</v>
      </c>
      <c r="D503" s="825">
        <v>44808</v>
      </c>
      <c r="E503" s="832">
        <v>78.3</v>
      </c>
      <c r="F503" s="104"/>
      <c r="G503" s="104"/>
    </row>
    <row r="504" spans="1:7" ht="15.5">
      <c r="A504" s="829" t="s">
        <v>1812</v>
      </c>
      <c r="B504" s="829" t="s">
        <v>672</v>
      </c>
      <c r="C504" s="672">
        <v>1689</v>
      </c>
      <c r="D504" s="825">
        <v>41460</v>
      </c>
      <c r="E504" s="832">
        <v>40.700000000000003</v>
      </c>
      <c r="F504" s="104"/>
      <c r="G504" s="104"/>
    </row>
    <row r="505" spans="1:7" ht="15.5">
      <c r="A505" s="829" t="s">
        <v>1813</v>
      </c>
      <c r="B505" s="829" t="s">
        <v>1814</v>
      </c>
      <c r="C505" s="672">
        <v>3156</v>
      </c>
      <c r="D505" s="825">
        <v>28119</v>
      </c>
      <c r="E505" s="832">
        <v>112.2</v>
      </c>
      <c r="F505" s="104"/>
      <c r="G505" s="104"/>
    </row>
    <row r="506" spans="1:7" ht="15.5">
      <c r="A506" s="829" t="s">
        <v>1815</v>
      </c>
      <c r="B506" s="829" t="s">
        <v>404</v>
      </c>
      <c r="C506" s="672">
        <v>2323</v>
      </c>
      <c r="D506" s="825">
        <v>44803</v>
      </c>
      <c r="E506" s="832">
        <v>51.8</v>
      </c>
      <c r="F506" s="104"/>
      <c r="G506" s="104"/>
    </row>
    <row r="507" spans="1:7" ht="15.5">
      <c r="A507" s="829" t="s">
        <v>1816</v>
      </c>
      <c r="B507" s="829" t="s">
        <v>1817</v>
      </c>
      <c r="C507" s="672">
        <v>2302</v>
      </c>
      <c r="D507" s="825">
        <v>39308</v>
      </c>
      <c r="E507" s="832">
        <v>58.6</v>
      </c>
      <c r="F507" s="104"/>
      <c r="G507" s="104"/>
    </row>
    <row r="508" spans="1:7" ht="15.5">
      <c r="A508" s="829" t="s">
        <v>1818</v>
      </c>
      <c r="B508" s="829" t="s">
        <v>549</v>
      </c>
      <c r="C508" s="672">
        <v>1590</v>
      </c>
      <c r="D508" s="825">
        <v>41520</v>
      </c>
      <c r="E508" s="832">
        <v>38.299999999999997</v>
      </c>
      <c r="F508" s="104"/>
      <c r="G508" s="104"/>
    </row>
    <row r="509" spans="1:7" ht="15.5">
      <c r="A509" s="829" t="s">
        <v>1819</v>
      </c>
      <c r="B509" s="829" t="s">
        <v>1820</v>
      </c>
      <c r="C509" s="672">
        <v>6631</v>
      </c>
      <c r="D509" s="825">
        <v>40872</v>
      </c>
      <c r="E509" s="832">
        <v>162.19999999999999</v>
      </c>
      <c r="F509" s="104"/>
      <c r="G509" s="104"/>
    </row>
    <row r="510" spans="1:7" ht="15.5">
      <c r="A510" s="829" t="s">
        <v>1821</v>
      </c>
      <c r="B510" s="829" t="s">
        <v>1822</v>
      </c>
      <c r="C510" s="672">
        <v>5217</v>
      </c>
      <c r="D510" s="825">
        <v>34834</v>
      </c>
      <c r="E510" s="832">
        <v>149.80000000000001</v>
      </c>
      <c r="F510" s="104"/>
      <c r="G510" s="104"/>
    </row>
    <row r="511" spans="1:7" ht="15.5">
      <c r="A511" s="829" t="s">
        <v>1823</v>
      </c>
      <c r="B511" s="829" t="s">
        <v>1824</v>
      </c>
      <c r="C511" s="672">
        <v>5967</v>
      </c>
      <c r="D511" s="825">
        <v>35679</v>
      </c>
      <c r="E511" s="832">
        <v>167.2</v>
      </c>
      <c r="F511" s="104"/>
      <c r="G511" s="104"/>
    </row>
    <row r="512" spans="1:7" ht="15.5">
      <c r="A512" s="829" t="s">
        <v>1825</v>
      </c>
      <c r="B512" s="829" t="s">
        <v>805</v>
      </c>
      <c r="C512" s="672">
        <v>2079</v>
      </c>
      <c r="D512" s="825">
        <v>42766</v>
      </c>
      <c r="E512" s="832">
        <v>48.6</v>
      </c>
      <c r="F512" s="104"/>
      <c r="G512" s="104"/>
    </row>
    <row r="513" spans="1:7" ht="15.5">
      <c r="A513" s="829" t="s">
        <v>1826</v>
      </c>
      <c r="B513" s="829" t="s">
        <v>1827</v>
      </c>
      <c r="C513" s="672">
        <v>4185</v>
      </c>
      <c r="D513" s="825">
        <v>55510</v>
      </c>
      <c r="E513" s="832">
        <v>75.400000000000006</v>
      </c>
      <c r="F513" s="104"/>
      <c r="G513" s="104"/>
    </row>
    <row r="514" spans="1:7" ht="15.5">
      <c r="A514" s="829" t="s">
        <v>1828</v>
      </c>
      <c r="B514" s="829" t="s">
        <v>286</v>
      </c>
      <c r="C514" s="672">
        <v>4176</v>
      </c>
      <c r="D514" s="825">
        <v>38731</v>
      </c>
      <c r="E514" s="832">
        <v>107.8</v>
      </c>
      <c r="F514" s="104"/>
      <c r="G514" s="104"/>
    </row>
    <row r="515" spans="1:7" ht="15.5">
      <c r="A515" s="829" t="s">
        <v>1829</v>
      </c>
      <c r="B515" s="829" t="s">
        <v>1830</v>
      </c>
      <c r="C515" s="672">
        <v>3022</v>
      </c>
      <c r="D515" s="825">
        <v>46488</v>
      </c>
      <c r="E515" s="832">
        <v>65</v>
      </c>
      <c r="F515" s="104"/>
      <c r="G515" s="104"/>
    </row>
    <row r="516" spans="1:7" ht="15.5">
      <c r="A516" s="829" t="s">
        <v>1831</v>
      </c>
      <c r="B516" s="829" t="s">
        <v>1832</v>
      </c>
      <c r="C516" s="672">
        <v>2593</v>
      </c>
      <c r="D516" s="825">
        <v>39752</v>
      </c>
      <c r="E516" s="832">
        <v>65.2</v>
      </c>
      <c r="F516" s="104"/>
      <c r="G516" s="104"/>
    </row>
    <row r="517" spans="1:7" ht="15.5">
      <c r="A517" s="829" t="s">
        <v>1833</v>
      </c>
      <c r="B517" s="829" t="s">
        <v>1834</v>
      </c>
      <c r="C517" s="672">
        <v>2038</v>
      </c>
      <c r="D517" s="825">
        <v>53485</v>
      </c>
      <c r="E517" s="832">
        <v>38.1</v>
      </c>
      <c r="F517" s="104"/>
      <c r="G517" s="104"/>
    </row>
    <row r="518" spans="1:7" ht="15.5">
      <c r="A518" s="829" t="s">
        <v>1835</v>
      </c>
      <c r="B518" s="829" t="s">
        <v>1836</v>
      </c>
      <c r="C518" s="672">
        <v>1335</v>
      </c>
      <c r="D518" s="825">
        <v>36165</v>
      </c>
      <c r="E518" s="832">
        <v>36.9</v>
      </c>
      <c r="F518" s="104"/>
      <c r="G518" s="104"/>
    </row>
    <row r="519" spans="1:7" ht="15.5">
      <c r="A519" s="829" t="s">
        <v>1837</v>
      </c>
      <c r="B519" s="829" t="s">
        <v>1838</v>
      </c>
      <c r="C519" s="672">
        <v>3266</v>
      </c>
      <c r="D519" s="825">
        <v>46190</v>
      </c>
      <c r="E519" s="832">
        <v>70.7</v>
      </c>
      <c r="F519" s="104"/>
      <c r="G519" s="104"/>
    </row>
    <row r="520" spans="1:7" ht="15.5">
      <c r="A520" s="829" t="s">
        <v>1839</v>
      </c>
      <c r="B520" s="829" t="s">
        <v>262</v>
      </c>
      <c r="C520" s="672">
        <v>5805</v>
      </c>
      <c r="D520" s="825">
        <v>44107</v>
      </c>
      <c r="E520" s="832">
        <v>131.6</v>
      </c>
      <c r="F520" s="104"/>
      <c r="G520" s="104"/>
    </row>
    <row r="521" spans="1:7" ht="15.5">
      <c r="A521" s="829" t="s">
        <v>1840</v>
      </c>
      <c r="B521" s="829" t="s">
        <v>1841</v>
      </c>
      <c r="C521" s="672">
        <v>502</v>
      </c>
      <c r="D521" s="825">
        <v>39760</v>
      </c>
      <c r="E521" s="832">
        <v>12.6</v>
      </c>
      <c r="F521" s="104"/>
      <c r="G521" s="104"/>
    </row>
    <row r="522" spans="1:7" ht="15.5">
      <c r="A522" s="829" t="s">
        <v>1842</v>
      </c>
      <c r="B522" s="829" t="s">
        <v>696</v>
      </c>
      <c r="C522" s="672">
        <v>1395</v>
      </c>
      <c r="D522" s="825">
        <v>39310</v>
      </c>
      <c r="E522" s="832">
        <v>35.5</v>
      </c>
      <c r="F522" s="104"/>
      <c r="G522" s="104"/>
    </row>
    <row r="523" spans="1:7" ht="15.5">
      <c r="A523" s="829" t="s">
        <v>1843</v>
      </c>
      <c r="B523" s="829" t="s">
        <v>1844</v>
      </c>
      <c r="C523" s="672">
        <v>2462</v>
      </c>
      <c r="D523" s="825">
        <v>41557</v>
      </c>
      <c r="E523" s="832">
        <v>59.2</v>
      </c>
      <c r="F523" s="104"/>
      <c r="G523" s="104"/>
    </row>
    <row r="524" spans="1:7" ht="15.5">
      <c r="A524" s="829" t="s">
        <v>1845</v>
      </c>
      <c r="B524" s="829" t="s">
        <v>1846</v>
      </c>
      <c r="C524" s="672">
        <v>2401</v>
      </c>
      <c r="D524" s="825">
        <v>31022</v>
      </c>
      <c r="E524" s="832">
        <v>77.400000000000006</v>
      </c>
      <c r="F524" s="104"/>
      <c r="G524" s="104"/>
    </row>
    <row r="525" spans="1:7" ht="15.5">
      <c r="A525" s="829" t="s">
        <v>1847</v>
      </c>
      <c r="B525" s="829" t="s">
        <v>1848</v>
      </c>
      <c r="C525" s="672">
        <v>3299</v>
      </c>
      <c r="D525" s="825">
        <v>30107</v>
      </c>
      <c r="E525" s="832">
        <v>109.6</v>
      </c>
      <c r="F525" s="104"/>
      <c r="G525" s="104"/>
    </row>
    <row r="526" spans="1:7" ht="15.5">
      <c r="A526" s="829" t="s">
        <v>1849</v>
      </c>
      <c r="B526" s="829" t="s">
        <v>1850</v>
      </c>
      <c r="C526" s="672">
        <v>1718</v>
      </c>
      <c r="D526" s="825">
        <v>36748</v>
      </c>
      <c r="E526" s="832">
        <v>46.8</v>
      </c>
      <c r="F526" s="104"/>
      <c r="G526" s="104"/>
    </row>
    <row r="527" spans="1:7" ht="15.5">
      <c r="A527" s="829" t="s">
        <v>1851</v>
      </c>
      <c r="B527" s="829" t="s">
        <v>1852</v>
      </c>
      <c r="C527" s="672">
        <v>1991</v>
      </c>
      <c r="D527" s="825">
        <v>43241</v>
      </c>
      <c r="E527" s="832">
        <v>46</v>
      </c>
      <c r="F527" s="104"/>
      <c r="G527" s="104"/>
    </row>
    <row r="528" spans="1:7" ht="15.5">
      <c r="A528" s="829" t="s">
        <v>1853</v>
      </c>
      <c r="B528" s="829" t="s">
        <v>757</v>
      </c>
      <c r="C528" s="672">
        <v>1948</v>
      </c>
      <c r="D528" s="825">
        <v>41878</v>
      </c>
      <c r="E528" s="832">
        <v>46.5</v>
      </c>
      <c r="F528" s="104"/>
      <c r="G528" s="104"/>
    </row>
    <row r="529" spans="1:7" ht="15.5">
      <c r="A529" s="829" t="s">
        <v>1854</v>
      </c>
      <c r="B529" s="829" t="s">
        <v>1855</v>
      </c>
      <c r="C529" s="672">
        <v>2719</v>
      </c>
      <c r="D529" s="825">
        <v>39745</v>
      </c>
      <c r="E529" s="832">
        <v>68.400000000000006</v>
      </c>
      <c r="F529" s="104"/>
      <c r="G529" s="104"/>
    </row>
    <row r="530" spans="1:7" ht="15.5">
      <c r="A530" s="829" t="s">
        <v>1856</v>
      </c>
      <c r="B530" s="829" t="s">
        <v>1857</v>
      </c>
      <c r="C530" s="672">
        <v>3963</v>
      </c>
      <c r="D530" s="825">
        <v>36650</v>
      </c>
      <c r="E530" s="832">
        <v>108.1</v>
      </c>
      <c r="F530" s="104"/>
      <c r="G530" s="104"/>
    </row>
    <row r="531" spans="1:7" ht="15.5">
      <c r="A531" s="829" t="s">
        <v>1858</v>
      </c>
      <c r="B531" s="829" t="s">
        <v>1859</v>
      </c>
      <c r="C531" s="672">
        <v>5454</v>
      </c>
      <c r="D531" s="825">
        <v>35388</v>
      </c>
      <c r="E531" s="832">
        <v>154.1</v>
      </c>
      <c r="F531" s="104"/>
      <c r="G531" s="104"/>
    </row>
    <row r="532" spans="1:7" ht="15.5">
      <c r="A532" s="829" t="s">
        <v>1860</v>
      </c>
      <c r="B532" s="829" t="s">
        <v>1861</v>
      </c>
      <c r="C532" s="672">
        <v>4507</v>
      </c>
      <c r="D532" s="825">
        <v>35296</v>
      </c>
      <c r="E532" s="832">
        <v>127.7</v>
      </c>
      <c r="F532" s="104"/>
      <c r="G532" s="104"/>
    </row>
    <row r="533" spans="1:7" ht="15.5">
      <c r="A533" s="829" t="s">
        <v>1862</v>
      </c>
      <c r="B533" s="829" t="s">
        <v>481</v>
      </c>
      <c r="C533" s="672">
        <v>4114</v>
      </c>
      <c r="D533" s="825">
        <v>42042</v>
      </c>
      <c r="E533" s="832">
        <v>97.9</v>
      </c>
      <c r="F533" s="104"/>
      <c r="G533" s="104"/>
    </row>
    <row r="534" spans="1:7" ht="15.5">
      <c r="A534" s="829" t="s">
        <v>1863</v>
      </c>
      <c r="B534" s="829" t="s">
        <v>1864</v>
      </c>
      <c r="C534" s="672">
        <v>3497</v>
      </c>
      <c r="D534" s="825">
        <v>34586</v>
      </c>
      <c r="E534" s="832">
        <v>101.1</v>
      </c>
      <c r="F534" s="104"/>
      <c r="G534" s="104"/>
    </row>
    <row r="535" spans="1:7" ht="15.5">
      <c r="A535" s="829" t="s">
        <v>1865</v>
      </c>
      <c r="B535" s="829" t="s">
        <v>1866</v>
      </c>
      <c r="C535" s="672">
        <v>4716</v>
      </c>
      <c r="D535" s="825">
        <v>42957</v>
      </c>
      <c r="E535" s="832">
        <v>109.8</v>
      </c>
      <c r="F535" s="104"/>
      <c r="G535" s="104"/>
    </row>
    <row r="536" spans="1:7" ht="15.5">
      <c r="A536" s="829" t="s">
        <v>1867</v>
      </c>
      <c r="B536" s="829" t="s">
        <v>1868</v>
      </c>
      <c r="C536" s="672">
        <v>2965</v>
      </c>
      <c r="D536" s="825">
        <v>44231</v>
      </c>
      <c r="E536" s="832">
        <v>67</v>
      </c>
      <c r="F536" s="104"/>
      <c r="G536" s="104"/>
    </row>
    <row r="537" spans="1:7" ht="15.5">
      <c r="A537" s="829" t="s">
        <v>1869</v>
      </c>
      <c r="B537" s="829" t="s">
        <v>660</v>
      </c>
      <c r="C537" s="672">
        <v>3474</v>
      </c>
      <c r="D537" s="825">
        <v>41557</v>
      </c>
      <c r="E537" s="832">
        <v>83.6</v>
      </c>
      <c r="F537" s="104"/>
      <c r="G537" s="104"/>
    </row>
    <row r="538" spans="1:7" ht="15.5">
      <c r="A538" s="829" t="s">
        <v>1870</v>
      </c>
      <c r="B538" s="829" t="s">
        <v>1871</v>
      </c>
      <c r="C538" s="672">
        <v>3703</v>
      </c>
      <c r="D538" s="825">
        <v>35880</v>
      </c>
      <c r="E538" s="832">
        <v>103.2</v>
      </c>
      <c r="F538" s="104"/>
      <c r="G538" s="104"/>
    </row>
    <row r="539" spans="1:7" ht="15.5">
      <c r="A539" s="829" t="s">
        <v>1872</v>
      </c>
      <c r="B539" s="829" t="s">
        <v>485</v>
      </c>
      <c r="C539" s="672">
        <v>2948</v>
      </c>
      <c r="D539" s="825">
        <v>42985</v>
      </c>
      <c r="E539" s="832">
        <v>68.599999999999994</v>
      </c>
      <c r="F539" s="104"/>
      <c r="G539" s="104"/>
    </row>
    <row r="540" spans="1:7" ht="15.5">
      <c r="A540" s="829" t="s">
        <v>1873</v>
      </c>
      <c r="B540" s="829" t="s">
        <v>1874</v>
      </c>
      <c r="C540" s="672">
        <v>9446</v>
      </c>
      <c r="D540" s="825">
        <v>45987</v>
      </c>
      <c r="E540" s="832">
        <v>205.4</v>
      </c>
      <c r="F540" s="104"/>
      <c r="G540" s="104"/>
    </row>
    <row r="541" spans="1:7" ht="15.5">
      <c r="A541" s="829" t="s">
        <v>1875</v>
      </c>
      <c r="B541" s="829" t="s">
        <v>1876</v>
      </c>
      <c r="C541" s="672">
        <v>2410</v>
      </c>
      <c r="D541" s="825">
        <v>46096</v>
      </c>
      <c r="E541" s="832">
        <v>52.3</v>
      </c>
      <c r="F541" s="104"/>
      <c r="G541" s="104"/>
    </row>
    <row r="542" spans="1:7" ht="15.5">
      <c r="A542" s="829" t="s">
        <v>1877</v>
      </c>
      <c r="B542" s="829" t="s">
        <v>1878</v>
      </c>
      <c r="C542" s="672">
        <v>1685</v>
      </c>
      <c r="D542" s="825">
        <v>45282</v>
      </c>
      <c r="E542" s="832">
        <v>37.200000000000003</v>
      </c>
      <c r="F542" s="104"/>
      <c r="G542" s="104"/>
    </row>
    <row r="543" spans="1:7" ht="15.5">
      <c r="A543" s="829" t="s">
        <v>1879</v>
      </c>
      <c r="B543" s="829" t="s">
        <v>1880</v>
      </c>
      <c r="C543" s="672">
        <v>2041</v>
      </c>
      <c r="D543" s="825">
        <v>38270</v>
      </c>
      <c r="E543" s="832">
        <v>53.3</v>
      </c>
      <c r="F543" s="104"/>
      <c r="G543" s="104"/>
    </row>
    <row r="544" spans="1:7" ht="15.5">
      <c r="A544" s="829" t="s">
        <v>1881</v>
      </c>
      <c r="B544" s="829" t="s">
        <v>2603</v>
      </c>
      <c r="C544" s="672">
        <v>2368</v>
      </c>
      <c r="D544" s="825">
        <v>30594</v>
      </c>
      <c r="E544" s="832">
        <v>77.400000000000006</v>
      </c>
      <c r="F544" s="104"/>
      <c r="G544" s="104"/>
    </row>
    <row r="545" spans="1:7" ht="15.5">
      <c r="A545" s="829" t="s">
        <v>1882</v>
      </c>
      <c r="B545" s="829" t="s">
        <v>1883</v>
      </c>
      <c r="C545" s="672">
        <v>3907</v>
      </c>
      <c r="D545" s="825">
        <v>29367</v>
      </c>
      <c r="E545" s="832">
        <v>133</v>
      </c>
      <c r="F545" s="104"/>
      <c r="G545" s="104"/>
    </row>
    <row r="546" spans="1:7" ht="15.5">
      <c r="A546" s="829" t="s">
        <v>1884</v>
      </c>
      <c r="B546" s="829" t="s">
        <v>1885</v>
      </c>
      <c r="C546" s="672">
        <v>3256</v>
      </c>
      <c r="D546" s="825">
        <v>34414</v>
      </c>
      <c r="E546" s="832">
        <v>94.6</v>
      </c>
      <c r="F546" s="104"/>
      <c r="G546" s="104"/>
    </row>
    <row r="547" spans="1:7" ht="15.5">
      <c r="A547" s="829" t="s">
        <v>1886</v>
      </c>
      <c r="B547" s="829" t="s">
        <v>1887</v>
      </c>
      <c r="C547" s="672">
        <v>1834</v>
      </c>
      <c r="D547" s="825">
        <v>29873</v>
      </c>
      <c r="E547" s="832">
        <v>61.4</v>
      </c>
      <c r="F547" s="104"/>
      <c r="G547" s="104"/>
    </row>
    <row r="548" spans="1:7" ht="15.5">
      <c r="A548" s="829" t="s">
        <v>1888</v>
      </c>
      <c r="B548" s="829" t="s">
        <v>1889</v>
      </c>
      <c r="C548" s="672">
        <v>3412</v>
      </c>
      <c r="D548" s="825">
        <v>34961</v>
      </c>
      <c r="E548" s="832">
        <v>97.6</v>
      </c>
      <c r="F548" s="104"/>
      <c r="G548" s="104"/>
    </row>
    <row r="549" spans="1:7" ht="15.5">
      <c r="A549" s="829" t="s">
        <v>1890</v>
      </c>
      <c r="B549" s="829" t="s">
        <v>1891</v>
      </c>
      <c r="C549" s="672">
        <v>1888</v>
      </c>
      <c r="D549" s="825">
        <v>33551</v>
      </c>
      <c r="E549" s="832">
        <v>56.3</v>
      </c>
      <c r="F549" s="104"/>
      <c r="G549" s="104"/>
    </row>
    <row r="550" spans="1:7" ht="15.5">
      <c r="A550" s="829" t="s">
        <v>1892</v>
      </c>
      <c r="B550" s="829" t="s">
        <v>1893</v>
      </c>
      <c r="C550" s="672">
        <v>1892</v>
      </c>
      <c r="D550" s="825">
        <v>35039</v>
      </c>
      <c r="E550" s="832">
        <v>54</v>
      </c>
      <c r="F550" s="104"/>
      <c r="G550" s="104"/>
    </row>
    <row r="551" spans="1:7" ht="15.5">
      <c r="A551" s="829" t="s">
        <v>1894</v>
      </c>
      <c r="B551" s="829" t="s">
        <v>1895</v>
      </c>
      <c r="C551" s="672">
        <v>2469</v>
      </c>
      <c r="D551" s="825">
        <v>34907</v>
      </c>
      <c r="E551" s="832">
        <v>70.7</v>
      </c>
      <c r="F551" s="104"/>
      <c r="G551" s="104"/>
    </row>
    <row r="552" spans="1:7" ht="15.5">
      <c r="A552" s="829" t="s">
        <v>1896</v>
      </c>
      <c r="B552" s="829" t="s">
        <v>1897</v>
      </c>
      <c r="C552" s="672">
        <v>2820</v>
      </c>
      <c r="D552" s="825">
        <v>28569</v>
      </c>
      <c r="E552" s="832">
        <v>98.7</v>
      </c>
      <c r="F552" s="104"/>
      <c r="G552" s="104"/>
    </row>
    <row r="553" spans="1:7" ht="15.5">
      <c r="A553" s="829" t="s">
        <v>1898</v>
      </c>
      <c r="B553" s="829" t="s">
        <v>1899</v>
      </c>
      <c r="C553" s="672">
        <v>2137</v>
      </c>
      <c r="D553" s="825">
        <v>33469</v>
      </c>
      <c r="E553" s="832">
        <v>63.9</v>
      </c>
      <c r="F553" s="104"/>
      <c r="G553" s="104"/>
    </row>
    <row r="554" spans="1:7" ht="15.5">
      <c r="A554" s="829" t="s">
        <v>1900</v>
      </c>
      <c r="B554" s="829" t="s">
        <v>1901</v>
      </c>
      <c r="C554" s="672">
        <v>2585</v>
      </c>
      <c r="D554" s="825">
        <v>35865</v>
      </c>
      <c r="E554" s="832">
        <v>72.099999999999994</v>
      </c>
      <c r="F554" s="104"/>
      <c r="G554" s="104"/>
    </row>
    <row r="555" spans="1:7" ht="15.5">
      <c r="A555" s="829" t="s">
        <v>1902</v>
      </c>
      <c r="B555" s="829" t="s">
        <v>1903</v>
      </c>
      <c r="C555" s="672">
        <v>3157</v>
      </c>
      <c r="D555" s="825">
        <v>30417</v>
      </c>
      <c r="E555" s="832">
        <v>103.8</v>
      </c>
      <c r="F555" s="104"/>
      <c r="G555" s="104"/>
    </row>
    <row r="556" spans="1:7" ht="15.5">
      <c r="A556" s="829" t="s">
        <v>1904</v>
      </c>
      <c r="B556" s="829" t="s">
        <v>1905</v>
      </c>
      <c r="C556" s="672">
        <v>2284</v>
      </c>
      <c r="D556" s="825">
        <v>34065</v>
      </c>
      <c r="E556" s="832">
        <v>67</v>
      </c>
      <c r="F556" s="104"/>
      <c r="G556" s="104"/>
    </row>
    <row r="557" spans="1:7" ht="15.5">
      <c r="A557" s="829" t="s">
        <v>1906</v>
      </c>
      <c r="B557" s="829" t="s">
        <v>1907</v>
      </c>
      <c r="C557" s="672">
        <v>2232</v>
      </c>
      <c r="D557" s="825">
        <v>35606</v>
      </c>
      <c r="E557" s="832">
        <v>62.7</v>
      </c>
      <c r="F557" s="104"/>
      <c r="G557" s="104"/>
    </row>
    <row r="558" spans="1:7" ht="15.5">
      <c r="A558" s="829" t="s">
        <v>1908</v>
      </c>
      <c r="B558" s="829" t="s">
        <v>1909</v>
      </c>
      <c r="C558" s="672">
        <v>2737</v>
      </c>
      <c r="D558" s="825">
        <v>31930</v>
      </c>
      <c r="E558" s="832">
        <v>85.7</v>
      </c>
      <c r="F558" s="104"/>
      <c r="G558" s="104"/>
    </row>
    <row r="559" spans="1:7" ht="15.5">
      <c r="A559" s="829" t="s">
        <v>1910</v>
      </c>
      <c r="B559" s="829" t="s">
        <v>1911</v>
      </c>
      <c r="C559" s="672">
        <v>3225</v>
      </c>
      <c r="D559" s="825">
        <v>36328</v>
      </c>
      <c r="E559" s="832">
        <v>88.8</v>
      </c>
      <c r="F559" s="104"/>
      <c r="G559" s="104"/>
    </row>
    <row r="560" spans="1:7" ht="15.5">
      <c r="A560" s="829" t="s">
        <v>1912</v>
      </c>
      <c r="B560" s="829" t="s">
        <v>1913</v>
      </c>
      <c r="C560" s="672">
        <v>1659</v>
      </c>
      <c r="D560" s="825">
        <v>24204</v>
      </c>
      <c r="E560" s="832">
        <v>68.5</v>
      </c>
      <c r="F560" s="104"/>
      <c r="G560" s="104"/>
    </row>
    <row r="561" spans="1:7" ht="15.5">
      <c r="A561" s="829" t="s">
        <v>1914</v>
      </c>
      <c r="B561" s="829" t="s">
        <v>1915</v>
      </c>
      <c r="C561" s="672">
        <v>2330</v>
      </c>
      <c r="D561" s="825">
        <v>25328</v>
      </c>
      <c r="E561" s="832">
        <v>92</v>
      </c>
      <c r="F561" s="104"/>
      <c r="G561" s="104"/>
    </row>
    <row r="562" spans="1:7" ht="15.5">
      <c r="A562" s="829" t="s">
        <v>1916</v>
      </c>
      <c r="B562" s="829" t="s">
        <v>1917</v>
      </c>
      <c r="C562" s="672">
        <v>4002</v>
      </c>
      <c r="D562" s="825">
        <v>32212</v>
      </c>
      <c r="E562" s="832">
        <v>124.2</v>
      </c>
      <c r="F562" s="104"/>
      <c r="G562" s="104"/>
    </row>
    <row r="563" spans="1:7" ht="15.5">
      <c r="A563" s="829" t="s">
        <v>1918</v>
      </c>
      <c r="B563" s="829" t="s">
        <v>1919</v>
      </c>
      <c r="C563" s="672">
        <v>6504</v>
      </c>
      <c r="D563" s="825">
        <v>30825</v>
      </c>
      <c r="E563" s="832">
        <v>211</v>
      </c>
      <c r="F563" s="104"/>
      <c r="G563" s="104"/>
    </row>
    <row r="564" spans="1:7" ht="15.5">
      <c r="A564" s="829" t="s">
        <v>1920</v>
      </c>
      <c r="B564" s="829" t="s">
        <v>1921</v>
      </c>
      <c r="C564" s="672">
        <v>1978</v>
      </c>
      <c r="D564" s="825">
        <v>28269</v>
      </c>
      <c r="E564" s="832">
        <v>70</v>
      </c>
      <c r="F564" s="104"/>
      <c r="G564" s="104"/>
    </row>
    <row r="565" spans="1:7" ht="15.5">
      <c r="A565" s="829" t="s">
        <v>1922</v>
      </c>
      <c r="B565" s="829" t="s">
        <v>1923</v>
      </c>
      <c r="C565" s="672">
        <v>2350</v>
      </c>
      <c r="D565" s="825">
        <v>30514</v>
      </c>
      <c r="E565" s="832">
        <v>77</v>
      </c>
      <c r="F565" s="104"/>
      <c r="G565" s="104"/>
    </row>
    <row r="566" spans="1:7" ht="15.5">
      <c r="A566" s="829" t="s">
        <v>1924</v>
      </c>
      <c r="B566" s="829" t="s">
        <v>1925</v>
      </c>
      <c r="C566" s="672">
        <v>3463</v>
      </c>
      <c r="D566" s="825">
        <v>27557</v>
      </c>
      <c r="E566" s="832">
        <v>125.7</v>
      </c>
      <c r="F566" s="104"/>
      <c r="G566" s="104"/>
    </row>
    <row r="567" spans="1:7" ht="15.5">
      <c r="A567" s="829" t="s">
        <v>1926</v>
      </c>
      <c r="B567" s="829" t="s">
        <v>1927</v>
      </c>
      <c r="C567" s="672">
        <v>5080</v>
      </c>
      <c r="D567" s="825">
        <v>31562</v>
      </c>
      <c r="E567" s="832">
        <v>161</v>
      </c>
      <c r="F567" s="104"/>
      <c r="G567" s="104"/>
    </row>
    <row r="568" spans="1:7" ht="15.5">
      <c r="A568" s="829" t="s">
        <v>1928</v>
      </c>
      <c r="B568" s="829" t="s">
        <v>1929</v>
      </c>
      <c r="C568" s="672">
        <v>3272</v>
      </c>
      <c r="D568" s="825">
        <v>32927</v>
      </c>
      <c r="E568" s="832">
        <v>99.4</v>
      </c>
      <c r="F568" s="104"/>
      <c r="G568" s="104"/>
    </row>
    <row r="569" spans="1:7" ht="15.5">
      <c r="A569" s="829" t="s">
        <v>1930</v>
      </c>
      <c r="B569" s="829" t="s">
        <v>1931</v>
      </c>
      <c r="C569" s="672">
        <v>3269</v>
      </c>
      <c r="D569" s="825">
        <v>33549</v>
      </c>
      <c r="E569" s="832">
        <v>97.4</v>
      </c>
      <c r="F569" s="104"/>
      <c r="G569" s="104"/>
    </row>
    <row r="570" spans="1:7" ht="15.5">
      <c r="A570" s="829" t="s">
        <v>1932</v>
      </c>
      <c r="B570" s="829" t="s">
        <v>1933</v>
      </c>
      <c r="C570" s="672">
        <v>3390</v>
      </c>
      <c r="D570" s="825">
        <v>30514</v>
      </c>
      <c r="E570" s="832">
        <v>111.1</v>
      </c>
      <c r="F570" s="104"/>
      <c r="G570" s="104"/>
    </row>
    <row r="571" spans="1:7" ht="15.5">
      <c r="A571" s="829" t="s">
        <v>1934</v>
      </c>
      <c r="B571" s="829" t="s">
        <v>1935</v>
      </c>
      <c r="C571" s="672">
        <v>2999</v>
      </c>
      <c r="D571" s="825">
        <v>32309</v>
      </c>
      <c r="E571" s="832">
        <v>92.8</v>
      </c>
      <c r="F571" s="104"/>
      <c r="G571" s="104"/>
    </row>
    <row r="572" spans="1:7" ht="15.5">
      <c r="A572" s="829" t="s">
        <v>1936</v>
      </c>
      <c r="B572" s="829" t="s">
        <v>1937</v>
      </c>
      <c r="C572" s="672">
        <v>2554</v>
      </c>
      <c r="D572" s="825">
        <v>31824</v>
      </c>
      <c r="E572" s="832">
        <v>80.3</v>
      </c>
      <c r="F572" s="104"/>
      <c r="G572" s="104"/>
    </row>
    <row r="573" spans="1:7" ht="15.5">
      <c r="A573" s="829" t="s">
        <v>1938</v>
      </c>
      <c r="B573" s="829" t="s">
        <v>1939</v>
      </c>
      <c r="C573" s="672">
        <v>2815</v>
      </c>
      <c r="D573" s="825">
        <v>29663</v>
      </c>
      <c r="E573" s="832">
        <v>94.9</v>
      </c>
      <c r="F573" s="104"/>
      <c r="G573" s="104"/>
    </row>
    <row r="574" spans="1:7" ht="15.5">
      <c r="A574" s="829" t="s">
        <v>1940</v>
      </c>
      <c r="B574" s="829" t="s">
        <v>1941</v>
      </c>
      <c r="C574" s="672">
        <v>3255</v>
      </c>
      <c r="D574" s="825">
        <v>29751</v>
      </c>
      <c r="E574" s="832">
        <v>109.4</v>
      </c>
      <c r="F574" s="104"/>
      <c r="G574" s="104"/>
    </row>
    <row r="575" spans="1:7" ht="15.5">
      <c r="A575" s="829" t="s">
        <v>1942</v>
      </c>
      <c r="B575" s="829" t="s">
        <v>1943</v>
      </c>
      <c r="C575" s="672">
        <v>2487</v>
      </c>
      <c r="D575" s="825">
        <v>30416</v>
      </c>
      <c r="E575" s="832">
        <v>81.8</v>
      </c>
      <c r="F575" s="104"/>
      <c r="G575" s="104"/>
    </row>
    <row r="576" spans="1:7" ht="15.5">
      <c r="A576" s="829" t="s">
        <v>1944</v>
      </c>
      <c r="B576" s="829" t="s">
        <v>1945</v>
      </c>
      <c r="C576" s="672">
        <v>2093</v>
      </c>
      <c r="D576" s="825">
        <v>33368</v>
      </c>
      <c r="E576" s="832">
        <v>62.7</v>
      </c>
      <c r="F576" s="104"/>
      <c r="G576" s="104"/>
    </row>
    <row r="577" spans="1:7" ht="15.5">
      <c r="A577" s="829" t="s">
        <v>1946</v>
      </c>
      <c r="B577" s="829" t="s">
        <v>1947</v>
      </c>
      <c r="C577" s="672">
        <v>3066</v>
      </c>
      <c r="D577" s="825">
        <v>35598</v>
      </c>
      <c r="E577" s="832">
        <v>86.1</v>
      </c>
      <c r="F577" s="104"/>
      <c r="G577" s="104"/>
    </row>
    <row r="578" spans="1:7" ht="15.5">
      <c r="A578" s="829" t="s">
        <v>1948</v>
      </c>
      <c r="B578" s="829" t="s">
        <v>1949</v>
      </c>
      <c r="C578" s="672">
        <v>2547</v>
      </c>
      <c r="D578" s="825">
        <v>29132</v>
      </c>
      <c r="E578" s="832">
        <v>87.4</v>
      </c>
      <c r="F578" s="104"/>
      <c r="G578" s="104"/>
    </row>
    <row r="579" spans="1:7" ht="15.5">
      <c r="A579" s="829" t="s">
        <v>1950</v>
      </c>
      <c r="B579" s="829" t="s">
        <v>1951</v>
      </c>
      <c r="C579" s="672">
        <v>3818</v>
      </c>
      <c r="D579" s="825">
        <v>35941</v>
      </c>
      <c r="E579" s="832">
        <v>106.2</v>
      </c>
      <c r="F579" s="104"/>
      <c r="G579" s="104"/>
    </row>
    <row r="580" spans="1:7" ht="15.5">
      <c r="A580" s="829" t="s">
        <v>1952</v>
      </c>
      <c r="B580" s="829" t="s">
        <v>1953</v>
      </c>
      <c r="C580" s="672">
        <v>2186</v>
      </c>
      <c r="D580" s="825">
        <v>31530</v>
      </c>
      <c r="E580" s="832">
        <v>69.3</v>
      </c>
      <c r="F580" s="104"/>
      <c r="G580" s="104"/>
    </row>
    <row r="581" spans="1:7" ht="15.5">
      <c r="A581" s="829" t="s">
        <v>1954</v>
      </c>
      <c r="B581" s="829" t="s">
        <v>1955</v>
      </c>
      <c r="C581" s="672">
        <v>3378</v>
      </c>
      <c r="D581" s="825">
        <v>37672</v>
      </c>
      <c r="E581" s="832">
        <v>89.7</v>
      </c>
      <c r="F581" s="104"/>
      <c r="G581" s="104"/>
    </row>
    <row r="582" spans="1:7" ht="15.5">
      <c r="A582" s="829" t="s">
        <v>1956</v>
      </c>
      <c r="B582" s="829" t="s">
        <v>1957</v>
      </c>
      <c r="C582" s="672">
        <v>3778</v>
      </c>
      <c r="D582" s="825">
        <v>38855</v>
      </c>
      <c r="E582" s="832">
        <v>97.2</v>
      </c>
      <c r="F582" s="104"/>
      <c r="G582" s="104"/>
    </row>
    <row r="583" spans="1:7" ht="15.5">
      <c r="A583" s="829" t="s">
        <v>1958</v>
      </c>
      <c r="B583" s="829" t="s">
        <v>1959</v>
      </c>
      <c r="C583" s="672">
        <v>4162</v>
      </c>
      <c r="D583" s="825">
        <v>50201</v>
      </c>
      <c r="E583" s="832">
        <v>82.9</v>
      </c>
      <c r="F583" s="104"/>
      <c r="G583" s="104"/>
    </row>
    <row r="584" spans="1:7" ht="25.15" customHeight="1">
      <c r="A584" s="828" t="s">
        <v>2602</v>
      </c>
      <c r="B584" s="610" t="s">
        <v>52</v>
      </c>
      <c r="C584" s="675">
        <v>309583</v>
      </c>
      <c r="D584" s="823">
        <v>2372780</v>
      </c>
      <c r="E584" s="831">
        <v>130.5</v>
      </c>
      <c r="F584" s="104"/>
      <c r="G584" s="104"/>
    </row>
    <row r="585" spans="1:7" ht="25.15" customHeight="1">
      <c r="A585" s="830" t="s">
        <v>1960</v>
      </c>
      <c r="B585" s="830" t="s">
        <v>1961</v>
      </c>
      <c r="C585" s="672">
        <v>4570</v>
      </c>
      <c r="D585" s="825">
        <v>46171</v>
      </c>
      <c r="E585" s="832">
        <v>99</v>
      </c>
      <c r="F585" s="104"/>
      <c r="G585" s="104"/>
    </row>
    <row r="586" spans="1:7" ht="15.5">
      <c r="A586" s="830" t="s">
        <v>1962</v>
      </c>
      <c r="B586" s="830" t="s">
        <v>1963</v>
      </c>
      <c r="C586" s="672">
        <v>2399</v>
      </c>
      <c r="D586" s="825">
        <v>44238</v>
      </c>
      <c r="E586" s="832">
        <v>54.2</v>
      </c>
      <c r="F586" s="104"/>
      <c r="G586" s="104"/>
    </row>
    <row r="587" spans="1:7" ht="15.5">
      <c r="A587" s="830" t="s">
        <v>1964</v>
      </c>
      <c r="B587" s="830" t="s">
        <v>1965</v>
      </c>
      <c r="C587" s="672">
        <v>7218</v>
      </c>
      <c r="D587" s="825">
        <v>36488</v>
      </c>
      <c r="E587" s="832">
        <v>197.8</v>
      </c>
      <c r="F587" s="104"/>
      <c r="G587" s="104"/>
    </row>
    <row r="588" spans="1:7" ht="15.5">
      <c r="A588" s="830" t="s">
        <v>1966</v>
      </c>
      <c r="B588" s="830" t="s">
        <v>922</v>
      </c>
      <c r="C588" s="672">
        <v>3904</v>
      </c>
      <c r="D588" s="825">
        <v>39045</v>
      </c>
      <c r="E588" s="832">
        <v>100</v>
      </c>
      <c r="F588" s="104"/>
      <c r="G588" s="104"/>
    </row>
    <row r="589" spans="1:7" ht="15.5">
      <c r="A589" s="830" t="s">
        <v>1967</v>
      </c>
      <c r="B589" s="830" t="s">
        <v>1968</v>
      </c>
      <c r="C589" s="672">
        <v>4284</v>
      </c>
      <c r="D589" s="825">
        <v>40125</v>
      </c>
      <c r="E589" s="832">
        <v>106.8</v>
      </c>
      <c r="F589" s="104"/>
      <c r="G589" s="104"/>
    </row>
    <row r="590" spans="1:7" ht="15.5">
      <c r="A590" s="830" t="s">
        <v>1969</v>
      </c>
      <c r="B590" s="830" t="s">
        <v>1970</v>
      </c>
      <c r="C590" s="672">
        <v>5878</v>
      </c>
      <c r="D590" s="825">
        <v>42026</v>
      </c>
      <c r="E590" s="832">
        <v>139.9</v>
      </c>
      <c r="F590" s="104"/>
      <c r="G590" s="104"/>
    </row>
    <row r="591" spans="1:7" ht="15.5">
      <c r="A591" s="830" t="s">
        <v>1971</v>
      </c>
      <c r="B591" s="830" t="s">
        <v>1972</v>
      </c>
      <c r="C591" s="672">
        <v>6244</v>
      </c>
      <c r="D591" s="825">
        <v>38853</v>
      </c>
      <c r="E591" s="832">
        <v>160.69999999999999</v>
      </c>
      <c r="F591" s="104"/>
      <c r="G591" s="104"/>
    </row>
    <row r="592" spans="1:7" ht="15.5">
      <c r="A592" s="830" t="s">
        <v>1973</v>
      </c>
      <c r="B592" s="830" t="s">
        <v>1974</v>
      </c>
      <c r="C592" s="672">
        <v>6845</v>
      </c>
      <c r="D592" s="825">
        <v>44015</v>
      </c>
      <c r="E592" s="832">
        <v>155.5</v>
      </c>
      <c r="F592" s="104"/>
      <c r="G592" s="104"/>
    </row>
    <row r="593" spans="1:7" ht="15.5">
      <c r="A593" s="830" t="s">
        <v>1975</v>
      </c>
      <c r="B593" s="830" t="s">
        <v>1976</v>
      </c>
      <c r="C593" s="672">
        <v>3237</v>
      </c>
      <c r="D593" s="825">
        <v>27999</v>
      </c>
      <c r="E593" s="832">
        <v>115.6</v>
      </c>
      <c r="F593" s="104"/>
      <c r="G593" s="104"/>
    </row>
    <row r="594" spans="1:7" ht="15.5">
      <c r="A594" s="830" t="s">
        <v>1977</v>
      </c>
      <c r="B594" s="830" t="s">
        <v>1978</v>
      </c>
      <c r="C594" s="672">
        <v>6336</v>
      </c>
      <c r="D594" s="825">
        <v>39521</v>
      </c>
      <c r="E594" s="832">
        <v>160.30000000000001</v>
      </c>
      <c r="F594" s="104"/>
      <c r="G594" s="104"/>
    </row>
    <row r="595" spans="1:7" ht="15.5">
      <c r="A595" s="830" t="s">
        <v>1979</v>
      </c>
      <c r="B595" s="830" t="s">
        <v>1980</v>
      </c>
      <c r="C595" s="672">
        <v>7029</v>
      </c>
      <c r="D595" s="825">
        <v>40679</v>
      </c>
      <c r="E595" s="832">
        <v>172.8</v>
      </c>
      <c r="F595" s="104"/>
      <c r="G595" s="104"/>
    </row>
    <row r="596" spans="1:7" ht="15.5">
      <c r="A596" s="830" t="s">
        <v>1981</v>
      </c>
      <c r="B596" s="830" t="s">
        <v>1982</v>
      </c>
      <c r="C596" s="672">
        <v>6790</v>
      </c>
      <c r="D596" s="825">
        <v>37178</v>
      </c>
      <c r="E596" s="832">
        <v>182.6</v>
      </c>
      <c r="F596" s="104"/>
      <c r="G596" s="104"/>
    </row>
    <row r="597" spans="1:7" ht="15.5">
      <c r="A597" s="830" t="s">
        <v>1983</v>
      </c>
      <c r="B597" s="830" t="s">
        <v>1984</v>
      </c>
      <c r="C597" s="672">
        <v>4509</v>
      </c>
      <c r="D597" s="825">
        <v>44017</v>
      </c>
      <c r="E597" s="832">
        <v>102.4</v>
      </c>
      <c r="F597" s="104"/>
      <c r="G597" s="104"/>
    </row>
    <row r="598" spans="1:7" ht="15.5">
      <c r="A598" s="830" t="s">
        <v>1985</v>
      </c>
      <c r="B598" s="830" t="s">
        <v>1986</v>
      </c>
      <c r="C598" s="672">
        <v>4913</v>
      </c>
      <c r="D598" s="825">
        <v>38044</v>
      </c>
      <c r="E598" s="832">
        <v>129.1</v>
      </c>
      <c r="F598" s="104"/>
      <c r="G598" s="104"/>
    </row>
    <row r="599" spans="1:7" ht="15.5">
      <c r="A599" s="830" t="s">
        <v>1987</v>
      </c>
      <c r="B599" s="830" t="s">
        <v>1988</v>
      </c>
      <c r="C599" s="672">
        <v>3699</v>
      </c>
      <c r="D599" s="825">
        <v>39488</v>
      </c>
      <c r="E599" s="832">
        <v>93.7</v>
      </c>
      <c r="F599" s="104"/>
      <c r="G599" s="104"/>
    </row>
    <row r="600" spans="1:7" ht="15.5">
      <c r="A600" s="830" t="s">
        <v>1989</v>
      </c>
      <c r="B600" s="830" t="s">
        <v>1990</v>
      </c>
      <c r="C600" s="672">
        <v>7456</v>
      </c>
      <c r="D600" s="825">
        <v>42276</v>
      </c>
      <c r="E600" s="832">
        <v>176.4</v>
      </c>
      <c r="F600" s="104"/>
      <c r="G600" s="104"/>
    </row>
    <row r="601" spans="1:7" ht="15.5">
      <c r="A601" s="830" t="s">
        <v>1991</v>
      </c>
      <c r="B601" s="830" t="s">
        <v>1992</v>
      </c>
      <c r="C601" s="672">
        <v>6129</v>
      </c>
      <c r="D601" s="825">
        <v>42682</v>
      </c>
      <c r="E601" s="832">
        <v>143.6</v>
      </c>
      <c r="F601" s="104"/>
      <c r="G601" s="104"/>
    </row>
    <row r="602" spans="1:7" ht="15.5">
      <c r="A602" s="830" t="s">
        <v>1993</v>
      </c>
      <c r="B602" s="830" t="s">
        <v>880</v>
      </c>
      <c r="C602" s="672">
        <v>3246</v>
      </c>
      <c r="D602" s="825">
        <v>33733</v>
      </c>
      <c r="E602" s="832">
        <v>96.2</v>
      </c>
      <c r="F602" s="104"/>
      <c r="G602" s="104"/>
    </row>
    <row r="603" spans="1:7" ht="15.5">
      <c r="A603" s="830" t="s">
        <v>1994</v>
      </c>
      <c r="B603" s="830" t="s">
        <v>1995</v>
      </c>
      <c r="C603" s="672">
        <v>6122</v>
      </c>
      <c r="D603" s="825">
        <v>43422</v>
      </c>
      <c r="E603" s="832">
        <v>141</v>
      </c>
      <c r="F603" s="104"/>
      <c r="G603" s="104"/>
    </row>
    <row r="604" spans="1:7" ht="15.5">
      <c r="A604" s="830" t="s">
        <v>1996</v>
      </c>
      <c r="B604" s="830" t="s">
        <v>882</v>
      </c>
      <c r="C604" s="672">
        <v>2798</v>
      </c>
      <c r="D604" s="825">
        <v>42905</v>
      </c>
      <c r="E604" s="832">
        <v>65.2</v>
      </c>
      <c r="F604" s="104"/>
      <c r="G604" s="104"/>
    </row>
    <row r="605" spans="1:7" ht="15.5">
      <c r="A605" s="830" t="s">
        <v>1997</v>
      </c>
      <c r="B605" s="830" t="s">
        <v>884</v>
      </c>
      <c r="C605" s="672">
        <v>9471</v>
      </c>
      <c r="D605" s="825">
        <v>37225</v>
      </c>
      <c r="E605" s="832">
        <v>254.4</v>
      </c>
      <c r="F605" s="104"/>
      <c r="G605" s="104"/>
    </row>
    <row r="606" spans="1:7" ht="15.5">
      <c r="A606" s="830" t="s">
        <v>1998</v>
      </c>
      <c r="B606" s="830" t="s">
        <v>1999</v>
      </c>
      <c r="C606" s="672">
        <v>3500</v>
      </c>
      <c r="D606" s="825">
        <v>44971</v>
      </c>
      <c r="E606" s="832">
        <v>77.8</v>
      </c>
      <c r="F606" s="104"/>
      <c r="G606" s="104"/>
    </row>
    <row r="607" spans="1:7" ht="15.5">
      <c r="A607" s="830" t="s">
        <v>2000</v>
      </c>
      <c r="B607" s="830" t="s">
        <v>2001</v>
      </c>
      <c r="C607" s="672">
        <v>4017</v>
      </c>
      <c r="D607" s="825">
        <v>54548</v>
      </c>
      <c r="E607" s="832">
        <v>73.599999999999994</v>
      </c>
      <c r="F607" s="104"/>
      <c r="G607" s="104"/>
    </row>
    <row r="608" spans="1:7" ht="15.5">
      <c r="A608" s="830" t="s">
        <v>2002</v>
      </c>
      <c r="B608" s="830" t="s">
        <v>2003</v>
      </c>
      <c r="C608" s="672">
        <v>3231</v>
      </c>
      <c r="D608" s="825">
        <v>37325</v>
      </c>
      <c r="E608" s="832">
        <v>86.6</v>
      </c>
      <c r="F608" s="104"/>
      <c r="G608" s="104"/>
    </row>
    <row r="609" spans="1:7" ht="15.5">
      <c r="A609" s="830" t="s">
        <v>2004</v>
      </c>
      <c r="B609" s="830" t="s">
        <v>2005</v>
      </c>
      <c r="C609" s="672">
        <v>3918</v>
      </c>
      <c r="D609" s="825">
        <v>46300</v>
      </c>
      <c r="E609" s="832">
        <v>84.6</v>
      </c>
      <c r="F609" s="104"/>
      <c r="G609" s="104"/>
    </row>
    <row r="610" spans="1:7" ht="15.5">
      <c r="A610" s="830" t="s">
        <v>2006</v>
      </c>
      <c r="B610" s="830" t="s">
        <v>2007</v>
      </c>
      <c r="C610" s="672">
        <v>4670</v>
      </c>
      <c r="D610" s="825">
        <v>39907</v>
      </c>
      <c r="E610" s="832">
        <v>117</v>
      </c>
      <c r="F610" s="104"/>
      <c r="G610" s="104"/>
    </row>
    <row r="611" spans="1:7" ht="15.5">
      <c r="A611" s="830" t="s">
        <v>2008</v>
      </c>
      <c r="B611" s="830" t="s">
        <v>2009</v>
      </c>
      <c r="C611" s="672">
        <v>3449</v>
      </c>
      <c r="D611" s="825">
        <v>12576</v>
      </c>
      <c r="E611" s="832">
        <v>274.3</v>
      </c>
      <c r="F611" s="104"/>
      <c r="G611" s="104"/>
    </row>
    <row r="612" spans="1:7" ht="15.5">
      <c r="A612" s="830" t="s">
        <v>2010</v>
      </c>
      <c r="B612" s="830" t="s">
        <v>887</v>
      </c>
      <c r="C612" s="672">
        <v>5062</v>
      </c>
      <c r="D612" s="825">
        <v>47817</v>
      </c>
      <c r="E612" s="832">
        <v>105.9</v>
      </c>
      <c r="F612" s="104"/>
      <c r="G612" s="104"/>
    </row>
    <row r="613" spans="1:7" ht="15.5">
      <c r="A613" s="830" t="s">
        <v>2011</v>
      </c>
      <c r="B613" s="830" t="s">
        <v>2012</v>
      </c>
      <c r="C613" s="672">
        <v>4710</v>
      </c>
      <c r="D613" s="825">
        <v>45364</v>
      </c>
      <c r="E613" s="832">
        <v>103.8</v>
      </c>
      <c r="F613" s="104"/>
      <c r="G613" s="104"/>
    </row>
    <row r="614" spans="1:7" ht="15.5">
      <c r="A614" s="830" t="s">
        <v>2013</v>
      </c>
      <c r="B614" s="830" t="s">
        <v>2014</v>
      </c>
      <c r="C614" s="672">
        <v>7624</v>
      </c>
      <c r="D614" s="825">
        <v>40500</v>
      </c>
      <c r="E614" s="832">
        <v>188.2</v>
      </c>
      <c r="F614" s="104"/>
      <c r="G614" s="104"/>
    </row>
    <row r="615" spans="1:7" ht="15.5">
      <c r="A615" s="830" t="s">
        <v>2015</v>
      </c>
      <c r="B615" s="830" t="s">
        <v>2016</v>
      </c>
      <c r="C615" s="672">
        <v>5030</v>
      </c>
      <c r="D615" s="825">
        <v>35441</v>
      </c>
      <c r="E615" s="832">
        <v>141.9</v>
      </c>
      <c r="F615" s="104"/>
      <c r="G615" s="104"/>
    </row>
    <row r="616" spans="1:7" ht="15.5">
      <c r="A616" s="830" t="s">
        <v>2017</v>
      </c>
      <c r="B616" s="830" t="s">
        <v>2018</v>
      </c>
      <c r="C616" s="672">
        <v>6334</v>
      </c>
      <c r="D616" s="825">
        <v>41955</v>
      </c>
      <c r="E616" s="832">
        <v>151</v>
      </c>
      <c r="F616" s="104"/>
      <c r="G616" s="104"/>
    </row>
    <row r="617" spans="1:7" ht="15.5">
      <c r="A617" s="830" t="s">
        <v>2019</v>
      </c>
      <c r="B617" s="830" t="s">
        <v>2020</v>
      </c>
      <c r="C617" s="672">
        <v>5820</v>
      </c>
      <c r="D617" s="825">
        <v>42358</v>
      </c>
      <c r="E617" s="832">
        <v>137.4</v>
      </c>
      <c r="F617" s="104"/>
      <c r="G617" s="104"/>
    </row>
    <row r="618" spans="1:7" ht="15.5">
      <c r="A618" s="830" t="s">
        <v>2021</v>
      </c>
      <c r="B618" s="830" t="s">
        <v>2022</v>
      </c>
      <c r="C618" s="672">
        <v>5739</v>
      </c>
      <c r="D618" s="825">
        <v>42087</v>
      </c>
      <c r="E618" s="832">
        <v>136.4</v>
      </c>
      <c r="F618" s="104"/>
      <c r="G618" s="104"/>
    </row>
    <row r="619" spans="1:7" ht="15.5">
      <c r="A619" s="830" t="s">
        <v>2023</v>
      </c>
      <c r="B619" s="830" t="s">
        <v>2024</v>
      </c>
      <c r="C619" s="672">
        <v>6170</v>
      </c>
      <c r="D619" s="825">
        <v>38194</v>
      </c>
      <c r="E619" s="832">
        <v>161.5</v>
      </c>
      <c r="F619" s="104"/>
      <c r="G619" s="104"/>
    </row>
    <row r="620" spans="1:7" ht="15.5">
      <c r="A620" s="830" t="s">
        <v>2025</v>
      </c>
      <c r="B620" s="830" t="s">
        <v>2026</v>
      </c>
      <c r="C620" s="672">
        <v>5807</v>
      </c>
      <c r="D620" s="825">
        <v>39582</v>
      </c>
      <c r="E620" s="832">
        <v>146.69999999999999</v>
      </c>
      <c r="F620" s="104"/>
      <c r="G620" s="104"/>
    </row>
    <row r="621" spans="1:7" ht="15.5">
      <c r="A621" s="830" t="s">
        <v>2027</v>
      </c>
      <c r="B621" s="830" t="s">
        <v>2028</v>
      </c>
      <c r="C621" s="672">
        <v>2958</v>
      </c>
      <c r="D621" s="825">
        <v>41681</v>
      </c>
      <c r="E621" s="832">
        <v>71</v>
      </c>
      <c r="F621" s="104"/>
      <c r="G621" s="104"/>
    </row>
    <row r="622" spans="1:7" ht="15.5">
      <c r="A622" s="830" t="s">
        <v>2029</v>
      </c>
      <c r="B622" s="830" t="s">
        <v>891</v>
      </c>
      <c r="C622" s="672">
        <v>7058</v>
      </c>
      <c r="D622" s="825">
        <v>37434</v>
      </c>
      <c r="E622" s="832">
        <v>188.5</v>
      </c>
      <c r="F622" s="104"/>
      <c r="G622" s="104"/>
    </row>
    <row r="623" spans="1:7" ht="15.5">
      <c r="A623" s="830" t="s">
        <v>2030</v>
      </c>
      <c r="B623" s="830" t="s">
        <v>2031</v>
      </c>
      <c r="C623" s="672">
        <v>2472</v>
      </c>
      <c r="D623" s="825">
        <v>44638</v>
      </c>
      <c r="E623" s="832">
        <v>55.4</v>
      </c>
      <c r="F623" s="104"/>
      <c r="G623" s="104"/>
    </row>
    <row r="624" spans="1:7" ht="15.5">
      <c r="A624" s="830" t="s">
        <v>2032</v>
      </c>
      <c r="B624" s="830" t="s">
        <v>2033</v>
      </c>
      <c r="C624" s="672">
        <v>6770</v>
      </c>
      <c r="D624" s="825">
        <v>42588</v>
      </c>
      <c r="E624" s="832">
        <v>159</v>
      </c>
      <c r="F624" s="104"/>
      <c r="G624" s="104"/>
    </row>
    <row r="625" spans="1:7" ht="15.5">
      <c r="A625" s="830" t="s">
        <v>2034</v>
      </c>
      <c r="B625" s="830" t="s">
        <v>2035</v>
      </c>
      <c r="C625" s="672">
        <v>6563</v>
      </c>
      <c r="D625" s="825">
        <v>44263</v>
      </c>
      <c r="E625" s="832">
        <v>148.30000000000001</v>
      </c>
      <c r="F625" s="104"/>
      <c r="G625" s="104"/>
    </row>
    <row r="626" spans="1:7" ht="15.5">
      <c r="A626" s="830" t="s">
        <v>2036</v>
      </c>
      <c r="B626" s="830" t="s">
        <v>2037</v>
      </c>
      <c r="C626" s="672">
        <v>6968</v>
      </c>
      <c r="D626" s="825">
        <v>43842</v>
      </c>
      <c r="E626" s="832">
        <v>158.9</v>
      </c>
      <c r="F626" s="104"/>
      <c r="G626" s="104"/>
    </row>
    <row r="627" spans="1:7" ht="15.5">
      <c r="A627" s="830" t="s">
        <v>2038</v>
      </c>
      <c r="B627" s="830" t="s">
        <v>2039</v>
      </c>
      <c r="C627" s="672">
        <v>7326</v>
      </c>
      <c r="D627" s="825">
        <v>49000</v>
      </c>
      <c r="E627" s="832">
        <v>149.5</v>
      </c>
      <c r="F627" s="104"/>
      <c r="G627" s="104"/>
    </row>
    <row r="628" spans="1:7" ht="15.5">
      <c r="A628" s="830" t="s">
        <v>2040</v>
      </c>
      <c r="B628" s="830" t="s">
        <v>2041</v>
      </c>
      <c r="C628" s="672">
        <v>7689</v>
      </c>
      <c r="D628" s="825">
        <v>45316</v>
      </c>
      <c r="E628" s="832">
        <v>169.7</v>
      </c>
      <c r="F628" s="104"/>
      <c r="G628" s="104"/>
    </row>
    <row r="629" spans="1:7" ht="15.5">
      <c r="A629" s="830" t="s">
        <v>2042</v>
      </c>
      <c r="B629" s="830" t="s">
        <v>893</v>
      </c>
      <c r="C629" s="672">
        <v>3911</v>
      </c>
      <c r="D629" s="825">
        <v>34978</v>
      </c>
      <c r="E629" s="832">
        <v>111.8</v>
      </c>
      <c r="F629" s="104"/>
      <c r="G629" s="104"/>
    </row>
    <row r="630" spans="1:7" ht="15.5">
      <c r="A630" s="830" t="s">
        <v>2043</v>
      </c>
      <c r="B630" s="830" t="s">
        <v>895</v>
      </c>
      <c r="C630" s="672">
        <v>4433</v>
      </c>
      <c r="D630" s="825">
        <v>40062</v>
      </c>
      <c r="E630" s="832">
        <v>110.7</v>
      </c>
      <c r="F630" s="104"/>
      <c r="G630" s="104"/>
    </row>
    <row r="631" spans="1:7" ht="15.5">
      <c r="A631" s="830" t="s">
        <v>2044</v>
      </c>
      <c r="B631" s="830" t="s">
        <v>2045</v>
      </c>
      <c r="C631" s="672">
        <v>6121</v>
      </c>
      <c r="D631" s="825">
        <v>41187</v>
      </c>
      <c r="E631" s="832">
        <v>148.6</v>
      </c>
      <c r="F631" s="104"/>
      <c r="G631" s="104"/>
    </row>
    <row r="632" spans="1:7" ht="15.5">
      <c r="A632" s="830" t="s">
        <v>2046</v>
      </c>
      <c r="B632" s="830" t="s">
        <v>2047</v>
      </c>
      <c r="C632" s="672">
        <v>6207</v>
      </c>
      <c r="D632" s="825">
        <v>43568</v>
      </c>
      <c r="E632" s="832">
        <v>142.5</v>
      </c>
      <c r="F632" s="104"/>
      <c r="G632" s="104"/>
    </row>
    <row r="633" spans="1:7" ht="15.5">
      <c r="A633" s="830" t="s">
        <v>2048</v>
      </c>
      <c r="B633" s="830" t="s">
        <v>2049</v>
      </c>
      <c r="C633" s="672">
        <v>1881</v>
      </c>
      <c r="D633" s="825">
        <v>34425</v>
      </c>
      <c r="E633" s="832">
        <v>54.6</v>
      </c>
      <c r="F633" s="104"/>
      <c r="G633" s="104"/>
    </row>
    <row r="634" spans="1:7" ht="15.5">
      <c r="A634" s="830" t="s">
        <v>2050</v>
      </c>
      <c r="B634" s="830" t="s">
        <v>2051</v>
      </c>
      <c r="C634" s="672">
        <v>5486</v>
      </c>
      <c r="D634" s="825">
        <v>43439</v>
      </c>
      <c r="E634" s="832">
        <v>126.3</v>
      </c>
      <c r="F634" s="104"/>
      <c r="G634" s="104"/>
    </row>
    <row r="635" spans="1:7" ht="15.5">
      <c r="A635" s="830" t="s">
        <v>2052</v>
      </c>
      <c r="B635" s="830" t="s">
        <v>2053</v>
      </c>
      <c r="C635" s="672">
        <v>1251</v>
      </c>
      <c r="D635" s="825">
        <v>19675</v>
      </c>
      <c r="E635" s="832">
        <v>63.6</v>
      </c>
      <c r="F635" s="104"/>
      <c r="G635" s="104"/>
    </row>
    <row r="636" spans="1:7" ht="15.5">
      <c r="A636" s="830" t="s">
        <v>2054</v>
      </c>
      <c r="B636" s="830" t="s">
        <v>2055</v>
      </c>
      <c r="C636" s="672">
        <v>7421</v>
      </c>
      <c r="D636" s="825">
        <v>39327</v>
      </c>
      <c r="E636" s="832">
        <v>188.7</v>
      </c>
      <c r="F636" s="104"/>
      <c r="G636" s="104"/>
    </row>
    <row r="637" spans="1:7" ht="15.5">
      <c r="A637" s="830" t="s">
        <v>2056</v>
      </c>
      <c r="B637" s="830" t="s">
        <v>2057</v>
      </c>
      <c r="C637" s="672">
        <v>6923</v>
      </c>
      <c r="D637" s="825">
        <v>41575</v>
      </c>
      <c r="E637" s="832">
        <v>166.5</v>
      </c>
      <c r="F637" s="104"/>
      <c r="G637" s="104"/>
    </row>
    <row r="638" spans="1:7" ht="15.5">
      <c r="A638" s="830" t="s">
        <v>2058</v>
      </c>
      <c r="B638" s="830" t="s">
        <v>2059</v>
      </c>
      <c r="C638" s="672">
        <v>5302</v>
      </c>
      <c r="D638" s="825">
        <v>44072</v>
      </c>
      <c r="E638" s="832">
        <v>120.3</v>
      </c>
      <c r="F638" s="104"/>
      <c r="G638" s="104"/>
    </row>
    <row r="639" spans="1:7" ht="15.5">
      <c r="A639" s="830" t="s">
        <v>2060</v>
      </c>
      <c r="B639" s="830" t="s">
        <v>2061</v>
      </c>
      <c r="C639" s="672">
        <v>3278</v>
      </c>
      <c r="D639" s="825">
        <v>29454</v>
      </c>
      <c r="E639" s="832">
        <v>111.3</v>
      </c>
      <c r="F639" s="104"/>
      <c r="G639" s="104"/>
    </row>
    <row r="640" spans="1:7" ht="15.5">
      <c r="A640" s="830" t="s">
        <v>2062</v>
      </c>
      <c r="B640" s="830" t="s">
        <v>2063</v>
      </c>
      <c r="C640" s="672">
        <v>8801</v>
      </c>
      <c r="D640" s="825">
        <v>46326</v>
      </c>
      <c r="E640" s="832">
        <v>190</v>
      </c>
      <c r="F640" s="104"/>
      <c r="G640" s="104"/>
    </row>
    <row r="641" spans="1:7" ht="15.5">
      <c r="A641" s="830" t="s">
        <v>2064</v>
      </c>
      <c r="B641" s="830" t="s">
        <v>908</v>
      </c>
      <c r="C641" s="672">
        <v>3902</v>
      </c>
      <c r="D641" s="825">
        <v>37566</v>
      </c>
      <c r="E641" s="832">
        <v>103.9</v>
      </c>
      <c r="F641" s="104"/>
      <c r="G641" s="104"/>
    </row>
    <row r="642" spans="1:7" ht="15.5">
      <c r="A642" s="830" t="s">
        <v>2065</v>
      </c>
      <c r="B642" s="830" t="s">
        <v>2066</v>
      </c>
      <c r="C642" s="672">
        <v>2834</v>
      </c>
      <c r="D642" s="825">
        <v>37142</v>
      </c>
      <c r="E642" s="832">
        <v>76.3</v>
      </c>
      <c r="F642" s="104"/>
      <c r="G642" s="104"/>
    </row>
    <row r="643" spans="1:7" ht="15.5">
      <c r="A643" s="833" t="s">
        <v>2067</v>
      </c>
      <c r="B643" s="833" t="s">
        <v>918</v>
      </c>
      <c r="C643" s="681">
        <v>5870</v>
      </c>
      <c r="D643" s="834">
        <v>42167</v>
      </c>
      <c r="E643" s="835">
        <v>139.19999999999999</v>
      </c>
      <c r="F643" s="104"/>
      <c r="G643" s="104"/>
    </row>
    <row r="644" spans="1:7" ht="24.4" customHeight="1">
      <c r="A644" s="593" t="s">
        <v>3034</v>
      </c>
      <c r="B644" s="593"/>
      <c r="C644" s="593"/>
      <c r="D644" s="593"/>
      <c r="E644" s="593"/>
      <c r="F644" s="104"/>
      <c r="G644" s="104"/>
    </row>
    <row r="645" spans="1:7">
      <c r="A645" s="593" t="s">
        <v>2968</v>
      </c>
      <c r="B645" s="593"/>
      <c r="C645" s="593"/>
      <c r="D645" s="593"/>
      <c r="E645" s="593"/>
      <c r="F645" s="104"/>
      <c r="G645" s="104"/>
    </row>
    <row r="646" spans="1:7" ht="19.25" customHeight="1">
      <c r="A646" s="593" t="s">
        <v>3035</v>
      </c>
      <c r="B646" s="593"/>
      <c r="C646" s="593"/>
      <c r="D646" s="593"/>
      <c r="E646" s="593"/>
      <c r="F646" s="104"/>
      <c r="G646" s="104"/>
    </row>
    <row r="647" spans="1:7" ht="19" customHeight="1">
      <c r="A647" s="67" t="s">
        <v>1</v>
      </c>
      <c r="B647" s="68" t="str">
        <f>Contents!$C$40</f>
        <v>24 Feb 2022</v>
      </c>
    </row>
    <row r="648" spans="1:7">
      <c r="A648" s="67" t="s">
        <v>2421</v>
      </c>
      <c r="B648" s="68" t="str">
        <f>Contents!$D$40</f>
        <v>26 May 2022</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D39" sqref="D39"/>
      <selection pane="bottomLeft"/>
    </sheetView>
  </sheetViews>
  <sheetFormatPr defaultColWidth="9" defaultRowHeight="12.5"/>
  <cols>
    <col min="1" max="1" width="24.7265625" style="6" customWidth="1"/>
    <col min="2" max="3" width="22.90625" style="6" customWidth="1"/>
    <col min="4" max="4" width="14.26953125" style="6" customWidth="1"/>
    <col min="5" max="5" width="22.6328125" style="6" bestFit="1" customWidth="1"/>
    <col min="6" max="6" width="16.6328125" style="6" customWidth="1"/>
    <col min="7" max="7" width="25" style="6" bestFit="1" customWidth="1"/>
    <col min="8" max="8" width="24" style="6" bestFit="1" customWidth="1"/>
    <col min="9" max="16384" width="9" style="6"/>
  </cols>
  <sheetData>
    <row r="1" spans="1:10" ht="28">
      <c r="A1" s="279" t="s">
        <v>3040</v>
      </c>
      <c r="B1" s="36"/>
      <c r="C1" s="36"/>
    </row>
    <row r="2" spans="1:10" s="261" customFormat="1" ht="15.5">
      <c r="A2" s="755" t="s">
        <v>3038</v>
      </c>
      <c r="B2" s="26"/>
      <c r="C2" s="26"/>
      <c r="D2" s="26"/>
      <c r="E2" s="319"/>
      <c r="F2" s="319"/>
      <c r="G2" s="319"/>
      <c r="H2" s="319"/>
      <c r="I2" s="319"/>
      <c r="J2" s="319"/>
    </row>
    <row r="3" spans="1:10" s="261" customFormat="1" ht="15.5">
      <c r="A3" s="755" t="s">
        <v>3039</v>
      </c>
      <c r="B3" s="26"/>
      <c r="C3" s="26"/>
      <c r="D3" s="26"/>
      <c r="E3" s="319"/>
      <c r="F3" s="319"/>
      <c r="G3" s="319"/>
      <c r="H3" s="319"/>
      <c r="I3" s="319"/>
      <c r="J3" s="319"/>
    </row>
    <row r="4" spans="1:10" s="261" customFormat="1" ht="15.5">
      <c r="A4" s="318" t="s">
        <v>2751</v>
      </c>
      <c r="B4" s="26"/>
      <c r="C4" s="26"/>
      <c r="D4" s="26"/>
      <c r="E4" s="319"/>
      <c r="F4" s="319"/>
      <c r="G4" s="319"/>
      <c r="H4" s="319"/>
      <c r="I4" s="319"/>
      <c r="J4" s="319"/>
    </row>
    <row r="5" spans="1:10" s="261" customFormat="1" ht="15.5">
      <c r="A5" s="318" t="s">
        <v>2752</v>
      </c>
      <c r="B5" s="26"/>
      <c r="C5" s="26"/>
      <c r="D5" s="26"/>
      <c r="E5" s="319"/>
      <c r="F5" s="319"/>
      <c r="G5" s="319"/>
      <c r="H5" s="319"/>
      <c r="I5" s="319"/>
      <c r="J5" s="319"/>
    </row>
    <row r="6" spans="1:10" ht="15.5">
      <c r="A6" s="425" t="s">
        <v>53</v>
      </c>
      <c r="B6" s="321" t="s">
        <v>155</v>
      </c>
      <c r="C6" s="840" t="s">
        <v>156</v>
      </c>
      <c r="F6" s="147"/>
      <c r="G6" s="147"/>
      <c r="H6" s="64"/>
    </row>
    <row r="7" spans="1:10" ht="21" customHeight="1">
      <c r="A7" s="841" t="s">
        <v>54</v>
      </c>
      <c r="B7" s="844">
        <v>2</v>
      </c>
      <c r="C7" s="836">
        <v>9.5274000000000001</v>
      </c>
      <c r="F7" s="147"/>
      <c r="G7" s="147"/>
      <c r="H7" s="64"/>
    </row>
    <row r="8" spans="1:10" ht="15.5">
      <c r="A8" s="837" t="s">
        <v>18</v>
      </c>
      <c r="B8" s="844">
        <v>2</v>
      </c>
      <c r="C8" s="836">
        <v>17.389949999999999</v>
      </c>
      <c r="F8" s="147"/>
      <c r="G8" s="147"/>
      <c r="H8" s="64"/>
    </row>
    <row r="9" spans="1:10" ht="15.5">
      <c r="A9" s="841" t="s">
        <v>19</v>
      </c>
      <c r="B9" s="844">
        <v>2</v>
      </c>
      <c r="C9" s="836">
        <v>42.044600000000003</v>
      </c>
      <c r="F9" s="147"/>
      <c r="G9" s="147"/>
      <c r="H9" s="64"/>
    </row>
    <row r="10" spans="1:10" ht="15.5">
      <c r="A10" s="841" t="s">
        <v>20</v>
      </c>
      <c r="B10" s="844">
        <v>2</v>
      </c>
      <c r="C10" s="836">
        <v>16.5579</v>
      </c>
      <c r="F10" s="147"/>
      <c r="G10" s="147"/>
      <c r="H10" s="64"/>
    </row>
    <row r="11" spans="1:10" ht="15.5">
      <c r="A11" s="841" t="s">
        <v>21</v>
      </c>
      <c r="B11" s="844">
        <v>2</v>
      </c>
      <c r="C11" s="836">
        <v>34.597700000000003</v>
      </c>
      <c r="F11" s="147"/>
      <c r="G11" s="147"/>
      <c r="H11" s="64"/>
    </row>
    <row r="12" spans="1:10" ht="15.5">
      <c r="A12" s="841" t="s">
        <v>22</v>
      </c>
      <c r="B12" s="844">
        <v>2</v>
      </c>
      <c r="C12" s="836">
        <v>24.9773</v>
      </c>
      <c r="F12" s="147"/>
      <c r="G12" s="147"/>
      <c r="H12" s="64"/>
    </row>
    <row r="13" spans="1:10" ht="15.5">
      <c r="A13" s="841" t="s">
        <v>23</v>
      </c>
      <c r="B13" s="844">
        <v>3</v>
      </c>
      <c r="C13" s="836">
        <v>30.465699999999998</v>
      </c>
    </row>
    <row r="14" spans="1:10" ht="15.5">
      <c r="A14" s="841" t="s">
        <v>24</v>
      </c>
      <c r="B14" s="844">
        <v>2</v>
      </c>
      <c r="C14" s="836">
        <v>29.5517</v>
      </c>
    </row>
    <row r="15" spans="1:10" ht="15.5">
      <c r="A15" s="841" t="s">
        <v>25</v>
      </c>
      <c r="B15" s="844">
        <v>2</v>
      </c>
      <c r="C15" s="836">
        <v>30.379899999999999</v>
      </c>
    </row>
    <row r="16" spans="1:10" ht="15.5">
      <c r="A16" s="841" t="s">
        <v>26</v>
      </c>
      <c r="B16" s="844">
        <v>2</v>
      </c>
      <c r="C16" s="836">
        <v>52.865699999999997</v>
      </c>
    </row>
    <row r="17" spans="1:3" ht="15.5">
      <c r="A17" s="841" t="s">
        <v>27</v>
      </c>
      <c r="B17" s="844">
        <v>2</v>
      </c>
      <c r="C17" s="836">
        <v>57.6571</v>
      </c>
    </row>
    <row r="18" spans="1:3" ht="15.5">
      <c r="A18" s="841" t="s">
        <v>28</v>
      </c>
      <c r="B18" s="844">
        <v>2</v>
      </c>
      <c r="C18" s="836">
        <v>1.2</v>
      </c>
    </row>
    <row r="19" spans="1:3" ht="15.5">
      <c r="A19" s="841" t="s">
        <v>29</v>
      </c>
      <c r="B19" s="844">
        <v>2</v>
      </c>
      <c r="C19" s="836">
        <v>14.9399</v>
      </c>
    </row>
    <row r="20" spans="1:3" ht="15.5">
      <c r="A20" s="841" t="s">
        <v>30</v>
      </c>
      <c r="B20" s="844">
        <v>2</v>
      </c>
      <c r="C20" s="836">
        <v>20.4849</v>
      </c>
    </row>
    <row r="21" spans="1:3" ht="15.5">
      <c r="A21" s="841" t="s">
        <v>31</v>
      </c>
      <c r="B21" s="844">
        <v>2</v>
      </c>
      <c r="C21" s="836">
        <v>15.613300000000001</v>
      </c>
    </row>
    <row r="22" spans="1:3" ht="15.5">
      <c r="A22" s="841" t="s">
        <v>32</v>
      </c>
      <c r="B22" s="844">
        <v>2</v>
      </c>
      <c r="C22" s="836">
        <v>0</v>
      </c>
    </row>
    <row r="23" spans="1:3" ht="15.5">
      <c r="A23" s="841" t="s">
        <v>33</v>
      </c>
      <c r="B23" s="844">
        <v>2</v>
      </c>
      <c r="C23" s="836">
        <v>1.88</v>
      </c>
    </row>
    <row r="24" spans="1:3" ht="15.5">
      <c r="A24" s="841" t="s">
        <v>34</v>
      </c>
      <c r="B24" s="844">
        <v>2</v>
      </c>
      <c r="C24" s="836">
        <v>2.0257999999999998</v>
      </c>
    </row>
    <row r="25" spans="1:3" ht="15.5">
      <c r="A25" s="841" t="s">
        <v>35</v>
      </c>
      <c r="B25" s="844">
        <v>3</v>
      </c>
      <c r="C25" s="836">
        <v>1.9330000000000001</v>
      </c>
    </row>
    <row r="26" spans="1:3" ht="15.5">
      <c r="A26" s="841" t="s">
        <v>36</v>
      </c>
      <c r="B26" s="844">
        <v>2</v>
      </c>
      <c r="C26" s="836">
        <v>7.04</v>
      </c>
    </row>
    <row r="27" spans="1:3" ht="15.5">
      <c r="A27" s="841" t="s">
        <v>37</v>
      </c>
      <c r="B27" s="844">
        <v>2</v>
      </c>
      <c r="C27" s="836">
        <v>6.7641999999999998</v>
      </c>
    </row>
    <row r="28" spans="1:3" ht="15.5">
      <c r="A28" s="841" t="s">
        <v>38</v>
      </c>
      <c r="B28" s="844">
        <v>2</v>
      </c>
      <c r="C28" s="836">
        <v>3.0449999999999999</v>
      </c>
    </row>
    <row r="29" spans="1:3" ht="15.5">
      <c r="A29" s="841" t="s">
        <v>39</v>
      </c>
      <c r="B29" s="844">
        <v>2</v>
      </c>
      <c r="C29" s="836">
        <v>4.46</v>
      </c>
    </row>
    <row r="30" spans="1:3" ht="15.5">
      <c r="A30" s="841" t="s">
        <v>40</v>
      </c>
      <c r="B30" s="844">
        <v>2</v>
      </c>
      <c r="C30" s="836">
        <v>4.5960000000000001</v>
      </c>
    </row>
    <row r="31" spans="1:3" ht="15.5">
      <c r="A31" s="841" t="s">
        <v>41</v>
      </c>
      <c r="B31" s="844">
        <v>2</v>
      </c>
      <c r="C31" s="836">
        <v>0</v>
      </c>
    </row>
    <row r="32" spans="1:3" ht="15.5">
      <c r="A32" s="841" t="s">
        <v>42</v>
      </c>
      <c r="B32" s="844">
        <v>2</v>
      </c>
      <c r="C32" s="836">
        <v>1.68</v>
      </c>
    </row>
    <row r="33" spans="1:3" ht="15.5">
      <c r="A33" s="841" t="s">
        <v>43</v>
      </c>
      <c r="B33" s="844">
        <v>2</v>
      </c>
      <c r="C33" s="836">
        <v>0</v>
      </c>
    </row>
    <row r="34" spans="1:3" ht="15.5">
      <c r="A34" s="841" t="s">
        <v>3061</v>
      </c>
      <c r="B34" s="844">
        <v>1</v>
      </c>
      <c r="C34" s="836">
        <v>0</v>
      </c>
    </row>
    <row r="35" spans="1:3" ht="15.5">
      <c r="A35" s="841" t="s">
        <v>45</v>
      </c>
      <c r="B35" s="844">
        <v>2</v>
      </c>
      <c r="C35" s="836">
        <v>1.7</v>
      </c>
    </row>
    <row r="36" spans="1:3" ht="15.5">
      <c r="A36" s="841" t="s">
        <v>46</v>
      </c>
      <c r="B36" s="844">
        <v>3</v>
      </c>
      <c r="C36" s="836">
        <v>0.375</v>
      </c>
    </row>
    <row r="37" spans="1:3" ht="15.5">
      <c r="A37" s="841" t="s">
        <v>47</v>
      </c>
      <c r="B37" s="844">
        <v>2</v>
      </c>
      <c r="C37" s="836">
        <v>2.4E-2</v>
      </c>
    </row>
    <row r="38" spans="1:3" ht="15.5">
      <c r="A38" s="841" t="s">
        <v>48</v>
      </c>
      <c r="B38" s="844">
        <v>2</v>
      </c>
      <c r="C38" s="836">
        <v>0</v>
      </c>
    </row>
    <row r="39" spans="1:3" ht="15.5">
      <c r="A39" s="841" t="s">
        <v>49</v>
      </c>
      <c r="B39" s="844">
        <v>2</v>
      </c>
      <c r="C39" s="836">
        <v>0.59</v>
      </c>
    </row>
    <row r="40" spans="1:3" ht="15.5">
      <c r="A40" s="841" t="s">
        <v>55</v>
      </c>
      <c r="B40" s="844">
        <v>2</v>
      </c>
      <c r="C40" s="836">
        <v>2.54</v>
      </c>
    </row>
    <row r="41" spans="1:3" ht="15.5">
      <c r="A41" s="841" t="s">
        <v>3060</v>
      </c>
      <c r="B41" s="844">
        <v>2</v>
      </c>
      <c r="C41" s="836">
        <v>13.205</v>
      </c>
    </row>
    <row r="42" spans="1:3" ht="15.5">
      <c r="A42" s="841" t="s">
        <v>2258</v>
      </c>
      <c r="B42" s="844">
        <v>2</v>
      </c>
      <c r="C42" s="836">
        <v>15.176</v>
      </c>
    </row>
    <row r="43" spans="1:3" ht="15.5">
      <c r="A43" s="841" t="s">
        <v>2307</v>
      </c>
      <c r="B43" s="844">
        <v>2</v>
      </c>
      <c r="C43" s="836">
        <v>7.6844999999999999</v>
      </c>
    </row>
    <row r="44" spans="1:3" ht="15.5">
      <c r="A44" s="841" t="s">
        <v>2308</v>
      </c>
      <c r="B44" s="844">
        <v>2</v>
      </c>
      <c r="C44" s="836">
        <v>0.28100000000000003</v>
      </c>
    </row>
    <row r="45" spans="1:3" ht="15.5">
      <c r="A45" s="841" t="s">
        <v>2322</v>
      </c>
      <c r="B45" s="844">
        <v>2</v>
      </c>
      <c r="C45" s="836">
        <v>0.27600000000000002</v>
      </c>
    </row>
    <row r="46" spans="1:3" ht="15.5">
      <c r="A46" s="841" t="s">
        <v>2323</v>
      </c>
      <c r="B46" s="844">
        <v>2</v>
      </c>
      <c r="C46" s="836">
        <v>0</v>
      </c>
    </row>
    <row r="47" spans="1:3" ht="15.5">
      <c r="A47" s="841" t="s">
        <v>2324</v>
      </c>
      <c r="B47" s="844">
        <v>3</v>
      </c>
      <c r="C47" s="836">
        <v>0.7</v>
      </c>
    </row>
    <row r="48" spans="1:3" ht="15.5">
      <c r="A48" s="841" t="s">
        <v>2333</v>
      </c>
      <c r="B48" s="844">
        <v>2</v>
      </c>
      <c r="C48" s="836">
        <v>0.18</v>
      </c>
    </row>
    <row r="49" spans="1:3" ht="15.5">
      <c r="A49" s="841" t="s">
        <v>2334</v>
      </c>
      <c r="B49" s="844">
        <v>2</v>
      </c>
      <c r="C49" s="836">
        <v>0</v>
      </c>
    </row>
    <row r="50" spans="1:3" ht="15.5">
      <c r="A50" s="841" t="s">
        <v>2335</v>
      </c>
      <c r="B50" s="844">
        <v>2</v>
      </c>
      <c r="C50" s="836">
        <v>0</v>
      </c>
    </row>
    <row r="51" spans="1:3" ht="15.5">
      <c r="A51" s="841" t="s">
        <v>2345</v>
      </c>
      <c r="B51" s="844">
        <v>2</v>
      </c>
      <c r="C51" s="836">
        <v>0</v>
      </c>
    </row>
    <row r="52" spans="1:3" ht="15.5">
      <c r="A52" s="841" t="s">
        <v>2348</v>
      </c>
      <c r="B52" s="844">
        <v>2</v>
      </c>
      <c r="C52" s="836">
        <v>0.24249999999999999</v>
      </c>
    </row>
    <row r="53" spans="1:3" ht="15.5">
      <c r="A53" s="841" t="s">
        <v>2349</v>
      </c>
      <c r="B53" s="844">
        <v>3</v>
      </c>
      <c r="C53" s="836">
        <v>0.65149999999999997</v>
      </c>
    </row>
    <row r="54" spans="1:3" ht="15.5">
      <c r="A54" s="841" t="s">
        <v>3059</v>
      </c>
      <c r="B54" s="844">
        <v>1</v>
      </c>
      <c r="C54" s="836">
        <v>0.84</v>
      </c>
    </row>
    <row r="55" spans="1:3" ht="15.5">
      <c r="A55" s="841" t="s">
        <v>2359</v>
      </c>
      <c r="B55" s="844">
        <v>2</v>
      </c>
      <c r="C55" s="836">
        <v>1.1299999999999999</v>
      </c>
    </row>
    <row r="56" spans="1:3" ht="15.5">
      <c r="A56" s="841" t="s">
        <v>2361</v>
      </c>
      <c r="B56" s="844">
        <v>2</v>
      </c>
      <c r="C56" s="836">
        <v>1.5309999999999999</v>
      </c>
    </row>
    <row r="57" spans="1:3" ht="15.5">
      <c r="A57" s="841" t="s">
        <v>2366</v>
      </c>
      <c r="B57" s="844">
        <v>2</v>
      </c>
      <c r="C57" s="836">
        <v>0</v>
      </c>
    </row>
    <row r="58" spans="1:3" ht="15.5">
      <c r="A58" s="841" t="s">
        <v>2367</v>
      </c>
      <c r="B58" s="844">
        <v>2</v>
      </c>
      <c r="C58" s="836">
        <v>0</v>
      </c>
    </row>
    <row r="59" spans="1:3" ht="15.5">
      <c r="A59" s="841" t="s">
        <v>2368</v>
      </c>
      <c r="B59" s="844">
        <v>3</v>
      </c>
      <c r="C59" s="836">
        <v>0</v>
      </c>
    </row>
    <row r="60" spans="1:3" ht="15.5">
      <c r="A60" s="841" t="s">
        <v>2376</v>
      </c>
      <c r="B60" s="844">
        <v>2</v>
      </c>
      <c r="C60" s="836">
        <v>0</v>
      </c>
    </row>
    <row r="61" spans="1:3" ht="15.5">
      <c r="A61" s="842" t="s">
        <v>2377</v>
      </c>
      <c r="B61" s="845">
        <v>2</v>
      </c>
      <c r="C61" s="836">
        <v>0</v>
      </c>
    </row>
    <row r="62" spans="1:3" ht="15.5">
      <c r="A62" s="842" t="s">
        <v>2384</v>
      </c>
      <c r="B62" s="845">
        <v>2</v>
      </c>
      <c r="C62" s="836">
        <v>0</v>
      </c>
    </row>
    <row r="63" spans="1:3" ht="15.5">
      <c r="A63" s="842" t="s">
        <v>2405</v>
      </c>
      <c r="B63" s="845">
        <v>2</v>
      </c>
      <c r="C63" s="836">
        <v>0.53900000000000003</v>
      </c>
    </row>
    <row r="64" spans="1:3" ht="15.5">
      <c r="A64" s="841" t="s">
        <v>2406</v>
      </c>
      <c r="B64" s="845">
        <v>3</v>
      </c>
      <c r="C64" s="836">
        <v>0.96214999999999995</v>
      </c>
    </row>
    <row r="65" spans="1:5" ht="15.5">
      <c r="A65" s="841" t="s">
        <v>2407</v>
      </c>
      <c r="B65" s="845">
        <v>2</v>
      </c>
      <c r="C65" s="836">
        <v>0.77449999999999997</v>
      </c>
    </row>
    <row r="66" spans="1:5" ht="15.5">
      <c r="A66" s="841" t="s">
        <v>3058</v>
      </c>
      <c r="B66" s="845">
        <v>1</v>
      </c>
      <c r="C66" s="836">
        <v>0</v>
      </c>
    </row>
    <row r="67" spans="1:5" ht="15.5">
      <c r="A67" s="841" t="s">
        <v>2423</v>
      </c>
      <c r="B67" s="845">
        <v>2</v>
      </c>
      <c r="C67" s="836">
        <v>0.41749999999999998</v>
      </c>
    </row>
    <row r="68" spans="1:5" ht="15.5">
      <c r="A68" s="841" t="s">
        <v>2424</v>
      </c>
      <c r="B68" s="845">
        <v>2</v>
      </c>
      <c r="C68" s="836">
        <v>0.02</v>
      </c>
    </row>
    <row r="69" spans="1:5" ht="15.5">
      <c r="A69" s="841" t="s">
        <v>3041</v>
      </c>
      <c r="B69" s="845">
        <v>2</v>
      </c>
      <c r="C69" s="836">
        <v>0</v>
      </c>
    </row>
    <row r="70" spans="1:5" ht="15.5">
      <c r="A70" s="841" t="s">
        <v>2436</v>
      </c>
      <c r="B70" s="845">
        <v>2</v>
      </c>
      <c r="C70" s="836">
        <v>0</v>
      </c>
    </row>
    <row r="71" spans="1:5" ht="15.5">
      <c r="A71" s="841" t="s">
        <v>3042</v>
      </c>
      <c r="B71" s="845">
        <v>3</v>
      </c>
      <c r="C71" s="836">
        <v>0</v>
      </c>
    </row>
    <row r="72" spans="1:5" ht="15.5">
      <c r="A72" s="841" t="s">
        <v>2444</v>
      </c>
      <c r="B72" s="845">
        <v>2</v>
      </c>
      <c r="C72" s="836">
        <v>0.47020000000000001</v>
      </c>
      <c r="D72" s="64"/>
      <c r="E72" s="64"/>
    </row>
    <row r="73" spans="1:5" ht="15.5">
      <c r="A73" s="841" t="s">
        <v>2445</v>
      </c>
      <c r="B73" s="845">
        <v>2</v>
      </c>
      <c r="C73" s="836">
        <v>0.42</v>
      </c>
      <c r="D73" s="64"/>
      <c r="E73" s="64"/>
    </row>
    <row r="74" spans="1:5" ht="15.5">
      <c r="A74" s="841" t="s">
        <v>2446</v>
      </c>
      <c r="B74" s="845">
        <v>2</v>
      </c>
      <c r="C74" s="836">
        <v>0</v>
      </c>
      <c r="D74" s="64"/>
      <c r="E74" s="64"/>
    </row>
    <row r="75" spans="1:5" ht="15.5">
      <c r="A75" s="842" t="s">
        <v>2458</v>
      </c>
      <c r="B75" s="845">
        <v>2</v>
      </c>
      <c r="C75" s="836">
        <v>0</v>
      </c>
      <c r="D75" s="64"/>
      <c r="E75" s="64"/>
    </row>
    <row r="76" spans="1:5" ht="15.5">
      <c r="A76" s="841" t="s">
        <v>2459</v>
      </c>
      <c r="B76" s="845">
        <v>3</v>
      </c>
      <c r="C76" s="836">
        <v>1.84</v>
      </c>
      <c r="D76" s="64"/>
      <c r="E76" s="64"/>
    </row>
    <row r="77" spans="1:5" ht="15.5">
      <c r="A77" s="841" t="s">
        <v>2460</v>
      </c>
      <c r="B77" s="845">
        <v>2</v>
      </c>
      <c r="C77" s="836">
        <v>0</v>
      </c>
      <c r="D77" s="64"/>
      <c r="E77" s="64"/>
    </row>
    <row r="78" spans="1:5" ht="15.5">
      <c r="A78" s="841" t="s">
        <v>3057</v>
      </c>
      <c r="B78" s="845">
        <v>1</v>
      </c>
      <c r="C78" s="836">
        <v>0.17</v>
      </c>
      <c r="D78" s="64"/>
      <c r="E78" s="64"/>
    </row>
    <row r="79" spans="1:5" ht="15.5">
      <c r="A79" s="841" t="s">
        <v>2502</v>
      </c>
      <c r="B79" s="845">
        <v>2</v>
      </c>
      <c r="C79" s="836">
        <v>0.16</v>
      </c>
      <c r="D79" s="64"/>
      <c r="E79" s="64"/>
    </row>
    <row r="80" spans="1:5" ht="15.5">
      <c r="A80" s="841" t="s">
        <v>2531</v>
      </c>
      <c r="B80" s="845">
        <v>2</v>
      </c>
      <c r="C80" s="836">
        <v>0</v>
      </c>
      <c r="D80" s="64"/>
      <c r="E80" s="64"/>
    </row>
    <row r="81" spans="1:5" ht="15.5">
      <c r="A81" s="841" t="s">
        <v>2532</v>
      </c>
      <c r="B81" s="845">
        <v>2</v>
      </c>
      <c r="C81" s="836">
        <v>0</v>
      </c>
      <c r="D81" s="64"/>
      <c r="E81" s="64"/>
    </row>
    <row r="82" spans="1:5" ht="15.5">
      <c r="A82" s="841" t="s">
        <v>2556</v>
      </c>
      <c r="B82" s="845">
        <v>3</v>
      </c>
      <c r="C82" s="836">
        <v>0</v>
      </c>
      <c r="D82" s="64"/>
      <c r="E82" s="64"/>
    </row>
    <row r="83" spans="1:5" ht="15.5">
      <c r="A83" s="841" t="s">
        <v>2557</v>
      </c>
      <c r="B83" s="845">
        <v>2</v>
      </c>
      <c r="C83" s="836">
        <v>0</v>
      </c>
      <c r="D83" s="64"/>
      <c r="E83" s="64"/>
    </row>
    <row r="84" spans="1:5" ht="15.5">
      <c r="A84" s="841" t="s">
        <v>2558</v>
      </c>
      <c r="B84" s="845">
        <v>2</v>
      </c>
      <c r="C84" s="836">
        <v>0</v>
      </c>
      <c r="D84" s="64"/>
      <c r="E84" s="64"/>
    </row>
    <row r="85" spans="1:5" ht="15.5">
      <c r="A85" s="841" t="s">
        <v>2569</v>
      </c>
      <c r="B85" s="845">
        <v>2</v>
      </c>
      <c r="C85" s="836">
        <v>0.25</v>
      </c>
      <c r="D85" s="64"/>
      <c r="E85" s="64"/>
    </row>
    <row r="86" spans="1:5" ht="15.5">
      <c r="A86" s="841" t="s">
        <v>2570</v>
      </c>
      <c r="B86" s="845">
        <v>2</v>
      </c>
      <c r="C86" s="836">
        <v>0.51</v>
      </c>
      <c r="D86" s="64"/>
      <c r="E86" s="64"/>
    </row>
    <row r="87" spans="1:5" ht="15.5">
      <c r="A87" s="841" t="s">
        <v>2571</v>
      </c>
      <c r="B87" s="845">
        <v>2</v>
      </c>
      <c r="C87" s="836">
        <v>0</v>
      </c>
      <c r="D87" s="64"/>
      <c r="E87" s="64"/>
    </row>
    <row r="88" spans="1:5" ht="15.5">
      <c r="A88" s="841" t="s">
        <v>2590</v>
      </c>
      <c r="B88" s="845">
        <v>3</v>
      </c>
      <c r="C88" s="836">
        <v>0</v>
      </c>
      <c r="D88" s="64"/>
      <c r="E88" s="64"/>
    </row>
    <row r="89" spans="1:5" ht="15.5">
      <c r="A89" s="841" t="s">
        <v>2591</v>
      </c>
      <c r="B89" s="845">
        <v>2</v>
      </c>
      <c r="C89" s="836">
        <v>0</v>
      </c>
      <c r="D89" s="64"/>
      <c r="E89" s="64"/>
    </row>
    <row r="90" spans="1:5" ht="15.5">
      <c r="A90" s="841" t="s">
        <v>3056</v>
      </c>
      <c r="B90" s="845">
        <v>1</v>
      </c>
      <c r="C90" s="836">
        <v>0</v>
      </c>
      <c r="D90" s="64"/>
      <c r="E90" s="64"/>
    </row>
    <row r="91" spans="1:5" ht="15.5">
      <c r="A91" s="841" t="s">
        <v>2600</v>
      </c>
      <c r="B91" s="845">
        <v>2</v>
      </c>
      <c r="C91" s="836">
        <v>0</v>
      </c>
      <c r="D91" s="64"/>
      <c r="E91" s="64"/>
    </row>
    <row r="92" spans="1:5" ht="15.5">
      <c r="A92" s="841" t="s">
        <v>2611</v>
      </c>
      <c r="B92" s="845">
        <v>2</v>
      </c>
      <c r="C92" s="836">
        <v>0</v>
      </c>
      <c r="D92" s="64"/>
      <c r="E92" s="64"/>
    </row>
    <row r="93" spans="1:5" ht="15.5">
      <c r="A93" s="841" t="s">
        <v>2614</v>
      </c>
      <c r="B93" s="845">
        <v>2</v>
      </c>
      <c r="C93" s="836">
        <v>0</v>
      </c>
      <c r="D93" s="64"/>
      <c r="E93" s="64"/>
    </row>
    <row r="94" spans="1:5" ht="15.5">
      <c r="A94" s="841" t="s">
        <v>2615</v>
      </c>
      <c r="B94" s="845">
        <v>2</v>
      </c>
      <c r="C94" s="836">
        <v>0</v>
      </c>
      <c r="D94" s="64"/>
      <c r="E94" s="64"/>
    </row>
    <row r="95" spans="1:5" ht="15.5">
      <c r="A95" s="843" t="s">
        <v>3043</v>
      </c>
      <c r="B95" s="846">
        <v>2</v>
      </c>
      <c r="C95" s="848">
        <v>0</v>
      </c>
      <c r="D95" s="64"/>
      <c r="E95" s="64"/>
    </row>
    <row r="96" spans="1:5" ht="15.5">
      <c r="A96" s="843" t="s">
        <v>3044</v>
      </c>
      <c r="B96" s="846">
        <v>3</v>
      </c>
      <c r="C96" s="848">
        <v>0</v>
      </c>
      <c r="D96" s="64"/>
      <c r="E96" s="64"/>
    </row>
    <row r="97" spans="1:5" ht="15.5">
      <c r="A97" s="843" t="s">
        <v>3045</v>
      </c>
      <c r="B97" s="845">
        <v>2</v>
      </c>
      <c r="C97" s="836">
        <v>0</v>
      </c>
      <c r="D97" s="64"/>
      <c r="E97" s="64"/>
    </row>
    <row r="98" spans="1:5" ht="15.5">
      <c r="A98" s="841" t="s">
        <v>3046</v>
      </c>
      <c r="B98" s="845">
        <v>2</v>
      </c>
      <c r="C98" s="836">
        <v>0</v>
      </c>
      <c r="D98" s="64"/>
      <c r="E98" s="64"/>
    </row>
    <row r="99" spans="1:5" ht="15.5">
      <c r="A99" s="841" t="s">
        <v>3047</v>
      </c>
      <c r="B99" s="845">
        <v>2</v>
      </c>
      <c r="C99" s="836">
        <v>0</v>
      </c>
      <c r="D99" s="64"/>
      <c r="E99" s="64"/>
    </row>
    <row r="100" spans="1:5" ht="15.5">
      <c r="A100" s="841" t="s">
        <v>3048</v>
      </c>
      <c r="B100" s="845">
        <v>2</v>
      </c>
      <c r="C100" s="836">
        <v>0</v>
      </c>
      <c r="D100" s="64"/>
      <c r="E100" s="64"/>
    </row>
    <row r="101" spans="1:5" ht="15.5">
      <c r="A101" s="841" t="s">
        <v>3049</v>
      </c>
      <c r="B101" s="845">
        <v>2</v>
      </c>
      <c r="C101" s="836">
        <v>0</v>
      </c>
      <c r="D101" s="64"/>
      <c r="E101" s="64"/>
    </row>
    <row r="102" spans="1:5" ht="15.5">
      <c r="A102" s="841" t="s">
        <v>3055</v>
      </c>
      <c r="B102" s="845">
        <v>2</v>
      </c>
      <c r="C102" s="836">
        <v>0</v>
      </c>
      <c r="D102" s="64"/>
      <c r="E102" s="64"/>
    </row>
    <row r="103" spans="1:5" ht="15.5">
      <c r="A103" s="841" t="s">
        <v>3050</v>
      </c>
      <c r="B103" s="845">
        <v>2</v>
      </c>
      <c r="C103" s="836">
        <v>0</v>
      </c>
      <c r="D103" s="64"/>
      <c r="E103" s="64"/>
    </row>
    <row r="104" spans="1:5" ht="15.5">
      <c r="A104" s="841" t="s">
        <v>3051</v>
      </c>
      <c r="B104" s="845">
        <v>1</v>
      </c>
      <c r="C104" s="836">
        <v>0</v>
      </c>
      <c r="D104" s="64"/>
      <c r="E104" s="64"/>
    </row>
    <row r="105" spans="1:5" ht="15.5">
      <c r="A105" s="841" t="s">
        <v>3052</v>
      </c>
      <c r="B105" s="845">
        <v>1</v>
      </c>
      <c r="C105" s="836">
        <v>0</v>
      </c>
      <c r="D105" s="64"/>
      <c r="E105" s="64"/>
    </row>
    <row r="106" spans="1:5" ht="15.5">
      <c r="A106" s="841" t="s">
        <v>3053</v>
      </c>
      <c r="B106" s="845">
        <v>1</v>
      </c>
      <c r="C106" s="836">
        <v>0</v>
      </c>
      <c r="D106" s="64"/>
      <c r="E106" s="64"/>
    </row>
    <row r="107" spans="1:5" ht="15.5">
      <c r="A107" s="843" t="s">
        <v>3054</v>
      </c>
      <c r="B107" s="845">
        <v>1</v>
      </c>
      <c r="C107" s="836">
        <v>0</v>
      </c>
      <c r="D107" s="64"/>
      <c r="E107" s="64"/>
    </row>
    <row r="108" spans="1:5" s="36" customFormat="1" ht="22.5" customHeight="1" thickBot="1">
      <c r="A108" s="838" t="s">
        <v>50</v>
      </c>
      <c r="B108" s="847">
        <v>205</v>
      </c>
      <c r="C108" s="839">
        <v>485.33690000000001</v>
      </c>
      <c r="E108" s="98"/>
    </row>
    <row r="109" spans="1:5" ht="25.25" customHeight="1" thickTop="1">
      <c r="A109" s="850" t="s">
        <v>3064</v>
      </c>
      <c r="B109" s="845"/>
      <c r="C109" s="851"/>
    </row>
    <row r="110" spans="1:5">
      <c r="A110" s="852" t="s">
        <v>3062</v>
      </c>
      <c r="B110" s="645"/>
      <c r="C110" s="645"/>
    </row>
    <row r="111" spans="1:5">
      <c r="A111" s="852" t="s">
        <v>3063</v>
      </c>
      <c r="B111" s="645"/>
      <c r="C111" s="645"/>
    </row>
    <row r="112" spans="1:5" ht="17.75" customHeight="1">
      <c r="A112" s="853" t="s">
        <v>3065</v>
      </c>
      <c r="B112" s="435"/>
      <c r="C112" s="435"/>
      <c r="D112" s="64"/>
    </row>
    <row r="113" spans="1:7" ht="17.75" customHeight="1">
      <c r="A113" s="853" t="s">
        <v>3066</v>
      </c>
      <c r="B113" s="435"/>
      <c r="C113" s="435"/>
    </row>
    <row r="114" spans="1:7" ht="12.75" customHeight="1">
      <c r="A114" s="6" t="s">
        <v>2256</v>
      </c>
      <c r="B114" s="849"/>
      <c r="C114" s="849"/>
      <c r="F114" s="147"/>
      <c r="G114" s="147"/>
    </row>
    <row r="115" spans="1:7" ht="17.75" customHeight="1">
      <c r="A115" s="853" t="s">
        <v>3067</v>
      </c>
      <c r="B115" s="435"/>
      <c r="C115" s="435"/>
    </row>
    <row r="116" spans="1:7" ht="17.75" customHeight="1">
      <c r="A116" s="853" t="s">
        <v>3068</v>
      </c>
      <c r="B116" s="435"/>
      <c r="C116" s="435"/>
    </row>
    <row r="117" spans="1:7" ht="19.899999999999999" customHeight="1">
      <c r="A117" s="67" t="s">
        <v>1</v>
      </c>
      <c r="B117" s="68" t="str">
        <f>Contents!$C$42</f>
        <v>17 Jun 2021</v>
      </c>
    </row>
    <row r="118" spans="1:7">
      <c r="A118" s="67" t="s">
        <v>2421</v>
      </c>
      <c r="B118" s="68" t="str">
        <f>Contents!$D$42</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0"/>
  <sheetViews>
    <sheetView showGridLines="0" zoomScaleNormal="100" workbookViewId="0">
      <pane ySplit="7" topLeftCell="A8" activePane="bottomLeft" state="frozen"/>
      <selection activeCell="I35" sqref="I35"/>
      <selection pane="bottomLeft"/>
    </sheetView>
  </sheetViews>
  <sheetFormatPr defaultColWidth="9" defaultRowHeight="12.5"/>
  <cols>
    <col min="1" max="1" width="22.08984375"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279" t="s">
        <v>2494</v>
      </c>
    </row>
    <row r="2" spans="1:34" s="261" customFormat="1" ht="15.5">
      <c r="A2" s="1079" t="s">
        <v>3390</v>
      </c>
      <c r="B2" s="26"/>
      <c r="C2" s="26"/>
      <c r="D2" s="26"/>
      <c r="E2" s="319"/>
      <c r="F2" s="319"/>
      <c r="G2" s="319"/>
      <c r="H2" s="319"/>
      <c r="I2" s="319"/>
      <c r="J2" s="319"/>
    </row>
    <row r="3" spans="1:34" s="261" customFormat="1" ht="15.5">
      <c r="A3" s="755" t="s">
        <v>3069</v>
      </c>
      <c r="B3" s="26"/>
      <c r="C3" s="26"/>
      <c r="D3" s="26"/>
      <c r="E3" s="319"/>
      <c r="F3" s="319"/>
      <c r="G3" s="319"/>
      <c r="H3" s="319"/>
      <c r="I3" s="319"/>
      <c r="J3" s="319"/>
    </row>
    <row r="4" spans="1:34" s="261" customFormat="1" ht="15.5">
      <c r="A4" s="318" t="s">
        <v>2751</v>
      </c>
      <c r="B4" s="26"/>
      <c r="C4" s="26"/>
      <c r="D4" s="26"/>
      <c r="E4" s="319"/>
      <c r="F4" s="319"/>
      <c r="G4" s="319"/>
      <c r="H4" s="319"/>
      <c r="I4" s="319"/>
      <c r="J4" s="319"/>
    </row>
    <row r="5" spans="1:34" s="261" customFormat="1" ht="15.5">
      <c r="A5" s="755" t="s">
        <v>3276</v>
      </c>
      <c r="B5" s="26"/>
      <c r="C5" s="26"/>
      <c r="D5" s="26"/>
      <c r="E5" s="319"/>
      <c r="F5" s="319"/>
      <c r="G5" s="319"/>
      <c r="H5" s="319"/>
      <c r="I5" s="319"/>
      <c r="J5" s="319"/>
    </row>
    <row r="6" spans="1:34" s="261" customFormat="1" ht="15.5">
      <c r="A6" s="318" t="s">
        <v>2752</v>
      </c>
      <c r="B6" s="26"/>
      <c r="C6" s="26"/>
      <c r="D6" s="26"/>
      <c r="E6" s="319"/>
      <c r="F6" s="319"/>
      <c r="G6" s="319"/>
      <c r="H6" s="319"/>
      <c r="I6" s="319"/>
      <c r="J6" s="319"/>
    </row>
    <row r="7" spans="1:34" ht="85" customHeight="1">
      <c r="A7" s="490" t="s">
        <v>2875</v>
      </c>
      <c r="B7" s="406" t="s">
        <v>3070</v>
      </c>
      <c r="C7" s="406" t="s">
        <v>2251</v>
      </c>
      <c r="D7" s="406" t="s">
        <v>3075</v>
      </c>
      <c r="E7" s="406" t="s">
        <v>3071</v>
      </c>
      <c r="F7" s="406" t="s">
        <v>2252</v>
      </c>
      <c r="G7" s="406" t="s">
        <v>3074</v>
      </c>
      <c r="H7" s="406" t="s">
        <v>3072</v>
      </c>
      <c r="I7" s="406" t="s">
        <v>2253</v>
      </c>
      <c r="J7" s="406" t="s">
        <v>2254</v>
      </c>
      <c r="K7" s="406" t="s">
        <v>2081</v>
      </c>
      <c r="L7" s="406" t="s">
        <v>2082</v>
      </c>
      <c r="M7" s="406" t="s">
        <v>3073</v>
      </c>
      <c r="O7" s="4"/>
      <c r="P7" s="2"/>
      <c r="Q7" s="4"/>
      <c r="T7" s="4"/>
      <c r="U7" s="4"/>
      <c r="V7" s="2"/>
      <c r="W7" s="4"/>
    </row>
    <row r="8" spans="1:34" ht="24.75" customHeight="1">
      <c r="A8" s="860" t="s">
        <v>3078</v>
      </c>
      <c r="B8" s="855">
        <v>3762</v>
      </c>
      <c r="C8" s="855">
        <v>0</v>
      </c>
      <c r="D8" s="856">
        <v>0</v>
      </c>
      <c r="E8" s="855">
        <v>7984</v>
      </c>
      <c r="F8" s="855">
        <v>1</v>
      </c>
      <c r="G8" s="856">
        <v>0</v>
      </c>
      <c r="H8" s="855">
        <v>2684</v>
      </c>
      <c r="I8" s="855">
        <v>0</v>
      </c>
      <c r="J8" s="856">
        <v>0</v>
      </c>
      <c r="K8" s="855">
        <v>14430</v>
      </c>
      <c r="L8" s="855">
        <v>1</v>
      </c>
      <c r="M8" s="856">
        <v>0</v>
      </c>
      <c r="N8" s="14"/>
      <c r="O8" s="14"/>
      <c r="P8" s="14"/>
      <c r="Q8" s="14"/>
      <c r="R8" s="14"/>
      <c r="S8" s="14"/>
      <c r="T8" s="14"/>
      <c r="U8" s="14"/>
      <c r="V8" s="14"/>
      <c r="W8" s="14"/>
      <c r="X8" s="14"/>
      <c r="Y8" s="14"/>
      <c r="Z8" s="14"/>
      <c r="AA8" s="14"/>
      <c r="AB8" s="14"/>
      <c r="AC8" s="14"/>
      <c r="AD8" s="14"/>
      <c r="AE8" s="14"/>
      <c r="AF8" s="14"/>
      <c r="AG8" s="14"/>
      <c r="AH8" s="14"/>
    </row>
    <row r="9" spans="1:34" ht="13.5" customHeight="1">
      <c r="A9" s="861" t="s">
        <v>18</v>
      </c>
      <c r="B9" s="855">
        <v>4775</v>
      </c>
      <c r="C9" s="855">
        <v>1</v>
      </c>
      <c r="D9" s="856">
        <v>0</v>
      </c>
      <c r="E9" s="855">
        <v>7734</v>
      </c>
      <c r="F9" s="855">
        <v>0</v>
      </c>
      <c r="G9" s="856">
        <v>0</v>
      </c>
      <c r="H9" s="855">
        <v>6086</v>
      </c>
      <c r="I9" s="855">
        <v>99</v>
      </c>
      <c r="J9" s="856">
        <v>1.6</v>
      </c>
      <c r="K9" s="855">
        <v>18595</v>
      </c>
      <c r="L9" s="855">
        <v>100</v>
      </c>
      <c r="M9" s="856">
        <v>0.5</v>
      </c>
      <c r="N9" s="14"/>
      <c r="O9" s="14"/>
      <c r="P9" s="14"/>
      <c r="Q9" s="14"/>
      <c r="R9" s="14"/>
      <c r="S9" s="14"/>
      <c r="T9" s="14"/>
      <c r="U9" s="14"/>
      <c r="V9" s="14"/>
      <c r="W9" s="14"/>
      <c r="X9" s="14"/>
      <c r="Y9" s="14"/>
    </row>
    <row r="10" spans="1:34" ht="13.5" customHeight="1">
      <c r="A10" s="861" t="s">
        <v>19</v>
      </c>
      <c r="B10" s="855">
        <v>5495</v>
      </c>
      <c r="C10" s="855">
        <v>83</v>
      </c>
      <c r="D10" s="856">
        <v>1.5</v>
      </c>
      <c r="E10" s="855">
        <v>8264</v>
      </c>
      <c r="F10" s="855">
        <v>166</v>
      </c>
      <c r="G10" s="856">
        <v>2</v>
      </c>
      <c r="H10" s="855">
        <v>7485</v>
      </c>
      <c r="I10" s="855">
        <v>24</v>
      </c>
      <c r="J10" s="856">
        <v>0.3</v>
      </c>
      <c r="K10" s="855">
        <v>21244</v>
      </c>
      <c r="L10" s="855">
        <v>273</v>
      </c>
      <c r="M10" s="856">
        <v>1.3</v>
      </c>
      <c r="N10" s="14"/>
      <c r="O10" s="14"/>
      <c r="P10" s="14"/>
      <c r="Q10" s="14"/>
      <c r="R10" s="14"/>
      <c r="S10" s="14"/>
      <c r="T10" s="14"/>
      <c r="U10" s="14"/>
      <c r="V10" s="14"/>
      <c r="W10" s="14"/>
      <c r="X10" s="14"/>
      <c r="Y10" s="14"/>
    </row>
    <row r="11" spans="1:34" ht="13.5" customHeight="1">
      <c r="A11" s="861" t="s">
        <v>20</v>
      </c>
      <c r="B11" s="855">
        <v>9563</v>
      </c>
      <c r="C11" s="855">
        <v>44</v>
      </c>
      <c r="D11" s="856">
        <v>0.5</v>
      </c>
      <c r="E11" s="855">
        <v>8281</v>
      </c>
      <c r="F11" s="855">
        <v>426</v>
      </c>
      <c r="G11" s="856">
        <v>5.0999999999999996</v>
      </c>
      <c r="H11" s="855">
        <v>9968</v>
      </c>
      <c r="I11" s="855">
        <v>1733</v>
      </c>
      <c r="J11" s="856">
        <v>17.399999999999999</v>
      </c>
      <c r="K11" s="855">
        <v>27812</v>
      </c>
      <c r="L11" s="855">
        <v>2203</v>
      </c>
      <c r="M11" s="856">
        <v>7.9</v>
      </c>
      <c r="N11" s="14"/>
      <c r="O11" s="14"/>
      <c r="P11" s="14"/>
      <c r="Q11" s="14"/>
      <c r="R11" s="14"/>
      <c r="S11" s="14"/>
      <c r="T11" s="14"/>
      <c r="U11" s="14"/>
      <c r="V11" s="14"/>
      <c r="W11" s="14"/>
      <c r="X11" s="14"/>
      <c r="Y11" s="14"/>
    </row>
    <row r="12" spans="1:34" ht="13.5" customHeight="1">
      <c r="A12" s="861" t="s">
        <v>21</v>
      </c>
      <c r="B12" s="855">
        <v>11643</v>
      </c>
      <c r="C12" s="855">
        <v>1684</v>
      </c>
      <c r="D12" s="856">
        <v>14.5</v>
      </c>
      <c r="E12" s="855">
        <v>9344</v>
      </c>
      <c r="F12" s="855">
        <v>725</v>
      </c>
      <c r="G12" s="856">
        <v>7.8</v>
      </c>
      <c r="H12" s="855">
        <v>12057</v>
      </c>
      <c r="I12" s="855">
        <v>2445</v>
      </c>
      <c r="J12" s="856">
        <v>20.3</v>
      </c>
      <c r="K12" s="855">
        <v>33044</v>
      </c>
      <c r="L12" s="855">
        <v>4854</v>
      </c>
      <c r="M12" s="856">
        <v>14.7</v>
      </c>
      <c r="N12" s="14"/>
      <c r="O12" s="14"/>
      <c r="P12" s="14"/>
      <c r="Q12" s="14"/>
      <c r="R12" s="14"/>
      <c r="S12" s="14"/>
      <c r="T12" s="14"/>
      <c r="U12" s="14"/>
      <c r="V12" s="14"/>
      <c r="W12" s="14"/>
      <c r="X12" s="14"/>
      <c r="Y12" s="14"/>
    </row>
    <row r="13" spans="1:34" ht="13.5" customHeight="1">
      <c r="A13" s="861" t="s">
        <v>22</v>
      </c>
      <c r="B13" s="855">
        <v>9893</v>
      </c>
      <c r="C13" s="855">
        <v>1943</v>
      </c>
      <c r="D13" s="856">
        <v>19.600000000000001</v>
      </c>
      <c r="E13" s="855">
        <v>7926</v>
      </c>
      <c r="F13" s="855">
        <v>681</v>
      </c>
      <c r="G13" s="856">
        <v>8.6</v>
      </c>
      <c r="H13" s="855">
        <v>15950</v>
      </c>
      <c r="I13" s="855">
        <v>4910</v>
      </c>
      <c r="J13" s="856">
        <v>30.8</v>
      </c>
      <c r="K13" s="855">
        <v>33769</v>
      </c>
      <c r="L13" s="855">
        <v>7534</v>
      </c>
      <c r="M13" s="856">
        <v>22.3</v>
      </c>
      <c r="N13" s="14"/>
      <c r="O13" s="14"/>
      <c r="P13" s="14"/>
      <c r="Q13" s="14"/>
      <c r="R13" s="14"/>
      <c r="S13" s="14"/>
      <c r="T13" s="14"/>
      <c r="U13" s="14"/>
      <c r="V13" s="14"/>
      <c r="W13" s="14"/>
      <c r="X13" s="14"/>
      <c r="Y13" s="14"/>
    </row>
    <row r="14" spans="1:34" ht="15.5">
      <c r="A14" s="861" t="s">
        <v>23</v>
      </c>
      <c r="B14" s="855">
        <v>14796</v>
      </c>
      <c r="C14" s="855">
        <v>1755</v>
      </c>
      <c r="D14" s="856">
        <v>11.9</v>
      </c>
      <c r="E14" s="855">
        <v>9108</v>
      </c>
      <c r="F14" s="855">
        <v>507</v>
      </c>
      <c r="G14" s="856">
        <v>5.6</v>
      </c>
      <c r="H14" s="855">
        <v>19537</v>
      </c>
      <c r="I14" s="855">
        <v>3643</v>
      </c>
      <c r="J14" s="856">
        <v>18.600000000000001</v>
      </c>
      <c r="K14" s="855">
        <v>43441</v>
      </c>
      <c r="L14" s="855">
        <v>5905</v>
      </c>
      <c r="M14" s="856">
        <v>13.6</v>
      </c>
      <c r="N14" s="14"/>
      <c r="O14" s="14"/>
      <c r="P14" s="14"/>
      <c r="Q14" s="14"/>
      <c r="R14" s="14"/>
      <c r="S14" s="14"/>
      <c r="T14" s="14"/>
      <c r="U14" s="14"/>
      <c r="V14" s="14"/>
      <c r="W14" s="14"/>
      <c r="X14" s="14"/>
      <c r="Y14" s="14"/>
    </row>
    <row r="15" spans="1:34" ht="15.5">
      <c r="A15" s="861" t="s">
        <v>24</v>
      </c>
      <c r="B15" s="855">
        <v>16190</v>
      </c>
      <c r="C15" s="855">
        <v>2627</v>
      </c>
      <c r="D15" s="856">
        <v>16.2</v>
      </c>
      <c r="E15" s="855">
        <v>7492</v>
      </c>
      <c r="F15" s="855">
        <v>387</v>
      </c>
      <c r="G15" s="856">
        <v>5.2</v>
      </c>
      <c r="H15" s="855">
        <v>25893</v>
      </c>
      <c r="I15" s="855">
        <v>4187</v>
      </c>
      <c r="J15" s="856">
        <v>16.2</v>
      </c>
      <c r="K15" s="855">
        <v>49575</v>
      </c>
      <c r="L15" s="855">
        <v>7201</v>
      </c>
      <c r="M15" s="856">
        <v>14.5</v>
      </c>
      <c r="N15" s="14"/>
      <c r="O15" s="14"/>
      <c r="P15" s="14"/>
      <c r="Q15" s="14"/>
      <c r="R15" s="14"/>
      <c r="S15" s="14"/>
      <c r="T15" s="14"/>
      <c r="U15" s="14"/>
      <c r="V15" s="14"/>
      <c r="W15" s="14"/>
      <c r="X15" s="14"/>
      <c r="Y15" s="14"/>
    </row>
    <row r="16" spans="1:34" ht="15.5">
      <c r="A16" s="861" t="s">
        <v>25</v>
      </c>
      <c r="B16" s="855">
        <v>21439</v>
      </c>
      <c r="C16" s="855">
        <v>2248</v>
      </c>
      <c r="D16" s="856">
        <v>10.5</v>
      </c>
      <c r="E16" s="855">
        <v>8478</v>
      </c>
      <c r="F16" s="855">
        <v>1031</v>
      </c>
      <c r="G16" s="856">
        <v>12.2</v>
      </c>
      <c r="H16" s="855">
        <v>28597</v>
      </c>
      <c r="I16" s="855">
        <v>3675</v>
      </c>
      <c r="J16" s="856">
        <v>12.9</v>
      </c>
      <c r="K16" s="855">
        <v>58514</v>
      </c>
      <c r="L16" s="855">
        <v>6954</v>
      </c>
      <c r="M16" s="856">
        <v>11.9</v>
      </c>
      <c r="N16" s="14"/>
      <c r="O16" s="14"/>
      <c r="P16" s="14"/>
      <c r="Q16" s="14"/>
      <c r="R16" s="14"/>
      <c r="S16" s="14"/>
      <c r="T16" s="14"/>
      <c r="U16" s="14"/>
      <c r="V16" s="14"/>
      <c r="W16" s="14"/>
      <c r="X16" s="14"/>
      <c r="Y16" s="14"/>
    </row>
    <row r="17" spans="1:25" ht="15.5">
      <c r="A17" s="861" t="s">
        <v>26</v>
      </c>
      <c r="B17" s="855">
        <v>26030</v>
      </c>
      <c r="C17" s="855">
        <v>3412</v>
      </c>
      <c r="D17" s="856">
        <v>13.1</v>
      </c>
      <c r="E17" s="855">
        <v>7816</v>
      </c>
      <c r="F17" s="855">
        <v>875</v>
      </c>
      <c r="G17" s="856">
        <v>11.2</v>
      </c>
      <c r="H17" s="855">
        <v>37926</v>
      </c>
      <c r="I17" s="855">
        <v>6454</v>
      </c>
      <c r="J17" s="856">
        <v>17</v>
      </c>
      <c r="K17" s="855">
        <v>71772</v>
      </c>
      <c r="L17" s="855">
        <v>10741</v>
      </c>
      <c r="M17" s="856">
        <v>15</v>
      </c>
      <c r="N17" s="14"/>
      <c r="O17" s="14"/>
      <c r="P17" s="14"/>
      <c r="Q17" s="14"/>
      <c r="R17" s="14"/>
      <c r="S17" s="14"/>
      <c r="T17" s="14"/>
      <c r="U17" s="14"/>
      <c r="V17" s="14"/>
      <c r="W17" s="14"/>
      <c r="X17" s="14"/>
      <c r="Y17" s="14"/>
    </row>
    <row r="18" spans="1:25" ht="15.5">
      <c r="A18" s="861" t="s">
        <v>27</v>
      </c>
      <c r="B18" s="855">
        <v>34190</v>
      </c>
      <c r="C18" s="855">
        <v>4351</v>
      </c>
      <c r="D18" s="856">
        <v>12.7</v>
      </c>
      <c r="E18" s="855">
        <v>6896</v>
      </c>
      <c r="F18" s="855">
        <v>1056</v>
      </c>
      <c r="G18" s="856">
        <v>15.3</v>
      </c>
      <c r="H18" s="855">
        <v>40359</v>
      </c>
      <c r="I18" s="855">
        <v>5341</v>
      </c>
      <c r="J18" s="856">
        <v>13.2</v>
      </c>
      <c r="K18" s="855">
        <v>81445</v>
      </c>
      <c r="L18" s="855">
        <v>10748</v>
      </c>
      <c r="M18" s="856">
        <v>13.2</v>
      </c>
      <c r="N18" s="14"/>
      <c r="O18" s="14"/>
      <c r="P18" s="14"/>
      <c r="Q18" s="14"/>
      <c r="R18" s="14"/>
      <c r="S18" s="14"/>
      <c r="T18" s="14"/>
      <c r="U18" s="14"/>
      <c r="V18" s="14"/>
      <c r="W18" s="14"/>
      <c r="X18" s="14"/>
      <c r="Y18" s="14"/>
    </row>
    <row r="19" spans="1:25" ht="15.5">
      <c r="A19" s="861" t="s">
        <v>28</v>
      </c>
      <c r="B19" s="855">
        <v>28468</v>
      </c>
      <c r="C19" s="855">
        <v>3158</v>
      </c>
      <c r="D19" s="856">
        <v>11.1</v>
      </c>
      <c r="E19" s="855">
        <v>5128</v>
      </c>
      <c r="F19" s="855">
        <v>1309</v>
      </c>
      <c r="G19" s="856">
        <v>25.5</v>
      </c>
      <c r="H19" s="855">
        <v>32533</v>
      </c>
      <c r="I19" s="855">
        <v>4297</v>
      </c>
      <c r="J19" s="856">
        <v>13.2</v>
      </c>
      <c r="K19" s="855">
        <v>66129</v>
      </c>
      <c r="L19" s="855">
        <v>8764</v>
      </c>
      <c r="M19" s="856">
        <v>13.3</v>
      </c>
      <c r="N19" s="14"/>
      <c r="O19" s="14"/>
      <c r="P19" s="14"/>
      <c r="Q19" s="14"/>
      <c r="R19" s="14"/>
      <c r="S19" s="14"/>
      <c r="T19" s="14"/>
      <c r="U19" s="14"/>
      <c r="V19" s="14"/>
      <c r="W19" s="14"/>
      <c r="X19" s="14"/>
      <c r="Y19" s="14"/>
    </row>
    <row r="20" spans="1:25" ht="15.5">
      <c r="A20" s="861" t="s">
        <v>29</v>
      </c>
      <c r="B20" s="855">
        <v>34155</v>
      </c>
      <c r="C20" s="855">
        <v>5988</v>
      </c>
      <c r="D20" s="856">
        <v>17.5</v>
      </c>
      <c r="E20" s="855">
        <v>6756</v>
      </c>
      <c r="F20" s="855">
        <v>1626</v>
      </c>
      <c r="G20" s="856">
        <v>24.1</v>
      </c>
      <c r="H20" s="855">
        <v>33145</v>
      </c>
      <c r="I20" s="855">
        <v>4005</v>
      </c>
      <c r="J20" s="856">
        <v>12.1</v>
      </c>
      <c r="K20" s="855">
        <v>74056</v>
      </c>
      <c r="L20" s="855">
        <v>11619</v>
      </c>
      <c r="M20" s="856">
        <v>15.7</v>
      </c>
      <c r="N20" s="14"/>
      <c r="O20" s="14"/>
      <c r="P20" s="14"/>
      <c r="Q20" s="14"/>
      <c r="R20" s="14"/>
      <c r="S20" s="14"/>
      <c r="T20" s="14"/>
      <c r="U20" s="14"/>
      <c r="V20" s="14"/>
      <c r="W20" s="14"/>
      <c r="X20" s="14"/>
      <c r="Y20" s="14"/>
    </row>
    <row r="21" spans="1:25" ht="15.5">
      <c r="A21" s="861" t="s">
        <v>30</v>
      </c>
      <c r="B21" s="855">
        <v>42690</v>
      </c>
      <c r="C21" s="855">
        <v>11327</v>
      </c>
      <c r="D21" s="856">
        <v>26.5</v>
      </c>
      <c r="E21" s="855">
        <v>8756</v>
      </c>
      <c r="F21" s="855">
        <v>1726</v>
      </c>
      <c r="G21" s="856">
        <v>19.7</v>
      </c>
      <c r="H21" s="855">
        <v>25007</v>
      </c>
      <c r="I21" s="855">
        <v>3534</v>
      </c>
      <c r="J21" s="856">
        <v>14.1</v>
      </c>
      <c r="K21" s="855">
        <v>76453</v>
      </c>
      <c r="L21" s="855">
        <v>16587</v>
      </c>
      <c r="M21" s="856">
        <v>21.7</v>
      </c>
      <c r="N21" s="14"/>
      <c r="O21" s="14"/>
      <c r="P21" s="14"/>
      <c r="Q21" s="14"/>
      <c r="R21" s="14"/>
      <c r="S21" s="14"/>
      <c r="T21" s="14"/>
      <c r="U21" s="14"/>
      <c r="V21" s="14"/>
      <c r="W21" s="14"/>
      <c r="X21" s="14"/>
      <c r="Y21" s="14"/>
    </row>
    <row r="22" spans="1:25" ht="15.5">
      <c r="A22" s="861" t="s">
        <v>31</v>
      </c>
      <c r="B22" s="855">
        <v>61849</v>
      </c>
      <c r="C22" s="855">
        <v>11215</v>
      </c>
      <c r="D22" s="856">
        <v>18.100000000000001</v>
      </c>
      <c r="E22" s="855">
        <v>14371</v>
      </c>
      <c r="F22" s="855">
        <v>3159</v>
      </c>
      <c r="G22" s="856">
        <v>22</v>
      </c>
      <c r="H22" s="855">
        <v>21716</v>
      </c>
      <c r="I22" s="855">
        <v>2503</v>
      </c>
      <c r="J22" s="856">
        <v>11.5</v>
      </c>
      <c r="K22" s="855">
        <v>97936</v>
      </c>
      <c r="L22" s="855">
        <v>16877</v>
      </c>
      <c r="M22" s="856">
        <v>17.2</v>
      </c>
      <c r="N22" s="14"/>
      <c r="O22" s="14"/>
      <c r="P22" s="14"/>
      <c r="Q22" s="14"/>
      <c r="R22" s="14"/>
      <c r="S22" s="14"/>
      <c r="T22" s="14"/>
      <c r="U22" s="14"/>
      <c r="V22" s="14"/>
      <c r="W22" s="14"/>
      <c r="X22" s="14"/>
      <c r="Y22" s="14"/>
    </row>
    <row r="23" spans="1:25" ht="15.5">
      <c r="A23" s="861" t="s">
        <v>32</v>
      </c>
      <c r="B23" s="855">
        <v>21470</v>
      </c>
      <c r="C23" s="855">
        <v>7619</v>
      </c>
      <c r="D23" s="856">
        <v>35.5</v>
      </c>
      <c r="E23" s="855">
        <v>20141</v>
      </c>
      <c r="F23" s="855">
        <v>5035</v>
      </c>
      <c r="G23" s="856">
        <v>25</v>
      </c>
      <c r="H23" s="855">
        <v>15754</v>
      </c>
      <c r="I23" s="855">
        <v>2353</v>
      </c>
      <c r="J23" s="856">
        <v>14.9</v>
      </c>
      <c r="K23" s="855">
        <v>57365</v>
      </c>
      <c r="L23" s="855">
        <v>15007</v>
      </c>
      <c r="M23" s="856">
        <v>26.2</v>
      </c>
      <c r="N23" s="14"/>
      <c r="O23" s="14"/>
      <c r="P23" s="14"/>
      <c r="Q23" s="14"/>
      <c r="R23" s="14"/>
      <c r="S23" s="14"/>
      <c r="T23" s="14"/>
      <c r="U23" s="14"/>
      <c r="V23" s="14"/>
      <c r="W23" s="14"/>
      <c r="X23" s="14"/>
      <c r="Y23" s="14"/>
    </row>
    <row r="24" spans="1:25" ht="15.5">
      <c r="A24" s="861" t="s">
        <v>33</v>
      </c>
      <c r="B24" s="855">
        <v>20216</v>
      </c>
      <c r="C24" s="855">
        <v>6343</v>
      </c>
      <c r="D24" s="856">
        <v>31.4</v>
      </c>
      <c r="E24" s="855">
        <v>25480</v>
      </c>
      <c r="F24" s="855">
        <v>5258</v>
      </c>
      <c r="G24" s="856">
        <v>20.6</v>
      </c>
      <c r="H24" s="855">
        <v>13007</v>
      </c>
      <c r="I24" s="855">
        <v>3131</v>
      </c>
      <c r="J24" s="856">
        <v>24.1</v>
      </c>
      <c r="K24" s="855">
        <v>58703</v>
      </c>
      <c r="L24" s="855">
        <v>14732</v>
      </c>
      <c r="M24" s="856">
        <v>25.1</v>
      </c>
      <c r="N24" s="14"/>
      <c r="O24" s="14"/>
      <c r="P24" s="14"/>
      <c r="Q24" s="14"/>
      <c r="R24" s="14"/>
      <c r="S24" s="14"/>
      <c r="T24" s="14"/>
      <c r="U24" s="14"/>
      <c r="V24" s="14"/>
      <c r="W24" s="14"/>
      <c r="X24" s="14"/>
      <c r="Y24" s="14"/>
    </row>
    <row r="25" spans="1:25" ht="15.5">
      <c r="A25" s="861" t="s">
        <v>34</v>
      </c>
      <c r="B25" s="855">
        <v>18800</v>
      </c>
      <c r="C25" s="855">
        <v>5284</v>
      </c>
      <c r="D25" s="856">
        <v>28.1</v>
      </c>
      <c r="E25" s="855">
        <v>24392</v>
      </c>
      <c r="F25" s="855">
        <v>4295</v>
      </c>
      <c r="G25" s="856">
        <v>17.600000000000001</v>
      </c>
      <c r="H25" s="855">
        <v>10142</v>
      </c>
      <c r="I25" s="855">
        <v>3319</v>
      </c>
      <c r="J25" s="856">
        <v>32.700000000000003</v>
      </c>
      <c r="K25" s="855">
        <v>53334</v>
      </c>
      <c r="L25" s="855">
        <v>12898</v>
      </c>
      <c r="M25" s="856">
        <v>24.2</v>
      </c>
      <c r="N25" s="14"/>
      <c r="O25" s="14"/>
      <c r="P25" s="14"/>
      <c r="Q25" s="14"/>
      <c r="R25" s="14"/>
      <c r="S25" s="14"/>
      <c r="T25" s="14"/>
      <c r="U25" s="14"/>
      <c r="V25" s="14"/>
      <c r="W25" s="14"/>
      <c r="X25" s="14"/>
      <c r="Y25" s="14"/>
    </row>
    <row r="26" spans="1:25" ht="15.5">
      <c r="A26" s="861" t="s">
        <v>35</v>
      </c>
      <c r="B26" s="855">
        <v>22756</v>
      </c>
      <c r="C26" s="855">
        <v>2804</v>
      </c>
      <c r="D26" s="856">
        <v>12.3</v>
      </c>
      <c r="E26" s="855">
        <v>23447</v>
      </c>
      <c r="F26" s="855">
        <v>5105</v>
      </c>
      <c r="G26" s="856">
        <v>21.8</v>
      </c>
      <c r="H26" s="855">
        <v>7995</v>
      </c>
      <c r="I26" s="855">
        <v>2588</v>
      </c>
      <c r="J26" s="856">
        <v>32.4</v>
      </c>
      <c r="K26" s="855">
        <v>54198</v>
      </c>
      <c r="L26" s="855">
        <v>10497</v>
      </c>
      <c r="M26" s="856">
        <v>19.399999999999999</v>
      </c>
      <c r="N26" s="14"/>
      <c r="O26" s="14"/>
      <c r="P26" s="14"/>
      <c r="Q26" s="14"/>
      <c r="R26" s="14"/>
      <c r="S26" s="14"/>
      <c r="T26" s="14"/>
      <c r="U26" s="14"/>
      <c r="V26" s="14"/>
      <c r="W26" s="14"/>
      <c r="X26" s="14"/>
      <c r="Y26" s="14"/>
    </row>
    <row r="27" spans="1:25" ht="15.5">
      <c r="A27" s="861" t="s">
        <v>36</v>
      </c>
      <c r="B27" s="855">
        <v>18479</v>
      </c>
      <c r="C27" s="855">
        <v>1111</v>
      </c>
      <c r="D27" s="856">
        <v>6</v>
      </c>
      <c r="E27" s="855">
        <v>23120</v>
      </c>
      <c r="F27" s="855">
        <v>3029</v>
      </c>
      <c r="G27" s="856">
        <v>13.1</v>
      </c>
      <c r="H27" s="855">
        <v>6859</v>
      </c>
      <c r="I27" s="855">
        <v>1415</v>
      </c>
      <c r="J27" s="856">
        <v>20.6</v>
      </c>
      <c r="K27" s="855">
        <v>48458</v>
      </c>
      <c r="L27" s="855">
        <v>5555</v>
      </c>
      <c r="M27" s="856">
        <v>11.5</v>
      </c>
      <c r="N27" s="14"/>
      <c r="O27" s="14"/>
      <c r="P27" s="14"/>
      <c r="Q27" s="14"/>
      <c r="R27" s="14"/>
      <c r="S27" s="14"/>
      <c r="T27" s="14"/>
      <c r="U27" s="14"/>
      <c r="V27" s="14"/>
      <c r="W27" s="14"/>
      <c r="X27" s="14"/>
      <c r="Y27" s="14"/>
    </row>
    <row r="28" spans="1:25" ht="15.5">
      <c r="A28" s="861" t="s">
        <v>37</v>
      </c>
      <c r="B28" s="855">
        <v>23842</v>
      </c>
      <c r="C28" s="855">
        <v>508</v>
      </c>
      <c r="D28" s="856">
        <v>2.1</v>
      </c>
      <c r="E28" s="855">
        <v>30070</v>
      </c>
      <c r="F28" s="855">
        <v>2035</v>
      </c>
      <c r="G28" s="856">
        <v>6.8</v>
      </c>
      <c r="H28" s="855">
        <v>5766</v>
      </c>
      <c r="I28" s="855">
        <v>625</v>
      </c>
      <c r="J28" s="856">
        <v>10.8</v>
      </c>
      <c r="K28" s="855">
        <v>59678</v>
      </c>
      <c r="L28" s="855">
        <v>3168</v>
      </c>
      <c r="M28" s="856">
        <v>5.3</v>
      </c>
      <c r="N28" s="14"/>
      <c r="O28" s="14"/>
      <c r="P28" s="14"/>
      <c r="Q28" s="14"/>
      <c r="R28" s="14"/>
      <c r="S28" s="14"/>
      <c r="T28" s="14"/>
      <c r="U28" s="14"/>
      <c r="V28" s="14"/>
      <c r="W28" s="14"/>
      <c r="X28" s="14"/>
      <c r="Y28" s="14"/>
    </row>
    <row r="29" spans="1:25" ht="15.5">
      <c r="A29" s="861" t="s">
        <v>38</v>
      </c>
      <c r="B29" s="855">
        <v>26393</v>
      </c>
      <c r="C29" s="855">
        <v>403</v>
      </c>
      <c r="D29" s="856">
        <v>1.5</v>
      </c>
      <c r="E29" s="855">
        <v>29164</v>
      </c>
      <c r="F29" s="855">
        <v>1589</v>
      </c>
      <c r="G29" s="856">
        <v>5.4</v>
      </c>
      <c r="H29" s="855">
        <v>8575</v>
      </c>
      <c r="I29" s="855">
        <v>1022</v>
      </c>
      <c r="J29" s="856">
        <v>11.9</v>
      </c>
      <c r="K29" s="855">
        <v>64132</v>
      </c>
      <c r="L29" s="855">
        <v>3014</v>
      </c>
      <c r="M29" s="856">
        <v>4.7</v>
      </c>
      <c r="N29" s="14"/>
      <c r="O29" s="14"/>
      <c r="P29" s="14"/>
      <c r="Q29" s="14"/>
      <c r="R29" s="14"/>
      <c r="S29" s="14"/>
      <c r="T29" s="14"/>
      <c r="U29" s="14"/>
      <c r="V29" s="14"/>
      <c r="W29" s="14"/>
      <c r="X29" s="14"/>
      <c r="Y29" s="14"/>
    </row>
    <row r="30" spans="1:25" ht="15.5">
      <c r="A30" s="861" t="s">
        <v>39</v>
      </c>
      <c r="B30" s="855">
        <v>24623</v>
      </c>
      <c r="C30" s="855">
        <v>407</v>
      </c>
      <c r="D30" s="856">
        <v>1.7</v>
      </c>
      <c r="E30" s="855">
        <v>24527</v>
      </c>
      <c r="F30" s="855">
        <v>1622</v>
      </c>
      <c r="G30" s="856">
        <v>6.6</v>
      </c>
      <c r="H30" s="855">
        <v>9243</v>
      </c>
      <c r="I30" s="855">
        <v>918</v>
      </c>
      <c r="J30" s="856">
        <v>9.9</v>
      </c>
      <c r="K30" s="855">
        <v>58393</v>
      </c>
      <c r="L30" s="855">
        <v>2947</v>
      </c>
      <c r="M30" s="856">
        <v>5</v>
      </c>
      <c r="N30" s="14"/>
      <c r="O30" s="14"/>
      <c r="P30" s="14"/>
      <c r="Q30" s="14"/>
      <c r="R30" s="14"/>
      <c r="S30" s="14"/>
      <c r="T30" s="14"/>
      <c r="U30" s="14"/>
      <c r="V30" s="14"/>
      <c r="W30" s="14"/>
      <c r="X30" s="14"/>
      <c r="Y30" s="14"/>
    </row>
    <row r="31" spans="1:25" ht="15.5">
      <c r="A31" s="861" t="s">
        <v>40</v>
      </c>
      <c r="B31" s="855">
        <v>20166</v>
      </c>
      <c r="C31" s="855">
        <v>904</v>
      </c>
      <c r="D31" s="856">
        <v>4.5</v>
      </c>
      <c r="E31" s="855">
        <v>18730</v>
      </c>
      <c r="F31" s="855">
        <v>1956</v>
      </c>
      <c r="G31" s="856">
        <v>10.4</v>
      </c>
      <c r="H31" s="855">
        <v>8707</v>
      </c>
      <c r="I31" s="855">
        <v>780</v>
      </c>
      <c r="J31" s="856">
        <v>9</v>
      </c>
      <c r="K31" s="855">
        <v>47603</v>
      </c>
      <c r="L31" s="855">
        <v>3640</v>
      </c>
      <c r="M31" s="856">
        <v>7.6</v>
      </c>
      <c r="N31" s="14"/>
      <c r="O31" s="14"/>
      <c r="P31" s="14"/>
      <c r="Q31" s="14"/>
      <c r="R31" s="14"/>
      <c r="S31" s="14"/>
      <c r="T31" s="14"/>
      <c r="U31" s="14"/>
      <c r="V31" s="14"/>
      <c r="W31" s="14"/>
      <c r="X31" s="14"/>
      <c r="Y31" s="14"/>
    </row>
    <row r="32" spans="1:25" ht="15.5">
      <c r="A32" s="861" t="s">
        <v>41</v>
      </c>
      <c r="B32" s="855">
        <v>20160</v>
      </c>
      <c r="C32" s="855">
        <v>1514</v>
      </c>
      <c r="D32" s="856">
        <v>7.5</v>
      </c>
      <c r="E32" s="855">
        <v>16244</v>
      </c>
      <c r="F32" s="855">
        <v>965</v>
      </c>
      <c r="G32" s="856">
        <v>5.9</v>
      </c>
      <c r="H32" s="855">
        <v>9102</v>
      </c>
      <c r="I32" s="855">
        <v>1087</v>
      </c>
      <c r="J32" s="856">
        <v>11.9</v>
      </c>
      <c r="K32" s="855">
        <v>45506</v>
      </c>
      <c r="L32" s="855">
        <v>3566</v>
      </c>
      <c r="M32" s="856">
        <v>7.8</v>
      </c>
      <c r="N32" s="14"/>
      <c r="O32" s="14"/>
      <c r="P32" s="14"/>
      <c r="Q32" s="14"/>
      <c r="R32" s="14"/>
      <c r="S32" s="14"/>
      <c r="T32" s="14"/>
      <c r="U32" s="14"/>
      <c r="V32" s="14"/>
      <c r="W32" s="14"/>
      <c r="X32" s="14"/>
      <c r="Y32" s="14"/>
    </row>
    <row r="33" spans="1:25" ht="15.5">
      <c r="A33" s="861" t="s">
        <v>42</v>
      </c>
      <c r="B33" s="855">
        <v>18446</v>
      </c>
      <c r="C33" s="855">
        <v>746</v>
      </c>
      <c r="D33" s="856">
        <v>4</v>
      </c>
      <c r="E33" s="855">
        <v>14759</v>
      </c>
      <c r="F33" s="855">
        <v>362</v>
      </c>
      <c r="G33" s="856">
        <v>2.5</v>
      </c>
      <c r="H33" s="855">
        <v>9295</v>
      </c>
      <c r="I33" s="855">
        <v>691</v>
      </c>
      <c r="J33" s="856">
        <v>7.4</v>
      </c>
      <c r="K33" s="855">
        <v>42500</v>
      </c>
      <c r="L33" s="855">
        <v>1799</v>
      </c>
      <c r="M33" s="856">
        <v>4.2</v>
      </c>
      <c r="N33" s="14"/>
      <c r="O33" s="14"/>
      <c r="P33" s="14"/>
      <c r="Q33" s="14"/>
      <c r="R33" s="14"/>
      <c r="S33" s="14"/>
      <c r="T33" s="14"/>
      <c r="U33" s="14"/>
      <c r="V33" s="14"/>
      <c r="W33" s="14"/>
      <c r="X33" s="14"/>
      <c r="Y33" s="14"/>
    </row>
    <row r="34" spans="1:25" ht="15.5">
      <c r="A34" s="861" t="s">
        <v>43</v>
      </c>
      <c r="B34" s="855">
        <v>24196</v>
      </c>
      <c r="C34" s="855">
        <v>274</v>
      </c>
      <c r="D34" s="856">
        <v>1.1000000000000001</v>
      </c>
      <c r="E34" s="855">
        <v>16013</v>
      </c>
      <c r="F34" s="855">
        <v>169</v>
      </c>
      <c r="G34" s="856">
        <v>1.1000000000000001</v>
      </c>
      <c r="H34" s="855">
        <v>10230</v>
      </c>
      <c r="I34" s="855">
        <v>783</v>
      </c>
      <c r="J34" s="856">
        <v>7.7</v>
      </c>
      <c r="K34" s="855">
        <v>50439</v>
      </c>
      <c r="L34" s="855">
        <v>1226</v>
      </c>
      <c r="M34" s="856">
        <v>2.4</v>
      </c>
      <c r="N34" s="14"/>
      <c r="O34" s="14"/>
      <c r="P34" s="14"/>
      <c r="Q34" s="14"/>
      <c r="R34" s="14"/>
      <c r="S34" s="14"/>
      <c r="T34" s="14"/>
      <c r="U34" s="14"/>
      <c r="V34" s="14"/>
      <c r="W34" s="14"/>
      <c r="X34" s="14"/>
      <c r="Y34" s="14"/>
    </row>
    <row r="35" spans="1:25" ht="15.5">
      <c r="A35" s="861" t="s">
        <v>44</v>
      </c>
      <c r="B35" s="855">
        <v>15514</v>
      </c>
      <c r="C35" s="855">
        <v>181</v>
      </c>
      <c r="D35" s="856">
        <v>1.2</v>
      </c>
      <c r="E35" s="855">
        <v>6947</v>
      </c>
      <c r="F35" s="855">
        <v>14</v>
      </c>
      <c r="G35" s="856">
        <v>0.2</v>
      </c>
      <c r="H35" s="855">
        <v>6587</v>
      </c>
      <c r="I35" s="855">
        <v>657</v>
      </c>
      <c r="J35" s="856">
        <v>10</v>
      </c>
      <c r="K35" s="855">
        <v>29048</v>
      </c>
      <c r="L35" s="855">
        <v>852</v>
      </c>
      <c r="M35" s="856">
        <v>2.9</v>
      </c>
      <c r="N35" s="14"/>
      <c r="O35" s="14"/>
      <c r="P35" s="14"/>
      <c r="Q35" s="14"/>
      <c r="R35" s="14"/>
      <c r="S35" s="14"/>
      <c r="T35" s="14"/>
      <c r="U35" s="14"/>
      <c r="V35" s="14"/>
      <c r="W35" s="14"/>
      <c r="X35" s="14"/>
      <c r="Y35" s="14"/>
    </row>
    <row r="36" spans="1:25" ht="15.5">
      <c r="A36" s="861" t="s">
        <v>45</v>
      </c>
      <c r="B36" s="855">
        <v>14780</v>
      </c>
      <c r="C36" s="855">
        <v>256</v>
      </c>
      <c r="D36" s="856">
        <v>1.7</v>
      </c>
      <c r="E36" s="855">
        <v>7548</v>
      </c>
      <c r="F36" s="855">
        <v>11</v>
      </c>
      <c r="G36" s="856">
        <v>0.1</v>
      </c>
      <c r="H36" s="855">
        <v>7428</v>
      </c>
      <c r="I36" s="855">
        <v>360</v>
      </c>
      <c r="J36" s="856">
        <v>4.8</v>
      </c>
      <c r="K36" s="855">
        <v>29756</v>
      </c>
      <c r="L36" s="855">
        <v>627</v>
      </c>
      <c r="M36" s="856">
        <v>2.1</v>
      </c>
      <c r="N36" s="14"/>
      <c r="O36" s="14"/>
      <c r="P36" s="14"/>
      <c r="Q36" s="14"/>
      <c r="R36" s="14"/>
      <c r="S36" s="14"/>
      <c r="T36" s="14"/>
      <c r="U36" s="14"/>
      <c r="V36" s="14"/>
      <c r="W36" s="14"/>
      <c r="X36" s="14"/>
      <c r="Y36" s="14"/>
    </row>
    <row r="37" spans="1:25" ht="15.5">
      <c r="A37" s="861" t="s">
        <v>46</v>
      </c>
      <c r="B37" s="855">
        <v>17912</v>
      </c>
      <c r="C37" s="855">
        <v>456</v>
      </c>
      <c r="D37" s="856">
        <v>2.5</v>
      </c>
      <c r="E37" s="855">
        <v>5922</v>
      </c>
      <c r="F37" s="855">
        <v>129</v>
      </c>
      <c r="G37" s="856">
        <v>2.2000000000000002</v>
      </c>
      <c r="H37" s="855">
        <v>9063</v>
      </c>
      <c r="I37" s="855">
        <v>346</v>
      </c>
      <c r="J37" s="856">
        <v>3.8</v>
      </c>
      <c r="K37" s="855">
        <v>32897</v>
      </c>
      <c r="L37" s="855">
        <v>931</v>
      </c>
      <c r="M37" s="856">
        <v>2.8</v>
      </c>
      <c r="N37" s="14"/>
      <c r="O37" s="14"/>
      <c r="P37" s="14"/>
      <c r="Q37" s="14"/>
      <c r="R37" s="14"/>
      <c r="S37" s="14"/>
      <c r="T37" s="14"/>
      <c r="U37" s="14"/>
      <c r="V37" s="14"/>
      <c r="W37" s="14"/>
      <c r="X37" s="14"/>
      <c r="Y37" s="14"/>
    </row>
    <row r="38" spans="1:25" ht="15.5">
      <c r="A38" s="861" t="s">
        <v>47</v>
      </c>
      <c r="B38" s="855">
        <v>15740</v>
      </c>
      <c r="C38" s="855">
        <v>179</v>
      </c>
      <c r="D38" s="856">
        <v>1.1000000000000001</v>
      </c>
      <c r="E38" s="855">
        <v>6625</v>
      </c>
      <c r="F38" s="855">
        <v>16</v>
      </c>
      <c r="G38" s="856">
        <v>0.2</v>
      </c>
      <c r="H38" s="855">
        <v>8630</v>
      </c>
      <c r="I38" s="855">
        <v>66</v>
      </c>
      <c r="J38" s="856">
        <v>0.8</v>
      </c>
      <c r="K38" s="855">
        <v>30995</v>
      </c>
      <c r="L38" s="855">
        <v>261</v>
      </c>
      <c r="M38" s="856">
        <v>0.8</v>
      </c>
      <c r="N38" s="14"/>
      <c r="O38" s="14"/>
      <c r="P38" s="14"/>
      <c r="Q38" s="14"/>
      <c r="R38" s="14"/>
      <c r="S38" s="14"/>
      <c r="T38" s="14"/>
      <c r="U38" s="14"/>
      <c r="V38" s="14"/>
      <c r="W38" s="14"/>
      <c r="X38" s="14"/>
      <c r="Y38" s="14"/>
    </row>
    <row r="39" spans="1:25" ht="15.5">
      <c r="A39" s="861" t="s">
        <v>48</v>
      </c>
      <c r="B39" s="855">
        <v>12795</v>
      </c>
      <c r="C39" s="855">
        <v>292</v>
      </c>
      <c r="D39" s="856">
        <v>2.2999999999999998</v>
      </c>
      <c r="E39" s="855">
        <v>5086</v>
      </c>
      <c r="F39" s="855">
        <v>14</v>
      </c>
      <c r="G39" s="856">
        <v>0.3</v>
      </c>
      <c r="H39" s="855">
        <v>9244</v>
      </c>
      <c r="I39" s="855">
        <v>0</v>
      </c>
      <c r="J39" s="856">
        <v>0</v>
      </c>
      <c r="K39" s="855">
        <v>27125</v>
      </c>
      <c r="L39" s="855">
        <v>306</v>
      </c>
      <c r="M39" s="856">
        <v>1.1000000000000001</v>
      </c>
      <c r="N39" s="14"/>
      <c r="O39" s="14"/>
      <c r="P39" s="14"/>
      <c r="Q39" s="14"/>
      <c r="R39" s="14"/>
      <c r="S39" s="14"/>
      <c r="T39" s="14"/>
      <c r="U39" s="14"/>
      <c r="V39" s="14"/>
      <c r="W39" s="14"/>
      <c r="X39" s="14"/>
      <c r="Y39" s="14"/>
    </row>
    <row r="40" spans="1:25" ht="15.5">
      <c r="A40" s="861" t="s">
        <v>49</v>
      </c>
      <c r="B40" s="855">
        <v>14987</v>
      </c>
      <c r="C40" s="862">
        <v>275</v>
      </c>
      <c r="D40" s="856">
        <v>1.8</v>
      </c>
      <c r="E40" s="855">
        <v>6150</v>
      </c>
      <c r="F40" s="855">
        <v>11</v>
      </c>
      <c r="G40" s="856">
        <v>0.2</v>
      </c>
      <c r="H40" s="855">
        <v>10458</v>
      </c>
      <c r="I40" s="855">
        <v>0</v>
      </c>
      <c r="J40" s="856">
        <v>0</v>
      </c>
      <c r="K40" s="855">
        <v>31595</v>
      </c>
      <c r="L40" s="855">
        <v>286</v>
      </c>
      <c r="M40" s="856">
        <v>0.9</v>
      </c>
      <c r="N40" s="14"/>
      <c r="O40" s="14"/>
      <c r="P40" s="14"/>
      <c r="Q40" s="14"/>
      <c r="R40" s="14"/>
      <c r="S40" s="14"/>
      <c r="T40" s="14"/>
      <c r="U40" s="14"/>
      <c r="V40" s="14"/>
      <c r="W40" s="14"/>
      <c r="X40" s="14"/>
      <c r="Y40" s="14"/>
    </row>
    <row r="41" spans="1:25" ht="15.5">
      <c r="A41" s="861" t="s">
        <v>55</v>
      </c>
      <c r="B41" s="855">
        <v>12601</v>
      </c>
      <c r="C41" s="862">
        <v>110</v>
      </c>
      <c r="D41" s="856">
        <v>0.9</v>
      </c>
      <c r="E41" s="855">
        <v>5554</v>
      </c>
      <c r="F41" s="855">
        <v>2</v>
      </c>
      <c r="G41" s="856">
        <v>0</v>
      </c>
      <c r="H41" s="855">
        <v>12220</v>
      </c>
      <c r="I41" s="855">
        <v>206</v>
      </c>
      <c r="J41" s="856">
        <v>1.7</v>
      </c>
      <c r="K41" s="855">
        <v>30375</v>
      </c>
      <c r="L41" s="855">
        <v>318</v>
      </c>
      <c r="M41" s="856">
        <v>1</v>
      </c>
      <c r="N41" s="14"/>
      <c r="O41" s="14"/>
      <c r="P41" s="14"/>
      <c r="Q41" s="14"/>
      <c r="R41" s="14"/>
      <c r="S41" s="14"/>
      <c r="T41" s="14"/>
      <c r="U41" s="14"/>
      <c r="V41" s="14"/>
      <c r="W41" s="14"/>
      <c r="X41" s="14"/>
      <c r="Y41" s="14"/>
    </row>
    <row r="42" spans="1:25" ht="15.5">
      <c r="A42" s="861" t="s">
        <v>158</v>
      </c>
      <c r="B42" s="855">
        <v>13973</v>
      </c>
      <c r="C42" s="862">
        <v>74</v>
      </c>
      <c r="D42" s="856">
        <v>0.5</v>
      </c>
      <c r="E42" s="855">
        <v>4931</v>
      </c>
      <c r="F42" s="855">
        <v>38</v>
      </c>
      <c r="G42" s="856">
        <v>0.8</v>
      </c>
      <c r="H42" s="855">
        <v>14324</v>
      </c>
      <c r="I42" s="855">
        <v>442</v>
      </c>
      <c r="J42" s="856">
        <v>3.1</v>
      </c>
      <c r="K42" s="855">
        <v>33228</v>
      </c>
      <c r="L42" s="855">
        <v>554</v>
      </c>
      <c r="M42" s="856">
        <v>1.7</v>
      </c>
      <c r="N42" s="14"/>
      <c r="O42" s="14"/>
      <c r="P42" s="14"/>
      <c r="Q42" s="14"/>
      <c r="R42" s="14"/>
      <c r="S42" s="14"/>
      <c r="T42" s="14"/>
      <c r="U42" s="14"/>
      <c r="V42" s="14"/>
      <c r="W42" s="14"/>
      <c r="X42" s="14"/>
      <c r="Y42" s="14"/>
    </row>
    <row r="43" spans="1:25" ht="15.5">
      <c r="A43" s="861" t="s">
        <v>2258</v>
      </c>
      <c r="B43" s="855">
        <v>11117</v>
      </c>
      <c r="C43" s="862">
        <v>315</v>
      </c>
      <c r="D43" s="856">
        <v>2.8</v>
      </c>
      <c r="E43" s="855">
        <v>3679</v>
      </c>
      <c r="F43" s="855">
        <v>60</v>
      </c>
      <c r="G43" s="856">
        <v>1.6</v>
      </c>
      <c r="H43" s="855">
        <v>12298</v>
      </c>
      <c r="I43" s="855">
        <v>244</v>
      </c>
      <c r="J43" s="856">
        <v>2</v>
      </c>
      <c r="K43" s="855">
        <v>27094</v>
      </c>
      <c r="L43" s="855">
        <v>619</v>
      </c>
      <c r="M43" s="856">
        <v>2.2999999999999998</v>
      </c>
      <c r="N43" s="14"/>
      <c r="O43" s="14"/>
      <c r="P43" s="14"/>
      <c r="Q43" s="14"/>
      <c r="R43" s="14"/>
      <c r="S43" s="14"/>
      <c r="T43" s="14"/>
      <c r="U43" s="14"/>
      <c r="V43" s="14"/>
      <c r="W43" s="14"/>
      <c r="X43" s="14"/>
      <c r="Y43" s="14"/>
    </row>
    <row r="44" spans="1:25" ht="15.5">
      <c r="A44" s="861" t="s">
        <v>2307</v>
      </c>
      <c r="B44" s="855">
        <v>12716</v>
      </c>
      <c r="C44" s="862">
        <v>724</v>
      </c>
      <c r="D44" s="856">
        <v>5.7</v>
      </c>
      <c r="E44" s="855">
        <v>2954</v>
      </c>
      <c r="F44" s="855">
        <v>269</v>
      </c>
      <c r="G44" s="856">
        <v>9.1</v>
      </c>
      <c r="H44" s="855">
        <v>15304</v>
      </c>
      <c r="I44" s="855">
        <v>916</v>
      </c>
      <c r="J44" s="856">
        <v>6</v>
      </c>
      <c r="K44" s="855">
        <v>30974</v>
      </c>
      <c r="L44" s="855">
        <v>1909</v>
      </c>
      <c r="M44" s="856">
        <v>6.2</v>
      </c>
      <c r="N44" s="14"/>
      <c r="O44" s="14"/>
      <c r="P44" s="14"/>
      <c r="Q44" s="14"/>
      <c r="R44" s="14"/>
      <c r="S44" s="14"/>
      <c r="T44" s="14"/>
      <c r="U44" s="14"/>
      <c r="V44" s="14"/>
      <c r="W44" s="14"/>
      <c r="X44" s="14"/>
      <c r="Y44" s="14"/>
    </row>
    <row r="45" spans="1:25" ht="15.5">
      <c r="A45" s="861" t="s">
        <v>2308</v>
      </c>
      <c r="B45" s="855">
        <v>15806</v>
      </c>
      <c r="C45" s="862">
        <v>1341</v>
      </c>
      <c r="D45" s="856">
        <v>8.5</v>
      </c>
      <c r="E45" s="855">
        <v>2789</v>
      </c>
      <c r="F45" s="855">
        <v>426</v>
      </c>
      <c r="G45" s="856">
        <v>15.3</v>
      </c>
      <c r="H45" s="855">
        <v>18047</v>
      </c>
      <c r="I45" s="855">
        <v>1691</v>
      </c>
      <c r="J45" s="856">
        <v>9.4</v>
      </c>
      <c r="K45" s="855">
        <v>36642</v>
      </c>
      <c r="L45" s="855">
        <v>3458</v>
      </c>
      <c r="M45" s="856">
        <v>9.4</v>
      </c>
      <c r="N45" s="14"/>
      <c r="O45" s="14"/>
      <c r="P45" s="14"/>
      <c r="Q45" s="14"/>
      <c r="R45" s="14"/>
      <c r="S45" s="14"/>
      <c r="T45" s="14"/>
      <c r="U45" s="14"/>
      <c r="V45" s="14"/>
      <c r="W45" s="14"/>
      <c r="X45" s="14"/>
      <c r="Y45" s="14"/>
    </row>
    <row r="46" spans="1:25" ht="15.5">
      <c r="A46" s="861" t="s">
        <v>2322</v>
      </c>
      <c r="B46" s="855">
        <v>18186</v>
      </c>
      <c r="C46" s="862">
        <v>1171</v>
      </c>
      <c r="D46" s="856">
        <v>6.4</v>
      </c>
      <c r="E46" s="855">
        <v>3578</v>
      </c>
      <c r="F46" s="855">
        <v>333</v>
      </c>
      <c r="G46" s="856">
        <v>9.3000000000000007</v>
      </c>
      <c r="H46" s="855">
        <v>20528</v>
      </c>
      <c r="I46" s="855">
        <v>2103</v>
      </c>
      <c r="J46" s="856">
        <v>10.199999999999999</v>
      </c>
      <c r="K46" s="855">
        <v>42292</v>
      </c>
      <c r="L46" s="855">
        <v>3607</v>
      </c>
      <c r="M46" s="856">
        <v>8.5</v>
      </c>
      <c r="N46" s="14"/>
      <c r="O46" s="14"/>
      <c r="P46" s="14"/>
      <c r="Q46" s="14"/>
      <c r="R46" s="14"/>
      <c r="S46" s="14"/>
      <c r="T46" s="14"/>
      <c r="U46" s="14"/>
      <c r="V46" s="14"/>
      <c r="W46" s="14"/>
      <c r="X46" s="14"/>
      <c r="Y46" s="14"/>
    </row>
    <row r="47" spans="1:25" ht="15.5">
      <c r="A47" s="861" t="s">
        <v>2323</v>
      </c>
      <c r="B47" s="855">
        <v>15351</v>
      </c>
      <c r="C47" s="862">
        <v>1520</v>
      </c>
      <c r="D47" s="856">
        <v>9.9</v>
      </c>
      <c r="E47" s="855">
        <v>2963</v>
      </c>
      <c r="F47" s="855">
        <v>457</v>
      </c>
      <c r="G47" s="856">
        <v>15.4</v>
      </c>
      <c r="H47" s="855">
        <v>20265</v>
      </c>
      <c r="I47" s="855">
        <v>1910</v>
      </c>
      <c r="J47" s="856">
        <v>9.4</v>
      </c>
      <c r="K47" s="855">
        <v>38579</v>
      </c>
      <c r="L47" s="855">
        <v>3887</v>
      </c>
      <c r="M47" s="856">
        <v>10.1</v>
      </c>
      <c r="N47" s="14"/>
      <c r="O47" s="14"/>
      <c r="P47" s="14"/>
      <c r="Q47" s="14"/>
      <c r="R47" s="14"/>
      <c r="S47" s="14"/>
      <c r="T47" s="14"/>
      <c r="U47" s="14"/>
      <c r="V47" s="14"/>
      <c r="W47" s="14"/>
      <c r="X47" s="14"/>
      <c r="Y47" s="14"/>
    </row>
    <row r="48" spans="1:25" ht="15.5">
      <c r="A48" s="861" t="s">
        <v>2324</v>
      </c>
      <c r="B48" s="855">
        <v>15382</v>
      </c>
      <c r="C48" s="862">
        <v>743</v>
      </c>
      <c r="D48" s="856">
        <v>4.8</v>
      </c>
      <c r="E48" s="855">
        <v>3446</v>
      </c>
      <c r="F48" s="855">
        <v>405</v>
      </c>
      <c r="G48" s="856">
        <v>11.8</v>
      </c>
      <c r="H48" s="855">
        <v>20816</v>
      </c>
      <c r="I48" s="855">
        <v>955</v>
      </c>
      <c r="J48" s="856">
        <v>4.5999999999999996</v>
      </c>
      <c r="K48" s="855">
        <v>39644</v>
      </c>
      <c r="L48" s="855">
        <v>2103</v>
      </c>
      <c r="M48" s="856">
        <v>5.3</v>
      </c>
      <c r="N48" s="14"/>
      <c r="O48" s="14"/>
      <c r="P48" s="14"/>
      <c r="Q48" s="14"/>
      <c r="R48" s="14"/>
      <c r="S48" s="14"/>
      <c r="T48" s="14"/>
      <c r="U48" s="14"/>
      <c r="V48" s="14"/>
      <c r="W48" s="14"/>
      <c r="X48" s="14"/>
      <c r="Y48" s="14"/>
    </row>
    <row r="49" spans="1:25" ht="15.5">
      <c r="A49" s="861" t="s">
        <v>2333</v>
      </c>
      <c r="B49" s="855">
        <v>13373</v>
      </c>
      <c r="C49" s="862">
        <v>344</v>
      </c>
      <c r="D49" s="856">
        <v>2.6</v>
      </c>
      <c r="E49" s="855">
        <v>3160</v>
      </c>
      <c r="F49" s="855">
        <v>162</v>
      </c>
      <c r="G49" s="856">
        <v>5.0999999999999996</v>
      </c>
      <c r="H49" s="855">
        <v>16943</v>
      </c>
      <c r="I49" s="855">
        <v>593</v>
      </c>
      <c r="J49" s="856">
        <v>3.5</v>
      </c>
      <c r="K49" s="855">
        <v>33476</v>
      </c>
      <c r="L49" s="855">
        <v>1099</v>
      </c>
      <c r="M49" s="856">
        <v>3.3</v>
      </c>
      <c r="N49" s="14"/>
      <c r="O49" s="14"/>
      <c r="P49" s="14"/>
      <c r="Q49" s="14"/>
      <c r="R49" s="14"/>
      <c r="S49" s="14"/>
      <c r="T49" s="14"/>
      <c r="U49" s="14"/>
      <c r="V49" s="14"/>
      <c r="W49" s="14"/>
      <c r="X49" s="14"/>
      <c r="Y49" s="14"/>
    </row>
    <row r="50" spans="1:25" ht="15.5">
      <c r="A50" s="861" t="s">
        <v>2334</v>
      </c>
      <c r="B50" s="855">
        <v>13169</v>
      </c>
      <c r="C50" s="862">
        <v>34</v>
      </c>
      <c r="D50" s="856">
        <v>0.3</v>
      </c>
      <c r="E50" s="855">
        <v>3218</v>
      </c>
      <c r="F50" s="855">
        <v>1</v>
      </c>
      <c r="G50" s="856">
        <v>0</v>
      </c>
      <c r="H50" s="855">
        <v>10746</v>
      </c>
      <c r="I50" s="855">
        <v>133</v>
      </c>
      <c r="J50" s="856">
        <v>1.2</v>
      </c>
      <c r="K50" s="855">
        <v>27133</v>
      </c>
      <c r="L50" s="855">
        <v>168</v>
      </c>
      <c r="M50" s="856">
        <v>0.6</v>
      </c>
      <c r="N50" s="14"/>
      <c r="O50" s="14"/>
      <c r="P50" s="14"/>
      <c r="Q50" s="14"/>
      <c r="R50" s="14"/>
      <c r="S50" s="14"/>
      <c r="T50" s="14"/>
      <c r="U50" s="14"/>
      <c r="V50" s="14"/>
      <c r="W50" s="14"/>
      <c r="X50" s="14"/>
      <c r="Y50" s="14"/>
    </row>
    <row r="51" spans="1:25" ht="15.5">
      <c r="A51" s="861" t="s">
        <v>2335</v>
      </c>
      <c r="B51" s="855">
        <v>12188</v>
      </c>
      <c r="C51" s="862">
        <v>0</v>
      </c>
      <c r="D51" s="856">
        <v>0</v>
      </c>
      <c r="E51" s="855">
        <v>2424</v>
      </c>
      <c r="F51" s="855">
        <v>0</v>
      </c>
      <c r="G51" s="856">
        <v>0</v>
      </c>
      <c r="H51" s="855">
        <v>9493</v>
      </c>
      <c r="I51" s="855">
        <v>142</v>
      </c>
      <c r="J51" s="856">
        <v>1.5</v>
      </c>
      <c r="K51" s="855">
        <v>24105</v>
      </c>
      <c r="L51" s="855">
        <v>142</v>
      </c>
      <c r="M51" s="856">
        <v>0.6</v>
      </c>
      <c r="N51" s="14"/>
      <c r="O51" s="14"/>
      <c r="P51" s="14"/>
      <c r="Q51" s="14"/>
      <c r="R51" s="14"/>
      <c r="S51" s="14"/>
      <c r="T51" s="14"/>
      <c r="U51" s="14"/>
      <c r="V51" s="14"/>
      <c r="W51" s="14"/>
      <c r="X51" s="14"/>
      <c r="Y51" s="14"/>
    </row>
    <row r="52" spans="1:25" ht="15.5">
      <c r="A52" s="861" t="s">
        <v>2345</v>
      </c>
      <c r="B52" s="855">
        <v>10945</v>
      </c>
      <c r="C52" s="862">
        <v>0</v>
      </c>
      <c r="D52" s="856">
        <v>0</v>
      </c>
      <c r="E52" s="855">
        <v>2563</v>
      </c>
      <c r="F52" s="855">
        <v>0</v>
      </c>
      <c r="G52" s="856">
        <v>0</v>
      </c>
      <c r="H52" s="855">
        <v>7740</v>
      </c>
      <c r="I52" s="855">
        <v>76</v>
      </c>
      <c r="J52" s="856">
        <v>1</v>
      </c>
      <c r="K52" s="855">
        <v>21248</v>
      </c>
      <c r="L52" s="855">
        <v>76</v>
      </c>
      <c r="M52" s="856">
        <v>0.4</v>
      </c>
      <c r="N52" s="14"/>
      <c r="O52" s="14"/>
      <c r="P52" s="14"/>
      <c r="Q52" s="14"/>
      <c r="R52" s="14"/>
      <c r="S52" s="14"/>
      <c r="T52" s="14"/>
      <c r="U52" s="14"/>
      <c r="V52" s="14"/>
      <c r="W52" s="14"/>
      <c r="X52" s="14"/>
      <c r="Y52" s="14"/>
    </row>
    <row r="53" spans="1:25" ht="15.5">
      <c r="A53" s="861" t="s">
        <v>2348</v>
      </c>
      <c r="B53" s="855">
        <v>9871</v>
      </c>
      <c r="C53" s="862">
        <v>119</v>
      </c>
      <c r="D53" s="856">
        <v>1.2</v>
      </c>
      <c r="E53" s="855">
        <v>2022</v>
      </c>
      <c r="F53" s="855">
        <v>0</v>
      </c>
      <c r="G53" s="856">
        <v>0</v>
      </c>
      <c r="H53" s="855">
        <v>9522</v>
      </c>
      <c r="I53" s="855">
        <v>31</v>
      </c>
      <c r="J53" s="856">
        <v>0.3</v>
      </c>
      <c r="K53" s="855">
        <v>21415</v>
      </c>
      <c r="L53" s="855">
        <v>150</v>
      </c>
      <c r="M53" s="856">
        <v>0.7</v>
      </c>
      <c r="N53" s="14"/>
      <c r="O53" s="14"/>
      <c r="P53" s="14"/>
      <c r="Q53" s="14"/>
      <c r="R53" s="14"/>
      <c r="S53" s="14"/>
      <c r="T53" s="14"/>
      <c r="U53" s="14"/>
      <c r="V53" s="14"/>
      <c r="W53" s="14"/>
      <c r="X53" s="14"/>
      <c r="Y53" s="14"/>
    </row>
    <row r="54" spans="1:25" ht="15.5">
      <c r="A54" s="861" t="s">
        <v>2349</v>
      </c>
      <c r="B54" s="855">
        <v>11451</v>
      </c>
      <c r="C54" s="862">
        <v>91</v>
      </c>
      <c r="D54" s="856">
        <v>0.8</v>
      </c>
      <c r="E54" s="855">
        <v>2443</v>
      </c>
      <c r="F54" s="855">
        <v>7</v>
      </c>
      <c r="G54" s="856">
        <v>0.3</v>
      </c>
      <c r="H54" s="855">
        <v>11225</v>
      </c>
      <c r="I54" s="855">
        <v>3</v>
      </c>
      <c r="J54" s="856">
        <v>0</v>
      </c>
      <c r="K54" s="855">
        <v>25119</v>
      </c>
      <c r="L54" s="855">
        <v>101</v>
      </c>
      <c r="M54" s="856">
        <v>0.4</v>
      </c>
      <c r="N54" s="14"/>
      <c r="O54" s="14"/>
      <c r="P54" s="14"/>
      <c r="Q54" s="14"/>
      <c r="R54" s="14"/>
      <c r="S54" s="14"/>
      <c r="T54" s="14"/>
      <c r="U54" s="14"/>
      <c r="V54" s="14"/>
      <c r="W54" s="14"/>
      <c r="X54" s="14"/>
      <c r="Y54" s="14"/>
    </row>
    <row r="55" spans="1:25" ht="15.5">
      <c r="A55" s="861" t="s">
        <v>2358</v>
      </c>
      <c r="B55" s="855">
        <v>8276</v>
      </c>
      <c r="C55" s="862">
        <v>30</v>
      </c>
      <c r="D55" s="856">
        <v>0.4</v>
      </c>
      <c r="E55" s="855">
        <v>1407</v>
      </c>
      <c r="F55" s="855">
        <v>4</v>
      </c>
      <c r="G55" s="856">
        <v>0.3</v>
      </c>
      <c r="H55" s="855">
        <v>8697</v>
      </c>
      <c r="I55" s="855">
        <v>4</v>
      </c>
      <c r="J55" s="856">
        <v>0</v>
      </c>
      <c r="K55" s="855">
        <v>18380</v>
      </c>
      <c r="L55" s="855">
        <v>38</v>
      </c>
      <c r="M55" s="856">
        <v>0.2</v>
      </c>
      <c r="N55" s="14"/>
      <c r="O55" s="14"/>
      <c r="P55" s="14"/>
      <c r="Q55" s="14"/>
      <c r="R55" s="14"/>
      <c r="S55" s="14"/>
      <c r="T55" s="14"/>
      <c r="U55" s="14"/>
      <c r="V55" s="14"/>
      <c r="W55" s="14"/>
      <c r="X55" s="14"/>
      <c r="Y55" s="14"/>
    </row>
    <row r="56" spans="1:25" ht="15.5">
      <c r="A56" s="861" t="s">
        <v>2359</v>
      </c>
      <c r="B56" s="855">
        <v>8617</v>
      </c>
      <c r="C56" s="862">
        <v>84</v>
      </c>
      <c r="D56" s="856">
        <v>1</v>
      </c>
      <c r="E56" s="855">
        <v>1972</v>
      </c>
      <c r="F56" s="855">
        <v>12</v>
      </c>
      <c r="G56" s="856">
        <v>0.6</v>
      </c>
      <c r="H56" s="855">
        <v>9950</v>
      </c>
      <c r="I56" s="855">
        <v>82</v>
      </c>
      <c r="J56" s="856">
        <v>0.8</v>
      </c>
      <c r="K56" s="855">
        <v>20539</v>
      </c>
      <c r="L56" s="855">
        <v>178</v>
      </c>
      <c r="M56" s="856">
        <v>0.9</v>
      </c>
      <c r="N56" s="14"/>
      <c r="O56" s="14"/>
      <c r="P56" s="14"/>
      <c r="Q56" s="14"/>
      <c r="R56" s="14"/>
      <c r="S56" s="14"/>
      <c r="T56" s="14"/>
      <c r="U56" s="14"/>
      <c r="V56" s="14"/>
      <c r="W56" s="14"/>
      <c r="X56" s="14"/>
      <c r="Y56" s="14"/>
    </row>
    <row r="57" spans="1:25" ht="15.5">
      <c r="A57" s="861" t="s">
        <v>2361</v>
      </c>
      <c r="B57" s="855">
        <v>8658</v>
      </c>
      <c r="C57" s="862">
        <v>27</v>
      </c>
      <c r="D57" s="856">
        <v>0.3</v>
      </c>
      <c r="E57" s="855">
        <v>1616</v>
      </c>
      <c r="F57" s="855">
        <v>0</v>
      </c>
      <c r="G57" s="856">
        <v>0</v>
      </c>
      <c r="H57" s="855">
        <v>9582</v>
      </c>
      <c r="I57" s="855">
        <v>106</v>
      </c>
      <c r="J57" s="856">
        <v>1.1000000000000001</v>
      </c>
      <c r="K57" s="855">
        <v>19856</v>
      </c>
      <c r="L57" s="855">
        <v>133</v>
      </c>
      <c r="M57" s="856">
        <v>0.7</v>
      </c>
      <c r="N57" s="14"/>
      <c r="O57" s="14"/>
      <c r="P57" s="14"/>
      <c r="Q57" s="14"/>
      <c r="R57" s="14"/>
      <c r="S57" s="14"/>
      <c r="T57" s="14"/>
      <c r="U57" s="14"/>
      <c r="V57" s="14"/>
      <c r="W57" s="14"/>
      <c r="X57" s="14"/>
      <c r="Y57" s="14"/>
    </row>
    <row r="58" spans="1:25" ht="15.5">
      <c r="A58" s="861" t="s">
        <v>2366</v>
      </c>
      <c r="B58" s="855">
        <v>12493</v>
      </c>
      <c r="C58" s="862">
        <v>78</v>
      </c>
      <c r="D58" s="856">
        <v>0.6</v>
      </c>
      <c r="E58" s="855">
        <v>3337</v>
      </c>
      <c r="F58" s="855">
        <v>0</v>
      </c>
      <c r="G58" s="856">
        <v>0</v>
      </c>
      <c r="H58" s="855">
        <v>14239</v>
      </c>
      <c r="I58" s="855">
        <v>1093</v>
      </c>
      <c r="J58" s="856">
        <v>7.7</v>
      </c>
      <c r="K58" s="855">
        <v>30069</v>
      </c>
      <c r="L58" s="855">
        <v>1171</v>
      </c>
      <c r="M58" s="856">
        <v>3.9</v>
      </c>
      <c r="N58" s="14"/>
      <c r="O58" s="14"/>
      <c r="P58" s="14"/>
      <c r="Q58" s="14"/>
      <c r="R58" s="14"/>
      <c r="S58" s="14"/>
      <c r="T58" s="14"/>
      <c r="U58" s="14"/>
      <c r="V58" s="14"/>
      <c r="W58" s="14"/>
      <c r="X58" s="14"/>
      <c r="Y58" s="14"/>
    </row>
    <row r="59" spans="1:25" ht="15.5">
      <c r="A59" s="861" t="s">
        <v>2367</v>
      </c>
      <c r="B59" s="862">
        <v>2282</v>
      </c>
      <c r="C59" s="862">
        <v>0</v>
      </c>
      <c r="D59" s="856">
        <v>0</v>
      </c>
      <c r="E59" s="857"/>
      <c r="F59" s="857"/>
      <c r="G59" s="857"/>
      <c r="H59" s="863">
        <v>4094</v>
      </c>
      <c r="I59" s="855">
        <v>11</v>
      </c>
      <c r="J59" s="856">
        <v>0.3</v>
      </c>
      <c r="K59" s="855">
        <v>6376</v>
      </c>
      <c r="L59" s="855">
        <v>11</v>
      </c>
      <c r="M59" s="856">
        <v>0.2</v>
      </c>
      <c r="N59" s="14"/>
      <c r="O59" s="14"/>
      <c r="P59" s="14"/>
      <c r="Q59" s="14"/>
      <c r="R59" s="14"/>
      <c r="S59" s="14"/>
      <c r="T59" s="14"/>
      <c r="U59" s="14"/>
      <c r="V59" s="14"/>
      <c r="W59" s="14"/>
      <c r="X59" s="14"/>
      <c r="Y59" s="14"/>
    </row>
    <row r="60" spans="1:25" ht="15.5">
      <c r="A60" s="861" t="s">
        <v>2368</v>
      </c>
      <c r="B60" s="862">
        <v>4396</v>
      </c>
      <c r="C60" s="862">
        <v>0</v>
      </c>
      <c r="D60" s="856">
        <v>0</v>
      </c>
      <c r="E60" s="857"/>
      <c r="F60" s="857"/>
      <c r="G60" s="857"/>
      <c r="H60" s="863">
        <v>7836</v>
      </c>
      <c r="I60" s="855">
        <v>52</v>
      </c>
      <c r="J60" s="856">
        <v>0.7</v>
      </c>
      <c r="K60" s="855">
        <v>12232</v>
      </c>
      <c r="L60" s="855">
        <v>52</v>
      </c>
      <c r="M60" s="856">
        <v>0.4</v>
      </c>
      <c r="N60" s="14"/>
      <c r="O60" s="14"/>
      <c r="P60" s="14"/>
      <c r="Q60" s="14"/>
      <c r="R60" s="14"/>
      <c r="S60" s="14"/>
      <c r="T60" s="14"/>
      <c r="U60" s="14"/>
      <c r="V60" s="14"/>
      <c r="W60" s="14"/>
      <c r="X60" s="14"/>
      <c r="Y60" s="14"/>
    </row>
    <row r="61" spans="1:25" ht="15.5">
      <c r="A61" s="861" t="s">
        <v>2376</v>
      </c>
      <c r="B61" s="862">
        <v>4367</v>
      </c>
      <c r="C61" s="862">
        <v>0</v>
      </c>
      <c r="D61" s="856">
        <v>0</v>
      </c>
      <c r="E61" s="857"/>
      <c r="F61" s="857"/>
      <c r="G61" s="857"/>
      <c r="H61" s="863">
        <v>9837</v>
      </c>
      <c r="I61" s="855">
        <v>0</v>
      </c>
      <c r="J61" s="856">
        <v>0</v>
      </c>
      <c r="K61" s="855">
        <v>14204</v>
      </c>
      <c r="L61" s="855">
        <v>0</v>
      </c>
      <c r="M61" s="856">
        <v>0</v>
      </c>
      <c r="N61" s="14"/>
      <c r="O61" s="14"/>
      <c r="P61" s="14"/>
      <c r="Q61" s="14"/>
      <c r="R61" s="14"/>
      <c r="S61" s="14"/>
      <c r="T61" s="14"/>
      <c r="U61" s="14"/>
      <c r="V61" s="14"/>
      <c r="W61" s="14"/>
      <c r="X61" s="14"/>
      <c r="Y61" s="14"/>
    </row>
    <row r="62" spans="1:25" ht="15.5">
      <c r="A62" s="861" t="s">
        <v>2377</v>
      </c>
      <c r="B62" s="862">
        <v>5547</v>
      </c>
      <c r="C62" s="862">
        <v>0</v>
      </c>
      <c r="D62" s="856">
        <v>0</v>
      </c>
      <c r="E62" s="857"/>
      <c r="F62" s="857"/>
      <c r="G62" s="857"/>
      <c r="H62" s="863">
        <v>9494</v>
      </c>
      <c r="I62" s="855">
        <v>0</v>
      </c>
      <c r="J62" s="856">
        <v>0</v>
      </c>
      <c r="K62" s="855">
        <v>15041</v>
      </c>
      <c r="L62" s="855">
        <v>0</v>
      </c>
      <c r="M62" s="856">
        <v>0</v>
      </c>
      <c r="N62" s="14"/>
      <c r="O62" s="14"/>
      <c r="P62" s="14"/>
      <c r="Q62" s="14"/>
      <c r="R62" s="14"/>
      <c r="S62" s="14"/>
      <c r="T62" s="14"/>
      <c r="U62" s="14"/>
      <c r="V62" s="14"/>
      <c r="W62" s="14"/>
      <c r="X62" s="14"/>
      <c r="Y62" s="14"/>
    </row>
    <row r="63" spans="1:25" ht="15.5">
      <c r="A63" s="861" t="s">
        <v>2384</v>
      </c>
      <c r="B63" s="862">
        <v>6016</v>
      </c>
      <c r="C63" s="862">
        <v>0</v>
      </c>
      <c r="D63" s="856">
        <v>0</v>
      </c>
      <c r="E63" s="857"/>
      <c r="F63" s="857"/>
      <c r="G63" s="857"/>
      <c r="H63" s="863">
        <v>9873</v>
      </c>
      <c r="I63" s="855">
        <v>0</v>
      </c>
      <c r="J63" s="856">
        <v>0</v>
      </c>
      <c r="K63" s="855">
        <v>15889</v>
      </c>
      <c r="L63" s="855">
        <v>0</v>
      </c>
      <c r="M63" s="856">
        <v>0</v>
      </c>
      <c r="N63" s="14"/>
      <c r="O63" s="14"/>
      <c r="P63" s="14"/>
      <c r="Q63" s="14"/>
      <c r="R63" s="14"/>
      <c r="S63" s="14"/>
      <c r="T63" s="14"/>
      <c r="U63" s="14"/>
      <c r="V63" s="14"/>
      <c r="W63" s="14"/>
      <c r="X63" s="14"/>
      <c r="Y63" s="14"/>
    </row>
    <row r="64" spans="1:25" ht="15.5">
      <c r="A64" s="861" t="s">
        <v>2405</v>
      </c>
      <c r="B64" s="862">
        <v>6289</v>
      </c>
      <c r="C64" s="862">
        <v>53</v>
      </c>
      <c r="D64" s="856">
        <v>0.8</v>
      </c>
      <c r="E64" s="857"/>
      <c r="F64" s="857"/>
      <c r="G64" s="857"/>
      <c r="H64" s="863">
        <v>9799</v>
      </c>
      <c r="I64" s="855">
        <v>3</v>
      </c>
      <c r="J64" s="856">
        <v>0</v>
      </c>
      <c r="K64" s="855">
        <v>16088</v>
      </c>
      <c r="L64" s="855">
        <v>56</v>
      </c>
      <c r="M64" s="856">
        <v>0.3</v>
      </c>
      <c r="N64" s="14"/>
      <c r="O64" s="14"/>
      <c r="P64" s="14"/>
      <c r="Q64" s="14"/>
      <c r="R64" s="14"/>
      <c r="S64" s="14"/>
      <c r="T64" s="14"/>
      <c r="U64" s="14"/>
      <c r="V64" s="14"/>
      <c r="W64" s="14"/>
      <c r="X64" s="14"/>
      <c r="Y64" s="14"/>
    </row>
    <row r="65" spans="1:25" ht="15.5">
      <c r="A65" s="861" t="s">
        <v>2406</v>
      </c>
      <c r="B65" s="862">
        <v>6772</v>
      </c>
      <c r="C65" s="862">
        <v>62</v>
      </c>
      <c r="D65" s="856">
        <v>0.9</v>
      </c>
      <c r="E65" s="857"/>
      <c r="F65" s="857"/>
      <c r="G65" s="857"/>
      <c r="H65" s="863">
        <v>11519</v>
      </c>
      <c r="I65" s="855">
        <v>75</v>
      </c>
      <c r="J65" s="856">
        <v>0.7</v>
      </c>
      <c r="K65" s="855">
        <v>18291</v>
      </c>
      <c r="L65" s="855">
        <v>137</v>
      </c>
      <c r="M65" s="856">
        <v>0.7</v>
      </c>
      <c r="N65" s="14"/>
      <c r="O65" s="14"/>
      <c r="P65" s="14"/>
      <c r="Q65" s="14"/>
      <c r="R65" s="14"/>
      <c r="S65" s="14"/>
      <c r="T65" s="14"/>
      <c r="U65" s="14"/>
      <c r="V65" s="14"/>
      <c r="W65" s="14"/>
      <c r="X65" s="14"/>
      <c r="Y65" s="14"/>
    </row>
    <row r="66" spans="1:25" ht="15.5">
      <c r="A66" s="861" t="s">
        <v>2407</v>
      </c>
      <c r="B66" s="862">
        <v>6688</v>
      </c>
      <c r="C66" s="862">
        <v>101</v>
      </c>
      <c r="D66" s="856">
        <v>1.5</v>
      </c>
      <c r="E66" s="857"/>
      <c r="F66" s="857"/>
      <c r="G66" s="857"/>
      <c r="H66" s="863">
        <v>11898</v>
      </c>
      <c r="I66" s="855">
        <v>141</v>
      </c>
      <c r="J66" s="856">
        <v>1.2</v>
      </c>
      <c r="K66" s="855">
        <v>18586</v>
      </c>
      <c r="L66" s="855">
        <v>242</v>
      </c>
      <c r="M66" s="856">
        <v>1.3</v>
      </c>
      <c r="N66" s="14"/>
      <c r="O66" s="14"/>
      <c r="P66" s="14"/>
      <c r="Q66" s="14"/>
      <c r="R66" s="14"/>
      <c r="S66" s="14"/>
      <c r="T66" s="14"/>
      <c r="U66" s="14"/>
      <c r="V66" s="14"/>
      <c r="W66" s="14"/>
      <c r="X66" s="14"/>
      <c r="Y66" s="14"/>
    </row>
    <row r="67" spans="1:25" ht="15.5">
      <c r="A67" s="861" t="s">
        <v>2422</v>
      </c>
      <c r="B67" s="862">
        <v>5754</v>
      </c>
      <c r="C67" s="862">
        <v>87</v>
      </c>
      <c r="D67" s="856">
        <v>1.5</v>
      </c>
      <c r="E67" s="857"/>
      <c r="F67" s="857"/>
      <c r="G67" s="857"/>
      <c r="H67" s="863">
        <v>8556</v>
      </c>
      <c r="I67" s="855">
        <v>63</v>
      </c>
      <c r="J67" s="856">
        <v>0.7</v>
      </c>
      <c r="K67" s="855">
        <v>14310</v>
      </c>
      <c r="L67" s="855">
        <v>150</v>
      </c>
      <c r="M67" s="856">
        <v>1</v>
      </c>
      <c r="N67" s="14"/>
      <c r="O67" s="14"/>
      <c r="P67" s="14"/>
      <c r="Q67" s="14"/>
      <c r="R67" s="14"/>
      <c r="S67" s="14"/>
      <c r="T67" s="14"/>
      <c r="U67" s="14"/>
      <c r="V67" s="14"/>
      <c r="W67" s="14"/>
      <c r="X67" s="14"/>
      <c r="Y67" s="14"/>
    </row>
    <row r="68" spans="1:25" ht="15.5">
      <c r="A68" s="861" t="s">
        <v>2423</v>
      </c>
      <c r="B68" s="862">
        <v>7067</v>
      </c>
      <c r="C68" s="862">
        <v>179</v>
      </c>
      <c r="D68" s="856">
        <v>2.5</v>
      </c>
      <c r="E68" s="857"/>
      <c r="F68" s="857"/>
      <c r="G68" s="857"/>
      <c r="H68" s="863">
        <v>10698</v>
      </c>
      <c r="I68" s="855">
        <v>120</v>
      </c>
      <c r="J68" s="856">
        <v>1.1000000000000001</v>
      </c>
      <c r="K68" s="855">
        <v>17765</v>
      </c>
      <c r="L68" s="855">
        <v>299</v>
      </c>
      <c r="M68" s="856">
        <v>1.7</v>
      </c>
      <c r="N68" s="14"/>
      <c r="O68" s="14"/>
      <c r="P68" s="14"/>
      <c r="Q68" s="14"/>
      <c r="R68" s="14"/>
      <c r="S68" s="14"/>
      <c r="T68" s="14"/>
      <c r="U68" s="14"/>
      <c r="V68" s="14"/>
      <c r="W68" s="14"/>
      <c r="X68" s="14"/>
      <c r="Y68" s="14"/>
    </row>
    <row r="69" spans="1:25" ht="15.5">
      <c r="A69" s="861" t="s">
        <v>2424</v>
      </c>
      <c r="B69" s="862">
        <v>6462</v>
      </c>
      <c r="C69" s="862">
        <v>89</v>
      </c>
      <c r="D69" s="856">
        <v>1.4</v>
      </c>
      <c r="E69" s="857"/>
      <c r="F69" s="857"/>
      <c r="G69" s="857"/>
      <c r="H69" s="863">
        <v>12065</v>
      </c>
      <c r="I69" s="855">
        <v>86</v>
      </c>
      <c r="J69" s="856">
        <v>0.7</v>
      </c>
      <c r="K69" s="855">
        <v>18527</v>
      </c>
      <c r="L69" s="855">
        <v>175</v>
      </c>
      <c r="M69" s="856">
        <v>0.9</v>
      </c>
      <c r="N69" s="14"/>
      <c r="O69" s="14"/>
      <c r="P69" s="14"/>
      <c r="Q69" s="14"/>
      <c r="R69" s="14"/>
      <c r="S69" s="14"/>
      <c r="T69" s="14"/>
      <c r="U69" s="14"/>
      <c r="V69" s="14"/>
      <c r="W69" s="14"/>
      <c r="X69" s="14"/>
      <c r="Y69" s="14"/>
    </row>
    <row r="70" spans="1:25" ht="15.5">
      <c r="A70" s="861" t="s">
        <v>2435</v>
      </c>
      <c r="B70" s="862">
        <v>8415</v>
      </c>
      <c r="C70" s="862">
        <v>94</v>
      </c>
      <c r="D70" s="856">
        <v>1.1000000000000001</v>
      </c>
      <c r="E70" s="857"/>
      <c r="F70" s="857"/>
      <c r="G70" s="857"/>
      <c r="H70" s="863">
        <v>13368</v>
      </c>
      <c r="I70" s="855">
        <v>140</v>
      </c>
      <c r="J70" s="856">
        <v>1</v>
      </c>
      <c r="K70" s="855">
        <v>21783</v>
      </c>
      <c r="L70" s="855">
        <v>234</v>
      </c>
      <c r="M70" s="856">
        <v>1.1000000000000001</v>
      </c>
      <c r="N70" s="14"/>
      <c r="O70" s="14"/>
      <c r="P70" s="14"/>
      <c r="Q70" s="14"/>
      <c r="R70" s="14"/>
      <c r="S70" s="14"/>
      <c r="T70" s="14"/>
      <c r="U70" s="14"/>
      <c r="V70" s="14"/>
      <c r="W70" s="14"/>
      <c r="X70" s="14"/>
      <c r="Y70" s="14"/>
    </row>
    <row r="71" spans="1:25" s="37" customFormat="1" ht="12.75" customHeight="1">
      <c r="A71" s="861" t="s">
        <v>2436</v>
      </c>
      <c r="B71" s="862">
        <v>8492</v>
      </c>
      <c r="C71" s="862">
        <v>149</v>
      </c>
      <c r="D71" s="856">
        <v>1.8</v>
      </c>
      <c r="E71" s="857"/>
      <c r="F71" s="857"/>
      <c r="G71" s="857"/>
      <c r="H71" s="863">
        <v>12012</v>
      </c>
      <c r="I71" s="855">
        <v>22</v>
      </c>
      <c r="J71" s="856">
        <v>0.2</v>
      </c>
      <c r="K71" s="855">
        <v>20504</v>
      </c>
      <c r="L71" s="855">
        <v>171</v>
      </c>
      <c r="M71" s="856">
        <v>0.8</v>
      </c>
      <c r="N71" s="14"/>
      <c r="O71" s="14"/>
      <c r="P71" s="14"/>
      <c r="Q71" s="14"/>
      <c r="R71" s="14"/>
      <c r="S71" s="14"/>
      <c r="T71" s="14"/>
      <c r="U71" s="14"/>
      <c r="V71" s="14"/>
      <c r="W71" s="14"/>
      <c r="X71" s="14"/>
      <c r="Y71" s="14"/>
    </row>
    <row r="72" spans="1:25" s="2" customFormat="1" ht="12.75" customHeight="1">
      <c r="A72" s="861" t="s">
        <v>2437</v>
      </c>
      <c r="B72" s="862">
        <v>9749</v>
      </c>
      <c r="C72" s="862">
        <v>115</v>
      </c>
      <c r="D72" s="856">
        <v>1.2</v>
      </c>
      <c r="E72" s="857"/>
      <c r="F72" s="857"/>
      <c r="G72" s="857"/>
      <c r="H72" s="863">
        <v>13183</v>
      </c>
      <c r="I72" s="855">
        <v>152</v>
      </c>
      <c r="J72" s="856">
        <v>1.2</v>
      </c>
      <c r="K72" s="855">
        <v>22932</v>
      </c>
      <c r="L72" s="855">
        <v>267</v>
      </c>
      <c r="M72" s="856">
        <v>1.2</v>
      </c>
      <c r="N72" s="14"/>
      <c r="O72" s="14"/>
      <c r="P72" s="14"/>
      <c r="Q72" s="14"/>
      <c r="R72" s="14"/>
      <c r="S72" s="14"/>
      <c r="T72" s="14"/>
      <c r="U72" s="14"/>
      <c r="V72" s="14"/>
      <c r="W72" s="14"/>
      <c r="X72" s="14"/>
      <c r="Y72" s="14"/>
    </row>
    <row r="73" spans="1:25" s="2" customFormat="1" ht="15.5">
      <c r="A73" s="861" t="s">
        <v>2444</v>
      </c>
      <c r="B73" s="862">
        <v>9478</v>
      </c>
      <c r="C73" s="862">
        <v>0</v>
      </c>
      <c r="D73" s="856">
        <v>0</v>
      </c>
      <c r="E73" s="857"/>
      <c r="F73" s="857"/>
      <c r="G73" s="857"/>
      <c r="H73" s="863">
        <v>13072</v>
      </c>
      <c r="I73" s="855">
        <v>8</v>
      </c>
      <c r="J73" s="856">
        <v>0.1</v>
      </c>
      <c r="K73" s="855">
        <v>22550</v>
      </c>
      <c r="L73" s="855">
        <v>8</v>
      </c>
      <c r="M73" s="856">
        <v>0</v>
      </c>
      <c r="N73" s="14"/>
      <c r="O73" s="14"/>
      <c r="P73" s="14"/>
      <c r="Q73" s="14"/>
      <c r="R73" s="14"/>
      <c r="S73" s="14"/>
      <c r="T73" s="14"/>
      <c r="U73" s="14"/>
      <c r="V73" s="14"/>
      <c r="W73" s="14"/>
      <c r="X73" s="14"/>
      <c r="Y73" s="14"/>
    </row>
    <row r="74" spans="1:25" s="2" customFormat="1" ht="15.5">
      <c r="A74" s="861" t="s">
        <v>2445</v>
      </c>
      <c r="B74" s="862">
        <v>9489</v>
      </c>
      <c r="C74" s="862">
        <v>1</v>
      </c>
      <c r="D74" s="856">
        <v>0</v>
      </c>
      <c r="E74" s="857"/>
      <c r="F74" s="857"/>
      <c r="G74" s="857"/>
      <c r="H74" s="863">
        <v>10439</v>
      </c>
      <c r="I74" s="855">
        <v>42</v>
      </c>
      <c r="J74" s="856">
        <v>0.4</v>
      </c>
      <c r="K74" s="855">
        <v>19928</v>
      </c>
      <c r="L74" s="855">
        <v>43</v>
      </c>
      <c r="M74" s="856">
        <v>0.2</v>
      </c>
      <c r="N74" s="14"/>
      <c r="O74" s="14"/>
      <c r="P74" s="14"/>
      <c r="Q74" s="14"/>
      <c r="R74" s="14"/>
      <c r="S74" s="14"/>
      <c r="T74" s="14"/>
      <c r="U74" s="14"/>
      <c r="V74" s="14"/>
      <c r="W74" s="14"/>
      <c r="X74" s="14"/>
      <c r="Y74" s="14"/>
    </row>
    <row r="75" spans="1:25" s="2" customFormat="1" ht="15.5">
      <c r="A75" s="861" t="s">
        <v>2446</v>
      </c>
      <c r="B75" s="862">
        <v>11005</v>
      </c>
      <c r="C75" s="862">
        <v>0</v>
      </c>
      <c r="D75" s="856">
        <v>0</v>
      </c>
      <c r="E75" s="857"/>
      <c r="F75" s="857"/>
      <c r="G75" s="857"/>
      <c r="H75" s="863">
        <v>11114</v>
      </c>
      <c r="I75" s="855">
        <v>35</v>
      </c>
      <c r="J75" s="856">
        <v>0.3</v>
      </c>
      <c r="K75" s="855">
        <v>22119</v>
      </c>
      <c r="L75" s="855">
        <v>35</v>
      </c>
      <c r="M75" s="856">
        <v>0.2</v>
      </c>
      <c r="N75" s="14"/>
      <c r="O75" s="14"/>
      <c r="P75" s="14"/>
      <c r="Q75" s="14"/>
      <c r="R75" s="14"/>
      <c r="S75" s="14"/>
      <c r="T75" s="14"/>
      <c r="U75" s="14"/>
      <c r="V75" s="14"/>
      <c r="W75" s="14"/>
      <c r="X75" s="14"/>
      <c r="Y75" s="14"/>
    </row>
    <row r="76" spans="1:25" s="2" customFormat="1" ht="15.5">
      <c r="A76" s="861" t="s">
        <v>2458</v>
      </c>
      <c r="B76" s="862">
        <v>16121</v>
      </c>
      <c r="C76" s="862">
        <v>0</v>
      </c>
      <c r="D76" s="856">
        <v>0</v>
      </c>
      <c r="E76" s="857"/>
      <c r="F76" s="857"/>
      <c r="G76" s="857"/>
      <c r="H76" s="863">
        <v>13471</v>
      </c>
      <c r="I76" s="855">
        <v>25</v>
      </c>
      <c r="J76" s="856">
        <v>0.2</v>
      </c>
      <c r="K76" s="855">
        <v>29592</v>
      </c>
      <c r="L76" s="855">
        <v>25</v>
      </c>
      <c r="M76" s="856">
        <v>0.1</v>
      </c>
      <c r="N76" s="14"/>
      <c r="O76" s="14"/>
      <c r="P76" s="14"/>
      <c r="Q76" s="14"/>
      <c r="R76" s="14"/>
      <c r="S76" s="14"/>
      <c r="T76" s="14"/>
      <c r="U76" s="14"/>
      <c r="V76" s="14"/>
      <c r="W76" s="14"/>
      <c r="X76" s="14"/>
      <c r="Y76" s="14"/>
    </row>
    <row r="77" spans="1:25" s="2" customFormat="1" ht="15.5">
      <c r="A77" s="861" t="s">
        <v>2459</v>
      </c>
      <c r="B77" s="556"/>
      <c r="C77" s="556"/>
      <c r="D77" s="556"/>
      <c r="E77" s="556"/>
      <c r="F77" s="556"/>
      <c r="G77" s="556"/>
      <c r="H77" s="863">
        <v>2871</v>
      </c>
      <c r="I77" s="855">
        <v>0</v>
      </c>
      <c r="J77" s="856">
        <v>0</v>
      </c>
      <c r="K77" s="855">
        <v>2871</v>
      </c>
      <c r="L77" s="855">
        <v>0</v>
      </c>
      <c r="M77" s="856">
        <v>0</v>
      </c>
      <c r="N77" s="14"/>
      <c r="O77" s="14"/>
      <c r="P77" s="14"/>
      <c r="Q77" s="14"/>
      <c r="R77" s="14"/>
      <c r="S77" s="14"/>
      <c r="T77" s="14"/>
      <c r="U77" s="14"/>
      <c r="V77" s="14"/>
      <c r="W77" s="14"/>
      <c r="X77" s="14"/>
      <c r="Y77" s="14"/>
    </row>
    <row r="78" spans="1:25" s="2" customFormat="1" ht="15.5">
      <c r="A78" s="861" t="s">
        <v>2460</v>
      </c>
      <c r="B78" s="556"/>
      <c r="C78" s="556"/>
      <c r="D78" s="556"/>
      <c r="E78" s="556"/>
      <c r="F78" s="556"/>
      <c r="G78" s="556"/>
      <c r="H78" s="863">
        <v>7619</v>
      </c>
      <c r="I78" s="855">
        <v>38</v>
      </c>
      <c r="J78" s="856">
        <v>0.5</v>
      </c>
      <c r="K78" s="855">
        <v>7619</v>
      </c>
      <c r="L78" s="855">
        <v>38</v>
      </c>
      <c r="M78" s="856">
        <v>0.5</v>
      </c>
      <c r="N78" s="14"/>
      <c r="O78" s="14"/>
      <c r="P78" s="14"/>
      <c r="Q78" s="14"/>
      <c r="R78" s="14"/>
      <c r="S78" s="14"/>
      <c r="T78" s="14"/>
      <c r="U78" s="14"/>
      <c r="V78" s="14"/>
      <c r="W78" s="14"/>
      <c r="X78" s="14"/>
      <c r="Y78" s="14"/>
    </row>
    <row r="79" spans="1:25" s="2" customFormat="1" ht="15.5">
      <c r="A79" s="861" t="s">
        <v>2504</v>
      </c>
      <c r="B79" s="556"/>
      <c r="C79" s="556"/>
      <c r="D79" s="556"/>
      <c r="E79" s="556"/>
      <c r="F79" s="556"/>
      <c r="G79" s="556"/>
      <c r="H79" s="863">
        <v>5613</v>
      </c>
      <c r="I79" s="855">
        <v>17</v>
      </c>
      <c r="J79" s="856">
        <v>0.3</v>
      </c>
      <c r="K79" s="855">
        <v>5613</v>
      </c>
      <c r="L79" s="855">
        <v>17</v>
      </c>
      <c r="M79" s="856">
        <v>0.3</v>
      </c>
      <c r="N79" s="14"/>
      <c r="O79" s="14"/>
      <c r="P79" s="14"/>
      <c r="Q79" s="14"/>
      <c r="R79" s="14"/>
      <c r="S79" s="14"/>
      <c r="T79" s="14"/>
      <c r="U79" s="14"/>
      <c r="V79" s="14"/>
      <c r="W79" s="14"/>
      <c r="X79" s="14"/>
      <c r="Y79" s="14"/>
    </row>
    <row r="80" spans="1:25" s="133" customFormat="1" ht="15.5">
      <c r="A80" s="861" t="s">
        <v>2502</v>
      </c>
      <c r="B80" s="556"/>
      <c r="C80" s="556"/>
      <c r="D80" s="556"/>
      <c r="E80" s="556"/>
      <c r="F80" s="556"/>
      <c r="G80" s="556"/>
      <c r="H80" s="863">
        <v>11129</v>
      </c>
      <c r="I80" s="855">
        <v>77</v>
      </c>
      <c r="J80" s="856">
        <v>0.7</v>
      </c>
      <c r="K80" s="855">
        <v>11129</v>
      </c>
      <c r="L80" s="855">
        <v>77</v>
      </c>
      <c r="M80" s="856">
        <v>0.7</v>
      </c>
      <c r="N80" s="14"/>
      <c r="O80" s="14"/>
      <c r="P80" s="14"/>
      <c r="Q80" s="14"/>
      <c r="R80" s="14"/>
      <c r="S80" s="14"/>
      <c r="T80" s="14"/>
      <c r="U80" s="14"/>
      <c r="V80" s="14"/>
      <c r="W80" s="14"/>
      <c r="X80" s="14"/>
      <c r="Y80" s="14"/>
    </row>
    <row r="81" spans="1:25" s="133" customFormat="1" ht="15.5">
      <c r="A81" s="861" t="s">
        <v>2531</v>
      </c>
      <c r="B81" s="556"/>
      <c r="C81" s="556"/>
      <c r="D81" s="556"/>
      <c r="E81" s="556"/>
      <c r="F81" s="556"/>
      <c r="G81" s="556"/>
      <c r="H81" s="863">
        <v>12364</v>
      </c>
      <c r="I81" s="855">
        <v>43</v>
      </c>
      <c r="J81" s="856">
        <v>0.3</v>
      </c>
      <c r="K81" s="855">
        <v>12364</v>
      </c>
      <c r="L81" s="855">
        <v>43</v>
      </c>
      <c r="M81" s="856">
        <v>0.3</v>
      </c>
      <c r="N81" s="14"/>
      <c r="O81" s="14"/>
      <c r="P81" s="14"/>
      <c r="Q81" s="14"/>
      <c r="R81" s="14"/>
      <c r="S81" s="14"/>
      <c r="T81" s="14"/>
      <c r="U81" s="14"/>
      <c r="V81" s="14"/>
      <c r="W81" s="14"/>
      <c r="X81" s="14"/>
      <c r="Y81" s="14"/>
    </row>
    <row r="82" spans="1:25" s="133" customFormat="1" ht="15.5">
      <c r="A82" s="861" t="s">
        <v>2532</v>
      </c>
      <c r="B82" s="556"/>
      <c r="C82" s="556"/>
      <c r="D82" s="556"/>
      <c r="E82" s="556"/>
      <c r="F82" s="556"/>
      <c r="G82" s="556"/>
      <c r="H82" s="863">
        <v>13911</v>
      </c>
      <c r="I82" s="855">
        <v>27</v>
      </c>
      <c r="J82" s="856">
        <v>0.2</v>
      </c>
      <c r="K82" s="855">
        <v>13911</v>
      </c>
      <c r="L82" s="855">
        <v>27</v>
      </c>
      <c r="M82" s="856">
        <v>0.2</v>
      </c>
      <c r="N82" s="14"/>
      <c r="O82" s="14"/>
      <c r="P82" s="14"/>
      <c r="Q82" s="14"/>
      <c r="R82" s="14"/>
      <c r="S82" s="14"/>
      <c r="T82" s="14"/>
      <c r="U82" s="14"/>
      <c r="V82" s="14"/>
      <c r="W82" s="14"/>
      <c r="X82" s="14"/>
      <c r="Y82" s="14"/>
    </row>
    <row r="83" spans="1:25" s="160" customFormat="1" ht="15.5">
      <c r="A83" s="861" t="s">
        <v>2556</v>
      </c>
      <c r="B83" s="556"/>
      <c r="C83" s="556"/>
      <c r="D83" s="556"/>
      <c r="E83" s="556"/>
      <c r="F83" s="556"/>
      <c r="G83" s="556"/>
      <c r="H83" s="863">
        <v>13592</v>
      </c>
      <c r="I83" s="855">
        <v>4</v>
      </c>
      <c r="J83" s="856">
        <v>0</v>
      </c>
      <c r="K83" s="855">
        <v>13592</v>
      </c>
      <c r="L83" s="855">
        <v>4</v>
      </c>
      <c r="M83" s="856">
        <v>0</v>
      </c>
      <c r="N83" s="14"/>
      <c r="O83" s="14"/>
      <c r="P83" s="14"/>
      <c r="Q83" s="14"/>
      <c r="R83" s="14"/>
      <c r="S83" s="14"/>
      <c r="T83" s="14"/>
      <c r="U83" s="14"/>
      <c r="V83" s="14"/>
      <c r="W83" s="14"/>
      <c r="X83" s="14"/>
      <c r="Y83" s="14"/>
    </row>
    <row r="84" spans="1:25" s="160" customFormat="1" ht="15.5">
      <c r="A84" s="861" t="s">
        <v>2557</v>
      </c>
      <c r="B84" s="556"/>
      <c r="C84" s="556"/>
      <c r="D84" s="556"/>
      <c r="E84" s="556"/>
      <c r="F84" s="556"/>
      <c r="G84" s="556"/>
      <c r="H84" s="863">
        <v>14662</v>
      </c>
      <c r="I84" s="855">
        <v>7</v>
      </c>
      <c r="J84" s="856">
        <v>0</v>
      </c>
      <c r="K84" s="855">
        <v>14662</v>
      </c>
      <c r="L84" s="855">
        <v>7</v>
      </c>
      <c r="M84" s="856">
        <v>0</v>
      </c>
      <c r="N84" s="14"/>
      <c r="O84" s="14"/>
      <c r="P84" s="14"/>
      <c r="Q84" s="14"/>
      <c r="R84" s="14"/>
      <c r="S84" s="14"/>
      <c r="T84" s="14"/>
      <c r="U84" s="14"/>
      <c r="V84" s="14"/>
      <c r="W84" s="14"/>
      <c r="X84" s="14"/>
      <c r="Y84" s="14"/>
    </row>
    <row r="85" spans="1:25" s="160" customFormat="1" ht="15.5">
      <c r="A85" s="861" t="s">
        <v>2558</v>
      </c>
      <c r="B85" s="556"/>
      <c r="C85" s="556"/>
      <c r="D85" s="556"/>
      <c r="E85" s="556"/>
      <c r="F85" s="556"/>
      <c r="G85" s="556"/>
      <c r="H85" s="863">
        <v>15987</v>
      </c>
      <c r="I85" s="855">
        <v>15</v>
      </c>
      <c r="J85" s="856">
        <v>0.1</v>
      </c>
      <c r="K85" s="855">
        <v>15987</v>
      </c>
      <c r="L85" s="855">
        <v>15</v>
      </c>
      <c r="M85" s="856">
        <v>0.1</v>
      </c>
      <c r="N85" s="14"/>
      <c r="O85" s="14"/>
      <c r="P85" s="14"/>
      <c r="Q85" s="14"/>
      <c r="R85" s="14"/>
      <c r="S85" s="14"/>
      <c r="T85" s="14"/>
      <c r="U85" s="14"/>
      <c r="V85" s="14"/>
      <c r="W85" s="14"/>
      <c r="X85" s="14"/>
      <c r="Y85" s="14"/>
    </row>
    <row r="86" spans="1:25" s="141" customFormat="1" ht="15.5">
      <c r="A86" s="861" t="s">
        <v>2569</v>
      </c>
      <c r="B86" s="556"/>
      <c r="C86" s="556"/>
      <c r="D86" s="556"/>
      <c r="E86" s="556"/>
      <c r="F86" s="556"/>
      <c r="G86" s="556"/>
      <c r="H86" s="863">
        <v>18197</v>
      </c>
      <c r="I86" s="855">
        <v>56</v>
      </c>
      <c r="J86" s="856">
        <v>0.3</v>
      </c>
      <c r="K86" s="855">
        <v>18197</v>
      </c>
      <c r="L86" s="855">
        <v>56</v>
      </c>
      <c r="M86" s="856">
        <v>0.3</v>
      </c>
      <c r="N86" s="14"/>
      <c r="O86" s="14"/>
      <c r="P86" s="14"/>
      <c r="Q86" s="14"/>
      <c r="R86" s="14"/>
      <c r="S86" s="14"/>
      <c r="T86" s="14"/>
      <c r="U86" s="14"/>
      <c r="V86" s="14"/>
      <c r="W86" s="14"/>
      <c r="X86" s="14"/>
      <c r="Y86" s="14"/>
    </row>
    <row r="87" spans="1:25" s="141" customFormat="1" ht="15.5">
      <c r="A87" s="861" t="s">
        <v>2570</v>
      </c>
      <c r="B87" s="556"/>
      <c r="C87" s="556"/>
      <c r="D87" s="556"/>
      <c r="E87" s="556"/>
      <c r="F87" s="556"/>
      <c r="G87" s="556"/>
      <c r="H87" s="863">
        <v>18722</v>
      </c>
      <c r="I87" s="855">
        <v>49</v>
      </c>
      <c r="J87" s="856">
        <v>0.3</v>
      </c>
      <c r="K87" s="855">
        <v>18722</v>
      </c>
      <c r="L87" s="855">
        <v>49</v>
      </c>
      <c r="M87" s="856">
        <v>0.3</v>
      </c>
      <c r="N87" s="14"/>
      <c r="O87" s="14"/>
      <c r="P87" s="14"/>
      <c r="Q87" s="14"/>
      <c r="R87" s="14"/>
      <c r="S87" s="14"/>
      <c r="T87" s="14"/>
      <c r="U87" s="14"/>
      <c r="V87" s="14"/>
      <c r="W87" s="14"/>
      <c r="X87" s="14"/>
      <c r="Y87" s="14"/>
    </row>
    <row r="88" spans="1:25" s="141" customFormat="1" ht="15.5">
      <c r="A88" s="861" t="s">
        <v>2571</v>
      </c>
      <c r="B88" s="556"/>
      <c r="C88" s="556"/>
      <c r="D88" s="556"/>
      <c r="E88" s="556"/>
      <c r="F88" s="556"/>
      <c r="G88" s="556"/>
      <c r="H88" s="863">
        <v>21248</v>
      </c>
      <c r="I88" s="855">
        <v>94</v>
      </c>
      <c r="J88" s="856">
        <v>0.4</v>
      </c>
      <c r="K88" s="855">
        <v>21248</v>
      </c>
      <c r="L88" s="855">
        <v>94</v>
      </c>
      <c r="M88" s="856">
        <v>0.4</v>
      </c>
      <c r="N88" s="14"/>
      <c r="O88" s="14"/>
      <c r="P88" s="14"/>
      <c r="Q88" s="14"/>
      <c r="R88" s="14"/>
      <c r="S88" s="14"/>
      <c r="T88" s="14"/>
      <c r="U88" s="14"/>
      <c r="V88" s="14"/>
      <c r="W88" s="14"/>
      <c r="X88" s="14"/>
      <c r="Y88" s="14"/>
    </row>
    <row r="89" spans="1:25" s="175" customFormat="1" ht="15.5">
      <c r="A89" s="861" t="s">
        <v>2590</v>
      </c>
      <c r="B89" s="556"/>
      <c r="C89" s="556"/>
      <c r="D89" s="556"/>
      <c r="E89" s="556"/>
      <c r="F89" s="556"/>
      <c r="G89" s="556"/>
      <c r="H89" s="863">
        <v>25708</v>
      </c>
      <c r="I89" s="855">
        <v>100</v>
      </c>
      <c r="J89" s="856">
        <v>0.4</v>
      </c>
      <c r="K89" s="855">
        <v>25708</v>
      </c>
      <c r="L89" s="855">
        <v>100</v>
      </c>
      <c r="M89" s="856">
        <v>0.4</v>
      </c>
      <c r="N89" s="14"/>
      <c r="O89" s="14"/>
      <c r="P89" s="14"/>
      <c r="Q89" s="14"/>
      <c r="R89" s="14"/>
      <c r="S89" s="14"/>
      <c r="T89" s="14"/>
      <c r="U89" s="14"/>
      <c r="V89" s="14"/>
      <c r="W89" s="14"/>
      <c r="X89" s="14"/>
      <c r="Y89" s="14"/>
    </row>
    <row r="90" spans="1:25" s="175" customFormat="1" ht="15.5">
      <c r="A90" s="861" t="s">
        <v>2591</v>
      </c>
      <c r="B90" s="556"/>
      <c r="C90" s="556"/>
      <c r="D90" s="556"/>
      <c r="E90" s="556"/>
      <c r="F90" s="556"/>
      <c r="G90" s="556"/>
      <c r="H90" s="863">
        <v>25812</v>
      </c>
      <c r="I90" s="855">
        <v>71</v>
      </c>
      <c r="J90" s="856">
        <v>0.3</v>
      </c>
      <c r="K90" s="855">
        <v>25812</v>
      </c>
      <c r="L90" s="855">
        <v>71</v>
      </c>
      <c r="M90" s="856">
        <v>0.3</v>
      </c>
      <c r="N90" s="14"/>
      <c r="O90" s="14"/>
      <c r="P90" s="14"/>
      <c r="Q90" s="14"/>
      <c r="R90" s="14"/>
      <c r="S90" s="14"/>
      <c r="T90" s="14"/>
      <c r="U90" s="14"/>
      <c r="V90" s="14"/>
      <c r="W90" s="14"/>
      <c r="X90" s="14"/>
      <c r="Y90" s="14"/>
    </row>
    <row r="91" spans="1:25" s="175" customFormat="1" ht="15.5">
      <c r="A91" s="861" t="s">
        <v>2601</v>
      </c>
      <c r="B91" s="556"/>
      <c r="C91" s="556"/>
      <c r="D91" s="556"/>
      <c r="E91" s="556"/>
      <c r="F91" s="556"/>
      <c r="G91" s="556"/>
      <c r="H91" s="863">
        <v>28307</v>
      </c>
      <c r="I91" s="855">
        <v>246</v>
      </c>
      <c r="J91" s="856">
        <v>0.9</v>
      </c>
      <c r="K91" s="855">
        <v>28307</v>
      </c>
      <c r="L91" s="855">
        <v>246</v>
      </c>
      <c r="M91" s="856">
        <v>0.9</v>
      </c>
      <c r="N91" s="14"/>
      <c r="O91" s="14"/>
      <c r="P91" s="14"/>
      <c r="Q91" s="14"/>
      <c r="R91" s="14"/>
      <c r="S91" s="14"/>
      <c r="T91" s="14"/>
      <c r="U91" s="14"/>
      <c r="V91" s="14"/>
      <c r="W91" s="14"/>
      <c r="X91" s="14"/>
      <c r="Y91" s="14"/>
    </row>
    <row r="92" spans="1:25" s="187" customFormat="1" ht="15.5">
      <c r="A92" s="861" t="s">
        <v>2600</v>
      </c>
      <c r="B92" s="556"/>
      <c r="C92" s="556"/>
      <c r="D92" s="556"/>
      <c r="E92" s="556"/>
      <c r="F92" s="556"/>
      <c r="G92" s="556"/>
      <c r="H92" s="863">
        <v>18189</v>
      </c>
      <c r="I92" s="855">
        <v>129</v>
      </c>
      <c r="J92" s="856">
        <v>0.7</v>
      </c>
      <c r="K92" s="855">
        <v>18189</v>
      </c>
      <c r="L92" s="855">
        <v>129</v>
      </c>
      <c r="M92" s="856">
        <v>0.7</v>
      </c>
      <c r="N92" s="14"/>
      <c r="O92" s="14"/>
      <c r="P92" s="14"/>
      <c r="Q92" s="14"/>
      <c r="R92" s="14"/>
      <c r="S92" s="14"/>
      <c r="T92" s="14"/>
      <c r="U92" s="14"/>
      <c r="V92" s="14"/>
      <c r="W92" s="14"/>
      <c r="X92" s="14"/>
      <c r="Y92" s="14"/>
    </row>
    <row r="93" spans="1:25" s="187" customFormat="1" ht="15.5">
      <c r="A93" s="861" t="s">
        <v>2611</v>
      </c>
      <c r="B93" s="556"/>
      <c r="C93" s="556"/>
      <c r="D93" s="556"/>
      <c r="E93" s="556"/>
      <c r="F93" s="556"/>
      <c r="G93" s="556"/>
      <c r="H93" s="863">
        <v>23005</v>
      </c>
      <c r="I93" s="855">
        <v>62</v>
      </c>
      <c r="J93" s="856">
        <v>0.3</v>
      </c>
      <c r="K93" s="855">
        <v>23005</v>
      </c>
      <c r="L93" s="855">
        <v>62</v>
      </c>
      <c r="M93" s="856">
        <v>0.3</v>
      </c>
      <c r="N93" s="14"/>
      <c r="O93" s="14"/>
      <c r="P93" s="14"/>
      <c r="Q93" s="14"/>
      <c r="R93" s="14"/>
      <c r="S93" s="14"/>
      <c r="T93" s="14"/>
      <c r="U93" s="14"/>
      <c r="V93" s="14"/>
      <c r="W93" s="14"/>
      <c r="X93" s="14"/>
      <c r="Y93" s="14"/>
    </row>
    <row r="94" spans="1:25" s="187" customFormat="1" ht="15.5">
      <c r="A94" s="861" t="s">
        <v>2614</v>
      </c>
      <c r="B94" s="556"/>
      <c r="C94" s="556"/>
      <c r="D94" s="556"/>
      <c r="E94" s="556"/>
      <c r="F94" s="556"/>
      <c r="G94" s="556"/>
      <c r="H94" s="863">
        <v>24555</v>
      </c>
      <c r="I94" s="855">
        <v>13</v>
      </c>
      <c r="J94" s="856">
        <v>0.1</v>
      </c>
      <c r="K94" s="855">
        <v>24555</v>
      </c>
      <c r="L94" s="855">
        <v>13</v>
      </c>
      <c r="M94" s="856">
        <v>0.1</v>
      </c>
      <c r="N94" s="14"/>
      <c r="O94" s="14"/>
      <c r="P94" s="14"/>
      <c r="Q94" s="14"/>
      <c r="R94" s="14"/>
      <c r="S94" s="14"/>
      <c r="T94" s="14"/>
      <c r="U94" s="14"/>
      <c r="V94" s="14"/>
      <c r="W94" s="14"/>
      <c r="X94" s="14"/>
      <c r="Y94" s="14"/>
    </row>
    <row r="95" spans="1:25" s="196" customFormat="1" ht="15.5">
      <c r="A95" s="861" t="s">
        <v>2615</v>
      </c>
      <c r="B95" s="556"/>
      <c r="C95" s="556"/>
      <c r="D95" s="556"/>
      <c r="E95" s="556"/>
      <c r="F95" s="556"/>
      <c r="G95" s="556"/>
      <c r="H95" s="863">
        <v>10607</v>
      </c>
      <c r="I95" s="858">
        <v>0</v>
      </c>
      <c r="J95" s="856">
        <v>0</v>
      </c>
      <c r="K95" s="855">
        <v>10607</v>
      </c>
      <c r="L95" s="855">
        <v>0</v>
      </c>
      <c r="M95" s="856">
        <v>0</v>
      </c>
      <c r="N95" s="14"/>
      <c r="O95" s="14"/>
      <c r="P95" s="14"/>
      <c r="Q95" s="14"/>
      <c r="R95" s="14"/>
      <c r="S95" s="14"/>
      <c r="T95" s="14"/>
      <c r="U95" s="14"/>
      <c r="V95" s="14"/>
      <c r="W95" s="14"/>
      <c r="X95" s="14"/>
      <c r="Y95" s="14"/>
    </row>
    <row r="96" spans="1:25" s="196" customFormat="1" ht="15.5">
      <c r="A96" s="861" t="s">
        <v>2620</v>
      </c>
      <c r="B96" s="556"/>
      <c r="C96" s="556"/>
      <c r="D96" s="556"/>
      <c r="E96" s="556"/>
      <c r="F96" s="556"/>
      <c r="G96" s="556"/>
      <c r="H96" s="863">
        <v>11762</v>
      </c>
      <c r="I96" s="858">
        <v>0</v>
      </c>
      <c r="J96" s="856">
        <v>0</v>
      </c>
      <c r="K96" s="855">
        <v>11762</v>
      </c>
      <c r="L96" s="855">
        <v>0</v>
      </c>
      <c r="M96" s="856">
        <v>0</v>
      </c>
      <c r="N96" s="14"/>
      <c r="O96" s="14"/>
      <c r="P96" s="14"/>
      <c r="Q96" s="14"/>
      <c r="R96" s="14"/>
      <c r="S96" s="14"/>
      <c r="T96" s="14"/>
      <c r="U96" s="14"/>
      <c r="V96" s="14"/>
      <c r="W96" s="14"/>
      <c r="X96" s="14"/>
      <c r="Y96" s="14"/>
    </row>
    <row r="97" spans="1:25" s="196" customFormat="1" ht="15.5">
      <c r="A97" s="861" t="s">
        <v>2621</v>
      </c>
      <c r="B97" s="556"/>
      <c r="C97" s="556"/>
      <c r="D97" s="556"/>
      <c r="E97" s="556"/>
      <c r="F97" s="556"/>
      <c r="G97" s="556"/>
      <c r="H97" s="863">
        <v>27250</v>
      </c>
      <c r="I97" s="858">
        <v>0</v>
      </c>
      <c r="J97" s="856">
        <v>0</v>
      </c>
      <c r="K97" s="855">
        <v>27250</v>
      </c>
      <c r="L97" s="855">
        <v>0</v>
      </c>
      <c r="M97" s="856">
        <v>0</v>
      </c>
      <c r="N97" s="14"/>
      <c r="O97" s="14"/>
      <c r="P97" s="14"/>
      <c r="Q97" s="14"/>
      <c r="R97" s="14"/>
      <c r="S97" s="14"/>
      <c r="T97" s="14"/>
      <c r="U97" s="14"/>
      <c r="V97" s="14"/>
      <c r="W97" s="14"/>
      <c r="X97" s="14"/>
      <c r="Y97" s="14"/>
    </row>
    <row r="98" spans="1:25" s="222" customFormat="1" ht="15.5">
      <c r="A98" s="861" t="s">
        <v>2622</v>
      </c>
      <c r="B98" s="556"/>
      <c r="C98" s="556"/>
      <c r="D98" s="556"/>
      <c r="E98" s="556"/>
      <c r="F98" s="556"/>
      <c r="G98" s="556"/>
      <c r="H98" s="863">
        <v>25828</v>
      </c>
      <c r="I98" s="858">
        <v>0</v>
      </c>
      <c r="J98" s="856">
        <v>0</v>
      </c>
      <c r="K98" s="855">
        <v>25828</v>
      </c>
      <c r="L98" s="855">
        <v>0</v>
      </c>
      <c r="M98" s="856">
        <v>0</v>
      </c>
      <c r="N98" s="14"/>
      <c r="O98" s="14"/>
      <c r="P98" s="14"/>
      <c r="Q98" s="14"/>
      <c r="R98" s="14"/>
      <c r="S98" s="14"/>
      <c r="T98" s="14"/>
      <c r="U98" s="14"/>
      <c r="V98" s="14"/>
      <c r="W98" s="14"/>
      <c r="X98" s="14"/>
      <c r="Y98" s="14"/>
    </row>
    <row r="99" spans="1:25" s="222" customFormat="1" ht="15.5">
      <c r="A99" s="861" t="s">
        <v>2628</v>
      </c>
      <c r="B99" s="556"/>
      <c r="C99" s="556"/>
      <c r="D99" s="556"/>
      <c r="E99" s="556"/>
      <c r="F99" s="556"/>
      <c r="G99" s="556"/>
      <c r="H99" s="863">
        <v>30536</v>
      </c>
      <c r="I99" s="858">
        <v>27</v>
      </c>
      <c r="J99" s="856">
        <v>0.1</v>
      </c>
      <c r="K99" s="855">
        <v>30536</v>
      </c>
      <c r="L99" s="855">
        <v>27</v>
      </c>
      <c r="M99" s="856">
        <v>0.1</v>
      </c>
      <c r="N99" s="14"/>
      <c r="O99" s="14"/>
      <c r="P99" s="14"/>
      <c r="Q99" s="14"/>
      <c r="R99" s="14"/>
      <c r="S99" s="14"/>
      <c r="T99" s="14"/>
      <c r="U99" s="14"/>
      <c r="V99" s="14"/>
      <c r="W99" s="14"/>
      <c r="X99" s="14"/>
      <c r="Y99" s="14"/>
    </row>
    <row r="100" spans="1:25" s="222" customFormat="1" ht="15.5">
      <c r="A100" s="861" t="s">
        <v>2632</v>
      </c>
      <c r="B100" s="556"/>
      <c r="C100" s="556"/>
      <c r="D100" s="556"/>
      <c r="E100" s="556"/>
      <c r="F100" s="556"/>
      <c r="G100" s="556"/>
      <c r="H100" s="863">
        <v>36737</v>
      </c>
      <c r="I100" s="858">
        <v>18</v>
      </c>
      <c r="J100" s="856">
        <v>0</v>
      </c>
      <c r="K100" s="855">
        <v>36737</v>
      </c>
      <c r="L100" s="855">
        <v>18</v>
      </c>
      <c r="M100" s="856">
        <v>0</v>
      </c>
      <c r="N100" s="14"/>
      <c r="O100" s="14"/>
      <c r="P100" s="14"/>
      <c r="Q100" s="14"/>
      <c r="R100" s="14"/>
      <c r="S100" s="14"/>
      <c r="T100" s="14"/>
      <c r="U100" s="14"/>
      <c r="V100" s="14"/>
      <c r="W100" s="14"/>
      <c r="X100" s="14"/>
      <c r="Y100" s="14"/>
    </row>
    <row r="101" spans="1:25" s="231" customFormat="1" ht="15.5">
      <c r="A101" s="861" t="s">
        <v>2631</v>
      </c>
      <c r="B101" s="556"/>
      <c r="C101" s="556"/>
      <c r="D101" s="556"/>
      <c r="E101" s="556"/>
      <c r="F101" s="556"/>
      <c r="G101" s="556"/>
      <c r="H101" s="863">
        <v>40013</v>
      </c>
      <c r="I101" s="858">
        <v>0</v>
      </c>
      <c r="J101" s="856">
        <v>0</v>
      </c>
      <c r="K101" s="855">
        <v>40013</v>
      </c>
      <c r="L101" s="855">
        <v>0</v>
      </c>
      <c r="M101" s="856">
        <v>0</v>
      </c>
      <c r="N101" s="14"/>
      <c r="O101" s="14"/>
      <c r="P101" s="14"/>
      <c r="Q101" s="14"/>
      <c r="R101" s="14"/>
      <c r="S101" s="14"/>
      <c r="T101" s="14"/>
      <c r="U101" s="14"/>
      <c r="V101" s="14"/>
      <c r="W101" s="14"/>
      <c r="X101" s="14"/>
      <c r="Y101" s="14"/>
    </row>
    <row r="102" spans="1:25" s="231" customFormat="1" ht="15.5">
      <c r="A102" s="861" t="s">
        <v>2663</v>
      </c>
      <c r="B102" s="556"/>
      <c r="C102" s="556"/>
      <c r="D102" s="556"/>
      <c r="E102" s="556"/>
      <c r="F102" s="556"/>
      <c r="G102" s="556"/>
      <c r="H102" s="863">
        <v>40727</v>
      </c>
      <c r="I102" s="858">
        <v>0</v>
      </c>
      <c r="J102" s="856">
        <v>0</v>
      </c>
      <c r="K102" s="855">
        <v>40727</v>
      </c>
      <c r="L102" s="855">
        <v>0</v>
      </c>
      <c r="M102" s="856">
        <v>0</v>
      </c>
      <c r="N102" s="14"/>
      <c r="O102" s="14"/>
      <c r="P102" s="14"/>
      <c r="Q102" s="14"/>
      <c r="R102" s="14"/>
      <c r="S102" s="14"/>
      <c r="T102" s="14"/>
      <c r="U102" s="14"/>
      <c r="V102" s="14"/>
      <c r="W102" s="14"/>
      <c r="X102" s="14"/>
      <c r="Y102" s="14"/>
    </row>
    <row r="103" spans="1:25" s="231" customFormat="1" ht="15.5">
      <c r="A103" s="861" t="s">
        <v>2664</v>
      </c>
      <c r="B103" s="556"/>
      <c r="C103" s="556"/>
      <c r="D103" s="556"/>
      <c r="E103" s="556"/>
      <c r="F103" s="556"/>
      <c r="G103" s="556"/>
      <c r="H103" s="863">
        <v>34199</v>
      </c>
      <c r="I103" s="858">
        <v>0</v>
      </c>
      <c r="J103" s="856">
        <v>0</v>
      </c>
      <c r="K103" s="855">
        <v>34199</v>
      </c>
      <c r="L103" s="855">
        <v>0</v>
      </c>
      <c r="M103" s="856">
        <v>0</v>
      </c>
      <c r="N103" s="14"/>
      <c r="O103" s="14"/>
      <c r="P103" s="14"/>
      <c r="Q103" s="14"/>
      <c r="R103" s="14"/>
      <c r="S103" s="14"/>
      <c r="T103" s="14"/>
      <c r="U103" s="14"/>
      <c r="V103" s="14"/>
      <c r="W103" s="14"/>
      <c r="X103" s="14"/>
      <c r="Y103" s="14"/>
    </row>
    <row r="104" spans="1:25" s="243" customFormat="1" ht="15.5">
      <c r="A104" s="861" t="s">
        <v>2665</v>
      </c>
      <c r="B104" s="556"/>
      <c r="C104" s="556"/>
      <c r="D104" s="556"/>
      <c r="E104" s="556"/>
      <c r="F104" s="556"/>
      <c r="G104" s="556"/>
      <c r="H104" s="863">
        <v>37027</v>
      </c>
      <c r="I104" s="858">
        <v>0</v>
      </c>
      <c r="J104" s="856">
        <v>0</v>
      </c>
      <c r="K104" s="855">
        <v>37027</v>
      </c>
      <c r="L104" s="855">
        <v>0</v>
      </c>
      <c r="M104" s="856">
        <v>0</v>
      </c>
      <c r="N104" s="14"/>
      <c r="O104" s="14"/>
      <c r="P104" s="14"/>
      <c r="Q104" s="14"/>
      <c r="R104" s="14"/>
      <c r="S104" s="14"/>
      <c r="T104" s="14"/>
      <c r="U104" s="14"/>
      <c r="V104" s="14"/>
      <c r="W104" s="14"/>
      <c r="X104" s="14"/>
      <c r="Y104" s="14"/>
    </row>
    <row r="105" spans="1:25" s="243" customFormat="1" ht="15.5">
      <c r="A105" s="861" t="s">
        <v>2672</v>
      </c>
      <c r="B105" s="556"/>
      <c r="C105" s="556"/>
      <c r="D105" s="556"/>
      <c r="E105" s="556"/>
      <c r="F105" s="556"/>
      <c r="G105" s="556"/>
      <c r="H105" s="863">
        <v>38980</v>
      </c>
      <c r="I105" s="858">
        <v>0</v>
      </c>
      <c r="J105" s="856">
        <v>0</v>
      </c>
      <c r="K105" s="855">
        <v>38980</v>
      </c>
      <c r="L105" s="855">
        <v>0</v>
      </c>
      <c r="M105" s="856">
        <v>0</v>
      </c>
      <c r="N105" s="14"/>
      <c r="O105" s="14"/>
      <c r="P105" s="14"/>
      <c r="Q105" s="14"/>
      <c r="R105" s="14"/>
      <c r="S105" s="14"/>
      <c r="T105" s="14"/>
      <c r="U105" s="14"/>
      <c r="V105" s="14"/>
      <c r="W105" s="14"/>
      <c r="X105" s="14"/>
      <c r="Y105" s="14"/>
    </row>
    <row r="106" spans="1:25" s="243" customFormat="1" ht="15.5">
      <c r="A106" s="861" t="s">
        <v>2673</v>
      </c>
      <c r="B106" s="556"/>
      <c r="C106" s="556"/>
      <c r="D106" s="556"/>
      <c r="E106" s="556"/>
      <c r="F106" s="556"/>
      <c r="G106" s="556"/>
      <c r="H106" s="863">
        <v>46340</v>
      </c>
      <c r="I106" s="858">
        <v>0</v>
      </c>
      <c r="J106" s="856">
        <v>0</v>
      </c>
      <c r="K106" s="855">
        <v>46340</v>
      </c>
      <c r="L106" s="855">
        <v>0</v>
      </c>
      <c r="M106" s="856">
        <v>0</v>
      </c>
      <c r="N106" s="14"/>
      <c r="O106" s="14"/>
      <c r="P106" s="14"/>
      <c r="Q106" s="14"/>
      <c r="R106" s="14"/>
      <c r="S106" s="14"/>
      <c r="T106" s="14"/>
      <c r="U106" s="14"/>
      <c r="V106" s="14"/>
      <c r="W106" s="14"/>
      <c r="X106" s="14"/>
      <c r="Y106" s="14"/>
    </row>
    <row r="107" spans="1:25" s="253" customFormat="1" ht="15.5">
      <c r="A107" s="861" t="s">
        <v>2674</v>
      </c>
      <c r="B107" s="556"/>
      <c r="C107" s="556"/>
      <c r="D107" s="556"/>
      <c r="E107" s="556"/>
      <c r="F107" s="556"/>
      <c r="G107" s="556"/>
      <c r="H107" s="863">
        <v>43387</v>
      </c>
      <c r="I107" s="858">
        <v>0</v>
      </c>
      <c r="J107" s="856">
        <v>0</v>
      </c>
      <c r="K107" s="855">
        <v>43387</v>
      </c>
      <c r="L107" s="855">
        <v>0</v>
      </c>
      <c r="M107" s="856">
        <v>0</v>
      </c>
      <c r="N107" s="14"/>
      <c r="O107" s="14"/>
      <c r="P107" s="14"/>
      <c r="Q107" s="14"/>
      <c r="R107" s="14"/>
      <c r="S107" s="14"/>
      <c r="T107" s="14"/>
      <c r="U107" s="14"/>
      <c r="V107" s="14"/>
      <c r="W107" s="14"/>
      <c r="X107" s="14"/>
      <c r="Y107" s="14"/>
    </row>
    <row r="108" spans="1:25" s="253" customFormat="1" ht="15.5">
      <c r="A108" s="861" t="s">
        <v>2677</v>
      </c>
      <c r="B108" s="556"/>
      <c r="C108" s="556"/>
      <c r="D108" s="556"/>
      <c r="E108" s="556"/>
      <c r="F108" s="556"/>
      <c r="G108" s="556"/>
      <c r="H108" s="863">
        <v>40776</v>
      </c>
      <c r="I108" s="858">
        <v>0</v>
      </c>
      <c r="J108" s="856">
        <v>0</v>
      </c>
      <c r="K108" s="855">
        <v>40776</v>
      </c>
      <c r="L108" s="855">
        <v>0</v>
      </c>
      <c r="M108" s="856">
        <v>0</v>
      </c>
      <c r="N108" s="14"/>
      <c r="O108" s="14"/>
      <c r="P108" s="14"/>
      <c r="Q108" s="14"/>
      <c r="R108" s="14"/>
      <c r="S108" s="14"/>
      <c r="T108" s="14"/>
      <c r="U108" s="14"/>
      <c r="V108" s="14"/>
      <c r="W108" s="14"/>
      <c r="X108" s="14"/>
      <c r="Y108" s="14"/>
    </row>
    <row r="109" spans="1:25" s="253" customFormat="1" ht="15.5">
      <c r="A109" s="861" t="s">
        <v>2678</v>
      </c>
      <c r="B109" s="556"/>
      <c r="C109" s="556"/>
      <c r="D109" s="556"/>
      <c r="E109" s="556"/>
      <c r="F109" s="556"/>
      <c r="G109" s="556"/>
      <c r="H109" s="863">
        <v>55553</v>
      </c>
      <c r="I109" s="858">
        <v>0</v>
      </c>
      <c r="J109" s="856">
        <v>0</v>
      </c>
      <c r="K109" s="855">
        <v>55553</v>
      </c>
      <c r="L109" s="855">
        <v>0</v>
      </c>
      <c r="M109" s="856">
        <v>0</v>
      </c>
      <c r="N109" s="14"/>
      <c r="O109" s="14"/>
      <c r="P109" s="14"/>
      <c r="Q109" s="14"/>
      <c r="R109" s="14"/>
      <c r="S109" s="14"/>
      <c r="T109" s="14"/>
      <c r="U109" s="14"/>
      <c r="V109" s="14"/>
      <c r="W109" s="14"/>
      <c r="X109" s="14"/>
      <c r="Y109" s="14"/>
    </row>
    <row r="110" spans="1:25" s="261" customFormat="1" ht="15.5">
      <c r="A110" s="1028" t="s">
        <v>2679</v>
      </c>
      <c r="B110" s="556"/>
      <c r="C110" s="556"/>
      <c r="D110" s="556"/>
      <c r="E110" s="556"/>
      <c r="F110" s="556"/>
      <c r="G110" s="556"/>
      <c r="H110" s="1054">
        <v>12980</v>
      </c>
      <c r="I110" s="1047">
        <v>0</v>
      </c>
      <c r="J110" s="1055">
        <v>0</v>
      </c>
      <c r="K110" s="1056">
        <v>12980</v>
      </c>
      <c r="L110" s="1056">
        <v>0</v>
      </c>
      <c r="M110" s="1055">
        <v>0</v>
      </c>
      <c r="N110" s="14"/>
      <c r="O110" s="14"/>
      <c r="P110" s="14"/>
      <c r="Q110" s="14"/>
      <c r="R110" s="14"/>
      <c r="S110" s="14"/>
      <c r="T110" s="14"/>
      <c r="U110" s="14"/>
      <c r="V110" s="14"/>
      <c r="W110" s="14"/>
      <c r="X110" s="14"/>
      <c r="Y110" s="14"/>
    </row>
    <row r="111" spans="1:25" s="261" customFormat="1" ht="15.5">
      <c r="A111" s="1028" t="s">
        <v>3303</v>
      </c>
      <c r="B111" s="556"/>
      <c r="C111" s="556"/>
      <c r="D111" s="556"/>
      <c r="E111" s="556"/>
      <c r="F111" s="556"/>
      <c r="G111" s="556"/>
      <c r="H111" s="1054">
        <v>18689</v>
      </c>
      <c r="I111" s="1047">
        <v>0</v>
      </c>
      <c r="J111" s="1055">
        <v>0</v>
      </c>
      <c r="K111" s="1056">
        <v>18689</v>
      </c>
      <c r="L111" s="1056">
        <v>0</v>
      </c>
      <c r="M111" s="1055">
        <v>0</v>
      </c>
      <c r="N111" s="14"/>
      <c r="O111" s="14"/>
      <c r="P111" s="14"/>
      <c r="Q111" s="14"/>
      <c r="R111" s="14"/>
      <c r="S111" s="14"/>
      <c r="T111" s="14"/>
      <c r="U111" s="14"/>
      <c r="V111" s="14"/>
      <c r="W111" s="14"/>
      <c r="X111" s="14"/>
      <c r="Y111" s="14"/>
    </row>
    <row r="112" spans="1:25" s="261" customFormat="1" ht="15.5">
      <c r="A112" s="1028" t="s">
        <v>3307</v>
      </c>
      <c r="B112" s="556"/>
      <c r="C112" s="556"/>
      <c r="D112" s="556"/>
      <c r="E112" s="556"/>
      <c r="F112" s="556"/>
      <c r="G112" s="556"/>
      <c r="H112" s="1054">
        <v>24747</v>
      </c>
      <c r="I112" s="1047">
        <v>0</v>
      </c>
      <c r="J112" s="1055">
        <v>0</v>
      </c>
      <c r="K112" s="1056">
        <v>24747</v>
      </c>
      <c r="L112" s="1056">
        <v>0</v>
      </c>
      <c r="M112" s="1055">
        <v>0</v>
      </c>
      <c r="N112" s="14"/>
      <c r="O112" s="14"/>
      <c r="P112" s="14"/>
      <c r="Q112" s="14"/>
      <c r="R112" s="14"/>
      <c r="S112" s="14"/>
      <c r="T112" s="14"/>
      <c r="U112" s="14"/>
      <c r="V112" s="14"/>
      <c r="W112" s="14"/>
      <c r="X112" s="14"/>
      <c r="Y112" s="14"/>
    </row>
    <row r="113" spans="1:25" s="261" customFormat="1" ht="15.5">
      <c r="A113" s="1083" t="s">
        <v>3308</v>
      </c>
      <c r="B113" s="556"/>
      <c r="C113" s="556"/>
      <c r="D113" s="556"/>
      <c r="E113" s="556"/>
      <c r="F113" s="556"/>
      <c r="G113" s="556"/>
      <c r="H113" s="1090">
        <v>25940</v>
      </c>
      <c r="I113" s="1091">
        <v>0</v>
      </c>
      <c r="J113" s="1092">
        <v>0</v>
      </c>
      <c r="K113" s="1093">
        <v>25940</v>
      </c>
      <c r="L113" s="1093">
        <v>0</v>
      </c>
      <c r="M113" s="1092">
        <v>0</v>
      </c>
      <c r="N113" s="14"/>
      <c r="O113" s="14"/>
      <c r="P113" s="14"/>
      <c r="Q113" s="14"/>
      <c r="R113" s="14"/>
      <c r="S113" s="14"/>
      <c r="T113" s="14"/>
      <c r="U113" s="14"/>
      <c r="V113" s="14"/>
      <c r="W113" s="14"/>
      <c r="X113" s="14"/>
      <c r="Y113" s="14"/>
    </row>
    <row r="114" spans="1:25" s="261" customFormat="1" ht="15.5">
      <c r="A114" s="1083" t="s">
        <v>3329</v>
      </c>
      <c r="B114" s="556"/>
      <c r="C114" s="556"/>
      <c r="D114" s="556"/>
      <c r="E114" s="556"/>
      <c r="F114" s="556"/>
      <c r="G114" s="556"/>
      <c r="H114" s="1090">
        <v>30642</v>
      </c>
      <c r="I114" s="1091">
        <v>0</v>
      </c>
      <c r="J114" s="1092">
        <v>0</v>
      </c>
      <c r="K114" s="1093">
        <v>30642</v>
      </c>
      <c r="L114" s="1093">
        <v>0</v>
      </c>
      <c r="M114" s="1092">
        <v>0</v>
      </c>
      <c r="N114" s="14"/>
      <c r="O114" s="14"/>
      <c r="P114" s="14"/>
      <c r="Q114" s="14"/>
      <c r="R114" s="14"/>
      <c r="S114" s="14"/>
      <c r="T114" s="14"/>
      <c r="U114" s="14"/>
      <c r="V114" s="14"/>
      <c r="W114" s="14"/>
      <c r="X114" s="14"/>
      <c r="Y114" s="14"/>
    </row>
    <row r="115" spans="1:25" s="261" customFormat="1" ht="15.5">
      <c r="A115" s="1083" t="s">
        <v>3344</v>
      </c>
      <c r="B115" s="556"/>
      <c r="C115" s="556"/>
      <c r="D115" s="556"/>
      <c r="E115" s="556"/>
      <c r="F115" s="556"/>
      <c r="G115" s="556"/>
      <c r="H115" s="1090">
        <v>23094</v>
      </c>
      <c r="I115" s="1091">
        <v>0</v>
      </c>
      <c r="J115" s="1092">
        <v>0</v>
      </c>
      <c r="K115" s="1093">
        <v>23094</v>
      </c>
      <c r="L115" s="1093">
        <v>0</v>
      </c>
      <c r="M115" s="1092">
        <v>0</v>
      </c>
      <c r="N115" s="14"/>
      <c r="O115" s="14"/>
      <c r="P115" s="14"/>
      <c r="Q115" s="14"/>
      <c r="R115" s="14"/>
      <c r="S115" s="14"/>
      <c r="T115" s="14"/>
      <c r="U115" s="14"/>
      <c r="V115" s="14"/>
      <c r="W115" s="14"/>
      <c r="X115" s="14"/>
      <c r="Y115" s="14"/>
    </row>
    <row r="116" spans="1:25" ht="27.4" customHeight="1" thickBot="1">
      <c r="A116" s="478" t="s">
        <v>50</v>
      </c>
      <c r="B116" s="864">
        <v>1034775</v>
      </c>
      <c r="C116" s="864">
        <v>87127</v>
      </c>
      <c r="D116" s="865">
        <v>8.4</v>
      </c>
      <c r="E116" s="864">
        <v>482755</v>
      </c>
      <c r="F116" s="864">
        <v>47466</v>
      </c>
      <c r="G116" s="865">
        <v>9.8000000000000007</v>
      </c>
      <c r="H116" s="864">
        <v>1876600</v>
      </c>
      <c r="I116" s="864">
        <v>79789</v>
      </c>
      <c r="J116" s="866">
        <v>4.3</v>
      </c>
      <c r="K116" s="495">
        <v>3394130</v>
      </c>
      <c r="L116" s="495">
        <v>214382</v>
      </c>
      <c r="M116" s="866">
        <v>6.3</v>
      </c>
      <c r="N116" s="14"/>
      <c r="O116" s="14"/>
      <c r="P116" s="14"/>
      <c r="Q116" s="14"/>
      <c r="R116" s="14"/>
      <c r="S116" s="14"/>
      <c r="T116" s="14"/>
      <c r="U116" s="14"/>
      <c r="V116" s="14"/>
      <c r="W116" s="14"/>
      <c r="X116" s="14"/>
      <c r="Y116" s="14"/>
    </row>
    <row r="117" spans="1:25" ht="27" customHeight="1" thickTop="1">
      <c r="A117" s="859" t="s">
        <v>3076</v>
      </c>
      <c r="B117" s="859"/>
      <c r="C117" s="859"/>
      <c r="D117" s="859"/>
      <c r="E117" s="859"/>
      <c r="F117" s="859"/>
      <c r="G117" s="859"/>
      <c r="H117" s="859"/>
      <c r="I117" s="859"/>
      <c r="J117" s="859"/>
      <c r="K117" s="859"/>
      <c r="L117" s="859"/>
      <c r="M117" s="859"/>
      <c r="N117" s="14"/>
      <c r="O117" s="14"/>
      <c r="P117" s="14"/>
      <c r="Q117" s="14"/>
      <c r="R117" s="14"/>
      <c r="S117" s="14"/>
      <c r="T117" s="14"/>
      <c r="U117" s="14"/>
      <c r="V117" s="14"/>
      <c r="W117" s="14"/>
      <c r="X117" s="14"/>
      <c r="Y117" s="14"/>
    </row>
    <row r="118" spans="1:25" ht="20.75" customHeight="1">
      <c r="A118" s="260" t="s">
        <v>3077</v>
      </c>
      <c r="B118" s="343"/>
      <c r="C118" s="343"/>
      <c r="D118" s="343"/>
      <c r="E118" s="343"/>
      <c r="F118" s="343"/>
      <c r="G118" s="343"/>
      <c r="H118" s="343"/>
      <c r="I118" s="343"/>
      <c r="J118" s="343"/>
      <c r="K118" s="343"/>
      <c r="L118" s="343"/>
      <c r="M118" s="343"/>
      <c r="N118" s="14"/>
      <c r="O118" s="14"/>
      <c r="P118" s="14"/>
      <c r="Q118" s="14"/>
      <c r="R118" s="14"/>
      <c r="S118" s="14"/>
      <c r="T118" s="14"/>
      <c r="U118" s="14"/>
      <c r="V118" s="14"/>
      <c r="W118" s="14"/>
      <c r="X118" s="14"/>
      <c r="Y118" s="14"/>
    </row>
    <row r="119" spans="1:25" ht="18.399999999999999" customHeight="1">
      <c r="A119" s="67" t="s">
        <v>1</v>
      </c>
      <c r="B119" s="68" t="str">
        <f>Contents!$C$43</f>
        <v>24 Feb 2022</v>
      </c>
      <c r="C119" s="62"/>
      <c r="D119" s="29"/>
      <c r="E119" s="29"/>
      <c r="F119" s="29"/>
      <c r="G119" s="29"/>
      <c r="H119" s="29"/>
      <c r="I119" s="29"/>
      <c r="J119" s="29"/>
      <c r="K119" s="29"/>
      <c r="L119" s="29"/>
      <c r="M119" s="29"/>
    </row>
    <row r="120" spans="1:25">
      <c r="A120" s="67" t="s">
        <v>2421</v>
      </c>
      <c r="B120" s="68" t="str">
        <f>Contents!D43</f>
        <v>26 May 2022</v>
      </c>
    </row>
  </sheetData>
  <phoneticPr fontId="243"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pane="topRight" activeCell="B1" sqref="B1"/>
      <selection pane="bottomLeft" activeCell="A5" sqref="A5"/>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279" t="s">
        <v>3278</v>
      </c>
    </row>
    <row r="2" spans="1:10" s="261" customFormat="1" ht="15.5">
      <c r="A2" s="755" t="s">
        <v>3079</v>
      </c>
      <c r="B2" s="26"/>
      <c r="C2" s="26"/>
      <c r="D2" s="26"/>
      <c r="E2" s="319"/>
      <c r="F2" s="319"/>
      <c r="G2" s="319"/>
      <c r="H2" s="319"/>
      <c r="I2" s="319"/>
      <c r="J2" s="319"/>
    </row>
    <row r="3" spans="1:10" s="261" customFormat="1" ht="15.5">
      <c r="A3" s="755" t="s">
        <v>3080</v>
      </c>
      <c r="B3" s="26"/>
      <c r="C3" s="26"/>
      <c r="D3" s="26"/>
      <c r="E3" s="319"/>
      <c r="F3" s="319"/>
      <c r="G3" s="319"/>
      <c r="H3" s="319"/>
      <c r="I3" s="319"/>
      <c r="J3" s="319"/>
    </row>
    <row r="4" spans="1:10" s="261" customFormat="1" ht="15.5">
      <c r="A4" s="318" t="s">
        <v>2751</v>
      </c>
      <c r="B4" s="26"/>
      <c r="C4" s="26"/>
      <c r="D4" s="26"/>
      <c r="E4" s="319"/>
      <c r="F4" s="319"/>
      <c r="G4" s="319"/>
      <c r="H4" s="319"/>
      <c r="I4" s="319"/>
      <c r="J4" s="319"/>
    </row>
    <row r="5" spans="1:10" s="261" customFormat="1" ht="15.5">
      <c r="A5" s="755" t="s">
        <v>3097</v>
      </c>
      <c r="B5" s="26"/>
      <c r="C5" s="26"/>
      <c r="D5" s="26"/>
      <c r="E5" s="319"/>
      <c r="F5" s="319"/>
      <c r="G5" s="319"/>
      <c r="H5" s="319"/>
      <c r="I5" s="319"/>
      <c r="J5" s="319"/>
    </row>
    <row r="6" spans="1:10" s="261" customFormat="1" ht="15.5">
      <c r="A6" s="318" t="s">
        <v>2752</v>
      </c>
      <c r="B6" s="26"/>
      <c r="C6" s="26"/>
      <c r="D6" s="26"/>
      <c r="E6" s="319"/>
      <c r="F6" s="319"/>
      <c r="G6" s="319"/>
      <c r="H6" s="319"/>
      <c r="I6" s="319"/>
      <c r="J6" s="319"/>
    </row>
    <row r="7" spans="1:10" ht="96" customHeight="1">
      <c r="A7" s="887" t="s">
        <v>2083</v>
      </c>
      <c r="B7" s="888" t="s">
        <v>3081</v>
      </c>
      <c r="C7" s="888" t="s">
        <v>3082</v>
      </c>
      <c r="D7" s="888" t="s">
        <v>3083</v>
      </c>
      <c r="E7" s="888" t="s">
        <v>3084</v>
      </c>
      <c r="F7" s="888" t="s">
        <v>3085</v>
      </c>
      <c r="G7" s="888" t="s">
        <v>3086</v>
      </c>
      <c r="H7" s="888" t="s">
        <v>3087</v>
      </c>
      <c r="I7" s="888" t="s">
        <v>3088</v>
      </c>
      <c r="J7" s="888" t="s">
        <v>3089</v>
      </c>
    </row>
    <row r="8" spans="1:10" ht="15.5">
      <c r="A8" s="867" t="s">
        <v>2084</v>
      </c>
      <c r="B8" s="889">
        <v>100.4</v>
      </c>
      <c r="C8" s="868" t="s">
        <v>2085</v>
      </c>
      <c r="D8" s="868" t="s">
        <v>117</v>
      </c>
      <c r="E8" s="868" t="s">
        <v>117</v>
      </c>
      <c r="F8" s="868" t="s">
        <v>117</v>
      </c>
      <c r="G8" s="868" t="s">
        <v>117</v>
      </c>
      <c r="H8" s="868" t="s">
        <v>117</v>
      </c>
      <c r="I8" s="889">
        <v>0.22</v>
      </c>
      <c r="J8" s="869" t="s">
        <v>117</v>
      </c>
    </row>
    <row r="9" spans="1:10" ht="15.5">
      <c r="A9" s="870" t="s">
        <v>2086</v>
      </c>
      <c r="B9" s="890">
        <v>103.13</v>
      </c>
      <c r="C9" s="869" t="s">
        <v>2085</v>
      </c>
      <c r="D9" s="869" t="s">
        <v>117</v>
      </c>
      <c r="E9" s="869" t="s">
        <v>117</v>
      </c>
      <c r="F9" s="869" t="s">
        <v>117</v>
      </c>
      <c r="G9" s="869" t="s">
        <v>117</v>
      </c>
      <c r="H9" s="869" t="s">
        <v>117</v>
      </c>
      <c r="I9" s="869" t="s">
        <v>2087</v>
      </c>
      <c r="J9" s="869" t="s">
        <v>117</v>
      </c>
    </row>
    <row r="10" spans="1:10" ht="15.5">
      <c r="A10" s="870" t="s">
        <v>2088</v>
      </c>
      <c r="B10" s="890">
        <v>120</v>
      </c>
      <c r="C10" s="890">
        <v>60</v>
      </c>
      <c r="D10" s="869" t="s">
        <v>117</v>
      </c>
      <c r="E10" s="869" t="s">
        <v>117</v>
      </c>
      <c r="F10" s="869" t="s">
        <v>117</v>
      </c>
      <c r="G10" s="869" t="s">
        <v>117</v>
      </c>
      <c r="H10" s="869" t="s">
        <v>117</v>
      </c>
      <c r="I10" s="869" t="s">
        <v>2089</v>
      </c>
      <c r="J10" s="869" t="s">
        <v>117</v>
      </c>
    </row>
    <row r="11" spans="1:10" ht="15.5">
      <c r="A11" s="854" t="s">
        <v>2090</v>
      </c>
      <c r="B11" s="891">
        <v>120</v>
      </c>
      <c r="C11" s="858" t="s">
        <v>2091</v>
      </c>
      <c r="D11" s="869" t="s">
        <v>117</v>
      </c>
      <c r="E11" s="869" t="s">
        <v>117</v>
      </c>
      <c r="F11" s="869" t="s">
        <v>117</v>
      </c>
      <c r="G11" s="869" t="s">
        <v>117</v>
      </c>
      <c r="H11" s="869" t="s">
        <v>117</v>
      </c>
      <c r="I11" s="858" t="s">
        <v>2092</v>
      </c>
      <c r="J11" s="869" t="s">
        <v>117</v>
      </c>
    </row>
    <row r="12" spans="1:10" ht="15.5">
      <c r="A12" s="870" t="s">
        <v>2093</v>
      </c>
      <c r="B12" s="871" t="s">
        <v>2094</v>
      </c>
      <c r="C12" s="869" t="s">
        <v>2085</v>
      </c>
      <c r="D12" s="869" t="s">
        <v>117</v>
      </c>
      <c r="E12" s="869" t="s">
        <v>117</v>
      </c>
      <c r="F12" s="869" t="s">
        <v>117</v>
      </c>
      <c r="G12" s="869" t="s">
        <v>117</v>
      </c>
      <c r="H12" s="869" t="s">
        <v>117</v>
      </c>
      <c r="I12" s="869" t="s">
        <v>2095</v>
      </c>
      <c r="J12" s="869" t="s">
        <v>117</v>
      </c>
    </row>
    <row r="13" spans="1:10" ht="15.5">
      <c r="A13" s="870" t="s">
        <v>2096</v>
      </c>
      <c r="B13" s="890">
        <v>122.83</v>
      </c>
      <c r="C13" s="869" t="s">
        <v>2085</v>
      </c>
      <c r="D13" s="869" t="s">
        <v>117</v>
      </c>
      <c r="E13" s="869" t="s">
        <v>117</v>
      </c>
      <c r="F13" s="869" t="s">
        <v>117</v>
      </c>
      <c r="G13" s="869" t="s">
        <v>117</v>
      </c>
      <c r="H13" s="869" t="s">
        <v>117</v>
      </c>
      <c r="I13" s="869" t="s">
        <v>2089</v>
      </c>
      <c r="J13" s="869" t="s">
        <v>117</v>
      </c>
    </row>
    <row r="14" spans="1:10" ht="15.5">
      <c r="A14" s="870" t="s">
        <v>2097</v>
      </c>
      <c r="B14" s="869" t="s">
        <v>2098</v>
      </c>
      <c r="C14" s="869" t="s">
        <v>2099</v>
      </c>
      <c r="D14" s="869" t="s">
        <v>117</v>
      </c>
      <c r="E14" s="869" t="s">
        <v>117</v>
      </c>
      <c r="F14" s="869" t="s">
        <v>117</v>
      </c>
      <c r="G14" s="869" t="s">
        <v>117</v>
      </c>
      <c r="H14" s="869" t="s">
        <v>117</v>
      </c>
      <c r="I14" s="869" t="s">
        <v>2092</v>
      </c>
      <c r="J14" s="869" t="s">
        <v>117</v>
      </c>
    </row>
    <row r="15" spans="1:10" ht="15.5">
      <c r="A15" s="854" t="s">
        <v>2100</v>
      </c>
      <c r="B15" s="858" t="s">
        <v>2101</v>
      </c>
      <c r="C15" s="858" t="s">
        <v>2102</v>
      </c>
      <c r="D15" s="869" t="s">
        <v>117</v>
      </c>
      <c r="E15" s="869" t="s">
        <v>117</v>
      </c>
      <c r="F15" s="869" t="s">
        <v>117</v>
      </c>
      <c r="G15" s="869" t="s">
        <v>117</v>
      </c>
      <c r="H15" s="869" t="s">
        <v>117</v>
      </c>
      <c r="I15" s="858" t="s">
        <v>2085</v>
      </c>
      <c r="J15" s="869" t="s">
        <v>117</v>
      </c>
    </row>
    <row r="16" spans="1:10" ht="15.5">
      <c r="A16" s="870" t="s">
        <v>2103</v>
      </c>
      <c r="B16" s="869" t="s">
        <v>2104</v>
      </c>
      <c r="C16" s="869" t="s">
        <v>2105</v>
      </c>
      <c r="D16" s="869" t="s">
        <v>117</v>
      </c>
      <c r="E16" s="869" t="s">
        <v>117</v>
      </c>
      <c r="F16" s="869" t="s">
        <v>117</v>
      </c>
      <c r="G16" s="869" t="s">
        <v>117</v>
      </c>
      <c r="H16" s="869" t="s">
        <v>117</v>
      </c>
      <c r="I16" s="892">
        <v>0.21</v>
      </c>
      <c r="J16" s="869" t="s">
        <v>117</v>
      </c>
    </row>
    <row r="17" spans="1:10" ht="15.5">
      <c r="A17" s="870" t="s">
        <v>2106</v>
      </c>
      <c r="B17" s="890">
        <v>112</v>
      </c>
      <c r="C17" s="869" t="s">
        <v>2105</v>
      </c>
      <c r="D17" s="869" t="s">
        <v>117</v>
      </c>
      <c r="E17" s="869" t="s">
        <v>117</v>
      </c>
      <c r="F17" s="869" t="s">
        <v>117</v>
      </c>
      <c r="G17" s="869" t="s">
        <v>117</v>
      </c>
      <c r="H17" s="869" t="s">
        <v>117</v>
      </c>
      <c r="I17" s="869" t="s">
        <v>2107</v>
      </c>
      <c r="J17" s="869" t="s">
        <v>117</v>
      </c>
    </row>
    <row r="18" spans="1:10" ht="15.5">
      <c r="A18" s="870" t="s">
        <v>2108</v>
      </c>
      <c r="B18" s="869" t="s">
        <v>2109</v>
      </c>
      <c r="C18" s="890">
        <v>50</v>
      </c>
      <c r="D18" s="869" t="s">
        <v>117</v>
      </c>
      <c r="E18" s="869" t="s">
        <v>117</v>
      </c>
      <c r="F18" s="869" t="s">
        <v>117</v>
      </c>
      <c r="G18" s="869" t="s">
        <v>117</v>
      </c>
      <c r="H18" s="869" t="s">
        <v>117</v>
      </c>
      <c r="I18" s="869" t="s">
        <v>2110</v>
      </c>
      <c r="J18" s="869" t="s">
        <v>117</v>
      </c>
    </row>
    <row r="19" spans="1:10" ht="15.5">
      <c r="A19" s="854" t="s">
        <v>2111</v>
      </c>
      <c r="B19" s="858" t="s">
        <v>2112</v>
      </c>
      <c r="C19" s="890">
        <v>45</v>
      </c>
      <c r="D19" s="869" t="s">
        <v>117</v>
      </c>
      <c r="E19" s="869" t="s">
        <v>117</v>
      </c>
      <c r="F19" s="869" t="s">
        <v>117</v>
      </c>
      <c r="G19" s="869" t="s">
        <v>117</v>
      </c>
      <c r="H19" s="869" t="s">
        <v>117</v>
      </c>
      <c r="I19" s="858" t="s">
        <v>2114</v>
      </c>
      <c r="J19" s="869" t="s">
        <v>117</v>
      </c>
    </row>
    <row r="20" spans="1:10" ht="15.5">
      <c r="A20" s="870" t="s">
        <v>2115</v>
      </c>
      <c r="B20" s="890">
        <v>94.56</v>
      </c>
      <c r="C20" s="869" t="s">
        <v>2116</v>
      </c>
      <c r="D20" s="869" t="s">
        <v>117</v>
      </c>
      <c r="E20" s="869" t="s">
        <v>117</v>
      </c>
      <c r="F20" s="869" t="s">
        <v>117</v>
      </c>
      <c r="G20" s="869" t="s">
        <v>117</v>
      </c>
      <c r="H20" s="869" t="s">
        <v>117</v>
      </c>
      <c r="I20" s="869" t="s">
        <v>2117</v>
      </c>
      <c r="J20" s="869" t="s">
        <v>117</v>
      </c>
    </row>
    <row r="21" spans="1:10" ht="15.5">
      <c r="A21" s="870" t="s">
        <v>2118</v>
      </c>
      <c r="B21" s="869" t="s">
        <v>2085</v>
      </c>
      <c r="C21" s="869" t="s">
        <v>2119</v>
      </c>
      <c r="D21" s="869" t="s">
        <v>117</v>
      </c>
      <c r="E21" s="869" t="s">
        <v>117</v>
      </c>
      <c r="F21" s="869" t="s">
        <v>117</v>
      </c>
      <c r="G21" s="869" t="s">
        <v>117</v>
      </c>
      <c r="H21" s="869" t="s">
        <v>117</v>
      </c>
      <c r="I21" s="892">
        <v>0.14000000000000001</v>
      </c>
      <c r="J21" s="869" t="s">
        <v>117</v>
      </c>
    </row>
    <row r="22" spans="1:10" ht="15.5">
      <c r="A22" s="870" t="s">
        <v>2121</v>
      </c>
      <c r="B22" s="890">
        <v>85</v>
      </c>
      <c r="C22" s="869" t="s">
        <v>2122</v>
      </c>
      <c r="D22" s="869" t="s">
        <v>117</v>
      </c>
      <c r="E22" s="869" t="s">
        <v>117</v>
      </c>
      <c r="F22" s="869" t="s">
        <v>117</v>
      </c>
      <c r="G22" s="869" t="s">
        <v>117</v>
      </c>
      <c r="H22" s="869" t="s">
        <v>117</v>
      </c>
      <c r="I22" s="869" t="s">
        <v>2123</v>
      </c>
      <c r="J22" s="869" t="s">
        <v>117</v>
      </c>
    </row>
    <row r="23" spans="1:10" ht="15.5">
      <c r="A23" s="870" t="s">
        <v>2124</v>
      </c>
      <c r="B23" s="871" t="s">
        <v>2125</v>
      </c>
      <c r="C23" s="872">
        <v>50</v>
      </c>
      <c r="D23" s="869" t="s">
        <v>117</v>
      </c>
      <c r="E23" s="869" t="s">
        <v>117</v>
      </c>
      <c r="F23" s="869" t="s">
        <v>117</v>
      </c>
      <c r="G23" s="869" t="s">
        <v>117</v>
      </c>
      <c r="H23" s="869" t="s">
        <v>117</v>
      </c>
      <c r="I23" s="869" t="s">
        <v>2123</v>
      </c>
      <c r="J23" s="869" t="s">
        <v>117</v>
      </c>
    </row>
    <row r="24" spans="1:10" ht="15.5">
      <c r="A24" s="870" t="s">
        <v>2126</v>
      </c>
      <c r="B24" s="872">
        <v>95</v>
      </c>
      <c r="C24" s="858" t="s">
        <v>2085</v>
      </c>
      <c r="D24" s="869" t="s">
        <v>117</v>
      </c>
      <c r="E24" s="869" t="s">
        <v>117</v>
      </c>
      <c r="F24" s="869" t="s">
        <v>117</v>
      </c>
      <c r="G24" s="869" t="s">
        <v>117</v>
      </c>
      <c r="H24" s="869" t="s">
        <v>117</v>
      </c>
      <c r="I24" s="858" t="s">
        <v>2085</v>
      </c>
      <c r="J24" s="869" t="s">
        <v>117</v>
      </c>
    </row>
    <row r="25" spans="1:10" ht="15.5">
      <c r="A25" s="870" t="s">
        <v>2127</v>
      </c>
      <c r="B25" s="871" t="s">
        <v>2128</v>
      </c>
      <c r="C25" s="869" t="s">
        <v>2129</v>
      </c>
      <c r="D25" s="869" t="s">
        <v>117</v>
      </c>
      <c r="E25" s="869" t="s">
        <v>117</v>
      </c>
      <c r="F25" s="869" t="s">
        <v>117</v>
      </c>
      <c r="G25" s="869" t="s">
        <v>117</v>
      </c>
      <c r="H25" s="869" t="s">
        <v>117</v>
      </c>
      <c r="I25" s="873">
        <v>0.13</v>
      </c>
      <c r="J25" s="869" t="s">
        <v>117</v>
      </c>
    </row>
    <row r="26" spans="1:10" ht="15.5">
      <c r="A26" s="870" t="s">
        <v>2130</v>
      </c>
      <c r="B26" s="871" t="s">
        <v>2131</v>
      </c>
      <c r="C26" s="869" t="s">
        <v>2132</v>
      </c>
      <c r="D26" s="869" t="s">
        <v>117</v>
      </c>
      <c r="E26" s="869" t="s">
        <v>117</v>
      </c>
      <c r="F26" s="869" t="s">
        <v>117</v>
      </c>
      <c r="G26" s="869" t="s">
        <v>117</v>
      </c>
      <c r="H26" s="869" t="s">
        <v>117</v>
      </c>
      <c r="I26" s="869" t="s">
        <v>2133</v>
      </c>
      <c r="J26" s="869" t="s">
        <v>117</v>
      </c>
    </row>
    <row r="27" spans="1:10" ht="15.5">
      <c r="A27" s="870" t="s">
        <v>2134</v>
      </c>
      <c r="B27" s="871" t="s">
        <v>2135</v>
      </c>
      <c r="C27" s="869" t="s">
        <v>2136</v>
      </c>
      <c r="D27" s="869" t="s">
        <v>117</v>
      </c>
      <c r="E27" s="869" t="s">
        <v>117</v>
      </c>
      <c r="F27" s="869" t="s">
        <v>117</v>
      </c>
      <c r="G27" s="869" t="s">
        <v>117</v>
      </c>
      <c r="H27" s="869" t="s">
        <v>117</v>
      </c>
      <c r="I27" s="869" t="s">
        <v>2133</v>
      </c>
      <c r="J27" s="869" t="s">
        <v>117</v>
      </c>
    </row>
    <row r="28" spans="1:10" ht="15.5">
      <c r="A28" s="870" t="s">
        <v>2137</v>
      </c>
      <c r="B28" s="874" t="s">
        <v>2138</v>
      </c>
      <c r="C28" s="874" t="s">
        <v>2085</v>
      </c>
      <c r="D28" s="869" t="s">
        <v>117</v>
      </c>
      <c r="E28" s="869" t="s">
        <v>117</v>
      </c>
      <c r="F28" s="869" t="s">
        <v>117</v>
      </c>
      <c r="G28" s="869" t="s">
        <v>117</v>
      </c>
      <c r="H28" s="869" t="s">
        <v>117</v>
      </c>
      <c r="I28" s="874" t="s">
        <v>2085</v>
      </c>
      <c r="J28" s="869" t="s">
        <v>117</v>
      </c>
    </row>
    <row r="29" spans="1:10" ht="15.5">
      <c r="A29" s="870" t="s">
        <v>2139</v>
      </c>
      <c r="B29" s="871" t="s">
        <v>2140</v>
      </c>
      <c r="C29" s="869" t="s">
        <v>2141</v>
      </c>
      <c r="D29" s="869" t="s">
        <v>117</v>
      </c>
      <c r="E29" s="869" t="s">
        <v>117</v>
      </c>
      <c r="F29" s="869" t="s">
        <v>117</v>
      </c>
      <c r="G29" s="869" t="s">
        <v>117</v>
      </c>
      <c r="H29" s="869" t="s">
        <v>117</v>
      </c>
      <c r="I29" s="874" t="s">
        <v>2085</v>
      </c>
      <c r="J29" s="869" t="s">
        <v>117</v>
      </c>
    </row>
    <row r="30" spans="1:10" ht="15.5">
      <c r="A30" s="870" t="s">
        <v>2142</v>
      </c>
      <c r="B30" s="871" t="s">
        <v>2143</v>
      </c>
      <c r="C30" s="869" t="s">
        <v>2144</v>
      </c>
      <c r="D30" s="869" t="s">
        <v>117</v>
      </c>
      <c r="E30" s="869" t="s">
        <v>117</v>
      </c>
      <c r="F30" s="869" t="s">
        <v>117</v>
      </c>
      <c r="G30" s="869" t="s">
        <v>117</v>
      </c>
      <c r="H30" s="869" t="s">
        <v>117</v>
      </c>
      <c r="I30" s="874" t="s">
        <v>2085</v>
      </c>
      <c r="J30" s="869" t="s">
        <v>117</v>
      </c>
    </row>
    <row r="31" spans="1:10" ht="15.5">
      <c r="A31" s="870" t="s">
        <v>2145</v>
      </c>
      <c r="B31" s="869" t="s">
        <v>2085</v>
      </c>
      <c r="C31" s="890">
        <v>60</v>
      </c>
      <c r="D31" s="869" t="s">
        <v>117</v>
      </c>
      <c r="E31" s="869" t="s">
        <v>117</v>
      </c>
      <c r="F31" s="869" t="s">
        <v>117</v>
      </c>
      <c r="G31" s="869" t="s">
        <v>117</v>
      </c>
      <c r="H31" s="869" t="s">
        <v>117</v>
      </c>
      <c r="I31" s="874" t="s">
        <v>2085</v>
      </c>
      <c r="J31" s="869" t="s">
        <v>117</v>
      </c>
    </row>
    <row r="32" spans="1:10" ht="15.5">
      <c r="A32" s="870" t="s">
        <v>2146</v>
      </c>
      <c r="B32" s="869" t="s">
        <v>2085</v>
      </c>
      <c r="C32" s="871" t="s">
        <v>2085</v>
      </c>
      <c r="D32" s="869" t="s">
        <v>117</v>
      </c>
      <c r="E32" s="869" t="s">
        <v>117</v>
      </c>
      <c r="F32" s="869" t="s">
        <v>117</v>
      </c>
      <c r="G32" s="869" t="s">
        <v>117</v>
      </c>
      <c r="H32" s="869" t="s">
        <v>117</v>
      </c>
      <c r="I32" s="874" t="s">
        <v>2085</v>
      </c>
      <c r="J32" s="869" t="s">
        <v>117</v>
      </c>
    </row>
    <row r="33" spans="1:10" ht="15.5">
      <c r="A33" s="870" t="s">
        <v>2147</v>
      </c>
      <c r="B33" s="869" t="s">
        <v>2085</v>
      </c>
      <c r="C33" s="871" t="s">
        <v>2148</v>
      </c>
      <c r="D33" s="869" t="s">
        <v>117</v>
      </c>
      <c r="E33" s="869" t="s">
        <v>117</v>
      </c>
      <c r="F33" s="869" t="s">
        <v>117</v>
      </c>
      <c r="G33" s="869" t="s">
        <v>117</v>
      </c>
      <c r="H33" s="869" t="s">
        <v>117</v>
      </c>
      <c r="I33" s="893">
        <v>0.1</v>
      </c>
      <c r="J33" s="869" t="s">
        <v>117</v>
      </c>
    </row>
    <row r="34" spans="1:10" ht="15.5">
      <c r="A34" s="870" t="s">
        <v>2149</v>
      </c>
      <c r="B34" s="869" t="s">
        <v>2085</v>
      </c>
      <c r="C34" s="890">
        <v>45</v>
      </c>
      <c r="D34" s="869" t="s">
        <v>117</v>
      </c>
      <c r="E34" s="869" t="s">
        <v>117</v>
      </c>
      <c r="F34" s="869" t="s">
        <v>117</v>
      </c>
      <c r="G34" s="869" t="s">
        <v>117</v>
      </c>
      <c r="H34" s="869" t="s">
        <v>117</v>
      </c>
      <c r="I34" s="893">
        <v>0.08</v>
      </c>
      <c r="J34" s="869" t="s">
        <v>117</v>
      </c>
    </row>
    <row r="35" spans="1:10" ht="15.5">
      <c r="A35" s="870" t="s">
        <v>2151</v>
      </c>
      <c r="B35" s="869" t="s">
        <v>2152</v>
      </c>
      <c r="C35" s="871" t="s">
        <v>2153</v>
      </c>
      <c r="D35" s="869" t="s">
        <v>117</v>
      </c>
      <c r="E35" s="869" t="s">
        <v>117</v>
      </c>
      <c r="F35" s="869" t="s">
        <v>117</v>
      </c>
      <c r="G35" s="869" t="s">
        <v>117</v>
      </c>
      <c r="H35" s="869" t="s">
        <v>117</v>
      </c>
      <c r="I35" s="874" t="s">
        <v>2154</v>
      </c>
      <c r="J35" s="869" t="s">
        <v>117</v>
      </c>
    </row>
    <row r="36" spans="1:10" ht="15.5">
      <c r="A36" s="870" t="s">
        <v>2155</v>
      </c>
      <c r="B36" s="869" t="s">
        <v>2156</v>
      </c>
      <c r="C36" s="871" t="s">
        <v>2157</v>
      </c>
      <c r="D36" s="869" t="s">
        <v>117</v>
      </c>
      <c r="E36" s="869" t="s">
        <v>117</v>
      </c>
      <c r="F36" s="869" t="s">
        <v>117</v>
      </c>
      <c r="G36" s="869" t="s">
        <v>117</v>
      </c>
      <c r="H36" s="869" t="s">
        <v>117</v>
      </c>
      <c r="I36" s="874" t="s">
        <v>2158</v>
      </c>
      <c r="J36" s="869" t="s">
        <v>117</v>
      </c>
    </row>
    <row r="37" spans="1:10" ht="15.5">
      <c r="A37" s="870" t="s">
        <v>2159</v>
      </c>
      <c r="B37" s="869" t="s">
        <v>2160</v>
      </c>
      <c r="C37" s="871" t="s">
        <v>2161</v>
      </c>
      <c r="D37" s="869" t="s">
        <v>117</v>
      </c>
      <c r="E37" s="869" t="s">
        <v>117</v>
      </c>
      <c r="F37" s="869" t="s">
        <v>117</v>
      </c>
      <c r="G37" s="869" t="s">
        <v>117</v>
      </c>
      <c r="H37" s="869" t="s">
        <v>117</v>
      </c>
      <c r="I37" s="874" t="s">
        <v>2158</v>
      </c>
      <c r="J37" s="869" t="s">
        <v>117</v>
      </c>
    </row>
    <row r="38" spans="1:10" ht="15.5">
      <c r="A38" s="870" t="s">
        <v>2162</v>
      </c>
      <c r="B38" s="869" t="s">
        <v>2085</v>
      </c>
      <c r="C38" s="871" t="s">
        <v>2163</v>
      </c>
      <c r="D38" s="869" t="s">
        <v>117</v>
      </c>
      <c r="E38" s="869" t="s">
        <v>117</v>
      </c>
      <c r="F38" s="869" t="s">
        <v>117</v>
      </c>
      <c r="G38" s="869" t="s">
        <v>117</v>
      </c>
      <c r="H38" s="869" t="s">
        <v>117</v>
      </c>
      <c r="I38" s="894">
        <v>0.06</v>
      </c>
      <c r="J38" s="869" t="s">
        <v>117</v>
      </c>
    </row>
    <row r="39" spans="1:10" ht="15.5">
      <c r="A39" s="870" t="s">
        <v>2164</v>
      </c>
      <c r="B39" s="869" t="s">
        <v>2085</v>
      </c>
      <c r="C39" s="871" t="s">
        <v>2085</v>
      </c>
      <c r="D39" s="869" t="s">
        <v>117</v>
      </c>
      <c r="E39" s="869" t="s">
        <v>117</v>
      </c>
      <c r="F39" s="869" t="s">
        <v>117</v>
      </c>
      <c r="G39" s="869" t="s">
        <v>117</v>
      </c>
      <c r="H39" s="869" t="s">
        <v>117</v>
      </c>
      <c r="I39" s="874" t="s">
        <v>2085</v>
      </c>
      <c r="J39" s="869" t="s">
        <v>117</v>
      </c>
    </row>
    <row r="40" spans="1:10" ht="15.5">
      <c r="A40" s="870" t="s">
        <v>2165</v>
      </c>
      <c r="B40" s="869" t="s">
        <v>2085</v>
      </c>
      <c r="C40" s="871" t="s">
        <v>2085</v>
      </c>
      <c r="D40" s="869" t="s">
        <v>117</v>
      </c>
      <c r="E40" s="869" t="s">
        <v>117</v>
      </c>
      <c r="F40" s="869" t="s">
        <v>117</v>
      </c>
      <c r="G40" s="869" t="s">
        <v>117</v>
      </c>
      <c r="H40" s="869" t="s">
        <v>117</v>
      </c>
      <c r="I40" s="874" t="s">
        <v>2085</v>
      </c>
      <c r="J40" s="869" t="s">
        <v>117</v>
      </c>
    </row>
    <row r="41" spans="1:10" ht="15.5">
      <c r="A41" s="870" t="s">
        <v>2166</v>
      </c>
      <c r="B41" s="869" t="s">
        <v>2085</v>
      </c>
      <c r="C41" s="871" t="s">
        <v>2085</v>
      </c>
      <c r="D41" s="869" t="s">
        <v>117</v>
      </c>
      <c r="E41" s="869" t="s">
        <v>117</v>
      </c>
      <c r="F41" s="869" t="s">
        <v>117</v>
      </c>
      <c r="G41" s="869" t="s">
        <v>117</v>
      </c>
      <c r="H41" s="869" t="s">
        <v>117</v>
      </c>
      <c r="I41" s="874" t="s">
        <v>2085</v>
      </c>
      <c r="J41" s="869" t="s">
        <v>117</v>
      </c>
    </row>
    <row r="42" spans="1:10" ht="15.5">
      <c r="A42" s="870" t="s">
        <v>2167</v>
      </c>
      <c r="B42" s="869" t="s">
        <v>2085</v>
      </c>
      <c r="C42" s="871" t="s">
        <v>2085</v>
      </c>
      <c r="D42" s="869" t="s">
        <v>117</v>
      </c>
      <c r="E42" s="869" t="s">
        <v>117</v>
      </c>
      <c r="F42" s="869" t="s">
        <v>117</v>
      </c>
      <c r="G42" s="869" t="s">
        <v>117</v>
      </c>
      <c r="H42" s="869" t="s">
        <v>117</v>
      </c>
      <c r="I42" s="874" t="s">
        <v>2168</v>
      </c>
      <c r="J42" s="869" t="s">
        <v>117</v>
      </c>
    </row>
    <row r="43" spans="1:10" ht="15.5">
      <c r="A43" s="870" t="s">
        <v>2169</v>
      </c>
      <c r="B43" s="869" t="s">
        <v>2085</v>
      </c>
      <c r="C43" s="871" t="s">
        <v>2085</v>
      </c>
      <c r="D43" s="869" t="s">
        <v>117</v>
      </c>
      <c r="E43" s="869" t="s">
        <v>117</v>
      </c>
      <c r="F43" s="869" t="s">
        <v>117</v>
      </c>
      <c r="G43" s="869" t="s">
        <v>117</v>
      </c>
      <c r="H43" s="869" t="s">
        <v>117</v>
      </c>
      <c r="I43" s="874" t="s">
        <v>2085</v>
      </c>
      <c r="J43" s="869" t="s">
        <v>117</v>
      </c>
    </row>
    <row r="44" spans="1:10" ht="15.5">
      <c r="A44" s="870" t="s">
        <v>2170</v>
      </c>
      <c r="B44" s="869" t="s">
        <v>2085</v>
      </c>
      <c r="C44" s="871" t="s">
        <v>2171</v>
      </c>
      <c r="D44" s="871" t="s">
        <v>2172</v>
      </c>
      <c r="E44" s="890">
        <v>38</v>
      </c>
      <c r="F44" s="869" t="s">
        <v>117</v>
      </c>
      <c r="G44" s="869" t="s">
        <v>117</v>
      </c>
      <c r="H44" s="869" t="s">
        <v>117</v>
      </c>
      <c r="I44" s="874" t="s">
        <v>2085</v>
      </c>
      <c r="J44" s="869" t="s">
        <v>117</v>
      </c>
    </row>
    <row r="45" spans="1:10" ht="15.5">
      <c r="A45" s="870" t="s">
        <v>2173</v>
      </c>
      <c r="B45" s="869" t="s">
        <v>2085</v>
      </c>
      <c r="C45" s="871" t="s">
        <v>2085</v>
      </c>
      <c r="D45" s="871" t="s">
        <v>2085</v>
      </c>
      <c r="E45" s="890">
        <v>40</v>
      </c>
      <c r="F45" s="869" t="s">
        <v>117</v>
      </c>
      <c r="G45" s="871" t="s">
        <v>2085</v>
      </c>
      <c r="H45" s="871" t="s">
        <v>2085</v>
      </c>
      <c r="I45" s="874" t="s">
        <v>2085</v>
      </c>
      <c r="J45" s="869" t="s">
        <v>117</v>
      </c>
    </row>
    <row r="46" spans="1:10" ht="15.5">
      <c r="A46" s="870" t="s">
        <v>2174</v>
      </c>
      <c r="B46" s="869" t="s">
        <v>2085</v>
      </c>
      <c r="C46" s="871" t="s">
        <v>2175</v>
      </c>
      <c r="D46" s="871" t="s">
        <v>2085</v>
      </c>
      <c r="E46" s="890">
        <v>40</v>
      </c>
      <c r="F46" s="869" t="s">
        <v>117</v>
      </c>
      <c r="G46" s="871" t="s">
        <v>2085</v>
      </c>
      <c r="H46" s="871" t="s">
        <v>2085</v>
      </c>
      <c r="I46" s="874" t="s">
        <v>2085</v>
      </c>
      <c r="J46" s="869" t="s">
        <v>117</v>
      </c>
    </row>
    <row r="47" spans="1:10" ht="15.5">
      <c r="A47" s="870" t="s">
        <v>2176</v>
      </c>
      <c r="B47" s="869" t="s">
        <v>2085</v>
      </c>
      <c r="C47" s="869" t="s">
        <v>2085</v>
      </c>
      <c r="D47" s="869" t="s">
        <v>2085</v>
      </c>
      <c r="E47" s="869" t="s">
        <v>2085</v>
      </c>
      <c r="F47" s="869" t="s">
        <v>117</v>
      </c>
      <c r="G47" s="871" t="s">
        <v>2085</v>
      </c>
      <c r="H47" s="871" t="s">
        <v>2085</v>
      </c>
      <c r="I47" s="869" t="s">
        <v>2085</v>
      </c>
      <c r="J47" s="869" t="s">
        <v>117</v>
      </c>
    </row>
    <row r="48" spans="1:10" ht="15.5">
      <c r="A48" s="870" t="s">
        <v>2177</v>
      </c>
      <c r="B48" s="869" t="s">
        <v>2085</v>
      </c>
      <c r="C48" s="869" t="s">
        <v>2085</v>
      </c>
      <c r="D48" s="869" t="s">
        <v>2085</v>
      </c>
      <c r="E48" s="869" t="s">
        <v>2085</v>
      </c>
      <c r="F48" s="869" t="s">
        <v>117</v>
      </c>
      <c r="G48" s="890">
        <v>35</v>
      </c>
      <c r="H48" s="871" t="s">
        <v>2085</v>
      </c>
      <c r="I48" s="869" t="s">
        <v>2085</v>
      </c>
      <c r="J48" s="869" t="s">
        <v>117</v>
      </c>
    </row>
    <row r="49" spans="1:10" ht="15.5">
      <c r="A49" s="870" t="s">
        <v>2178</v>
      </c>
      <c r="B49" s="869" t="s">
        <v>2085</v>
      </c>
      <c r="C49" s="871" t="s">
        <v>2179</v>
      </c>
      <c r="D49" s="869" t="s">
        <v>2085</v>
      </c>
      <c r="E49" s="871" t="s">
        <v>2180</v>
      </c>
      <c r="F49" s="869" t="s">
        <v>117</v>
      </c>
      <c r="G49" s="869" t="s">
        <v>2085</v>
      </c>
      <c r="H49" s="871" t="s">
        <v>2085</v>
      </c>
      <c r="I49" s="869" t="s">
        <v>2085</v>
      </c>
      <c r="J49" s="869" t="s">
        <v>117</v>
      </c>
    </row>
    <row r="50" spans="1:10" ht="15.5">
      <c r="A50" s="870" t="s">
        <v>2181</v>
      </c>
      <c r="B50" s="869" t="s">
        <v>2085</v>
      </c>
      <c r="C50" s="871" t="s">
        <v>2179</v>
      </c>
      <c r="D50" s="869" t="s">
        <v>2085</v>
      </c>
      <c r="E50" s="871" t="s">
        <v>2182</v>
      </c>
      <c r="F50" s="869" t="s">
        <v>117</v>
      </c>
      <c r="G50" s="869" t="s">
        <v>2085</v>
      </c>
      <c r="H50" s="871" t="s">
        <v>2085</v>
      </c>
      <c r="I50" s="869" t="s">
        <v>2085</v>
      </c>
      <c r="J50" s="869" t="s">
        <v>117</v>
      </c>
    </row>
    <row r="51" spans="1:10" ht="15.5">
      <c r="A51" s="870" t="s">
        <v>2183</v>
      </c>
      <c r="B51" s="869" t="s">
        <v>2184</v>
      </c>
      <c r="C51" s="871" t="s">
        <v>2185</v>
      </c>
      <c r="D51" s="869" t="s">
        <v>2085</v>
      </c>
      <c r="E51" s="871" t="s">
        <v>2186</v>
      </c>
      <c r="F51" s="869" t="s">
        <v>117</v>
      </c>
      <c r="G51" s="869" t="s">
        <v>2085</v>
      </c>
      <c r="H51" s="871" t="s">
        <v>2085</v>
      </c>
      <c r="I51" s="869" t="s">
        <v>2085</v>
      </c>
      <c r="J51" s="869" t="s">
        <v>117</v>
      </c>
    </row>
    <row r="52" spans="1:10" ht="15.5">
      <c r="A52" s="870" t="s">
        <v>2187</v>
      </c>
      <c r="B52" s="869" t="s">
        <v>2085</v>
      </c>
      <c r="C52" s="871" t="s">
        <v>2085</v>
      </c>
      <c r="D52" s="871" t="s">
        <v>2085</v>
      </c>
      <c r="E52" s="869" t="s">
        <v>2188</v>
      </c>
      <c r="F52" s="869" t="s">
        <v>117</v>
      </c>
      <c r="G52" s="871" t="s">
        <v>2085</v>
      </c>
      <c r="H52" s="871" t="s">
        <v>2085</v>
      </c>
      <c r="I52" s="892">
        <v>7.0000000000000007E-2</v>
      </c>
      <c r="J52" s="869" t="s">
        <v>117</v>
      </c>
    </row>
    <row r="53" spans="1:10" ht="15.5">
      <c r="A53" s="870" t="s">
        <v>2189</v>
      </c>
      <c r="B53" s="869" t="s">
        <v>2085</v>
      </c>
      <c r="C53" s="869" t="s">
        <v>2085</v>
      </c>
      <c r="D53" s="869" t="s">
        <v>2085</v>
      </c>
      <c r="E53" s="869" t="s">
        <v>2085</v>
      </c>
      <c r="F53" s="869" t="s">
        <v>117</v>
      </c>
      <c r="G53" s="869" t="s">
        <v>2085</v>
      </c>
      <c r="H53" s="871" t="s">
        <v>2085</v>
      </c>
      <c r="I53" s="869" t="s">
        <v>2085</v>
      </c>
      <c r="J53" s="869" t="s">
        <v>117</v>
      </c>
    </row>
    <row r="54" spans="1:10" ht="15.5">
      <c r="A54" s="870" t="s">
        <v>2190</v>
      </c>
      <c r="B54" s="869" t="s">
        <v>2085</v>
      </c>
      <c r="C54" s="869" t="s">
        <v>2085</v>
      </c>
      <c r="D54" s="869" t="s">
        <v>2085</v>
      </c>
      <c r="E54" s="869" t="s">
        <v>2085</v>
      </c>
      <c r="F54" s="869" t="s">
        <v>117</v>
      </c>
      <c r="G54" s="869" t="s">
        <v>2085</v>
      </c>
      <c r="H54" s="871" t="s">
        <v>2085</v>
      </c>
      <c r="I54" s="869" t="s">
        <v>2085</v>
      </c>
      <c r="J54" s="869" t="s">
        <v>117</v>
      </c>
    </row>
    <row r="55" spans="1:10" ht="15.5">
      <c r="A55" s="870" t="s">
        <v>2191</v>
      </c>
      <c r="B55" s="892">
        <v>26</v>
      </c>
      <c r="C55" s="871" t="s">
        <v>2085</v>
      </c>
      <c r="D55" s="869" t="s">
        <v>2085</v>
      </c>
      <c r="E55" s="871" t="s">
        <v>2085</v>
      </c>
      <c r="F55" s="869" t="s">
        <v>117</v>
      </c>
      <c r="G55" s="869" t="s">
        <v>2085</v>
      </c>
      <c r="H55" s="871" t="s">
        <v>2085</v>
      </c>
      <c r="I55" s="892">
        <v>7.0000000000000007E-2</v>
      </c>
      <c r="J55" s="869" t="s">
        <v>117</v>
      </c>
    </row>
    <row r="56" spans="1:10" ht="15.5">
      <c r="A56" s="870" t="s">
        <v>2192</v>
      </c>
      <c r="B56" s="890">
        <v>26</v>
      </c>
      <c r="C56" s="871" t="s">
        <v>2085</v>
      </c>
      <c r="D56" s="871" t="s">
        <v>2085</v>
      </c>
      <c r="E56" s="871" t="s">
        <v>2085</v>
      </c>
      <c r="F56" s="869" t="s">
        <v>117</v>
      </c>
      <c r="G56" s="871" t="s">
        <v>2085</v>
      </c>
      <c r="H56" s="871" t="s">
        <v>2085</v>
      </c>
      <c r="I56" s="890">
        <v>7.0000000000000007E-2</v>
      </c>
      <c r="J56" s="869" t="s">
        <v>117</v>
      </c>
    </row>
    <row r="57" spans="1:10" ht="15.5">
      <c r="A57" s="870" t="s">
        <v>2193</v>
      </c>
      <c r="B57" s="869" t="s">
        <v>2085</v>
      </c>
      <c r="C57" s="869" t="s">
        <v>2085</v>
      </c>
      <c r="D57" s="869" t="s">
        <v>2085</v>
      </c>
      <c r="E57" s="869" t="s">
        <v>2085</v>
      </c>
      <c r="F57" s="869" t="s">
        <v>117</v>
      </c>
      <c r="G57" s="869" t="s">
        <v>2085</v>
      </c>
      <c r="H57" s="871" t="s">
        <v>2085</v>
      </c>
      <c r="I57" s="869" t="s">
        <v>2085</v>
      </c>
      <c r="J57" s="869" t="s">
        <v>117</v>
      </c>
    </row>
    <row r="58" spans="1:10" ht="15.5">
      <c r="A58" s="870" t="s">
        <v>2194</v>
      </c>
      <c r="B58" s="869" t="s">
        <v>2085</v>
      </c>
      <c r="C58" s="869" t="s">
        <v>2085</v>
      </c>
      <c r="D58" s="869" t="s">
        <v>2085</v>
      </c>
      <c r="E58" s="869" t="s">
        <v>2085</v>
      </c>
      <c r="F58" s="869" t="s">
        <v>117</v>
      </c>
      <c r="G58" s="869" t="s">
        <v>2085</v>
      </c>
      <c r="H58" s="871" t="s">
        <v>2085</v>
      </c>
      <c r="I58" s="869" t="s">
        <v>2085</v>
      </c>
      <c r="J58" s="869" t="s">
        <v>117</v>
      </c>
    </row>
    <row r="59" spans="1:10" ht="15.5">
      <c r="A59" s="870" t="s">
        <v>2195</v>
      </c>
      <c r="B59" s="869" t="s">
        <v>2085</v>
      </c>
      <c r="C59" s="869" t="s">
        <v>2085</v>
      </c>
      <c r="D59" s="869" t="s">
        <v>117</v>
      </c>
      <c r="E59" s="869" t="s">
        <v>117</v>
      </c>
      <c r="F59" s="869" t="s">
        <v>2085</v>
      </c>
      <c r="G59" s="869" t="s">
        <v>2085</v>
      </c>
      <c r="H59" s="871" t="s">
        <v>2085</v>
      </c>
      <c r="I59" s="869" t="s">
        <v>2085</v>
      </c>
      <c r="J59" s="869" t="s">
        <v>117</v>
      </c>
    </row>
    <row r="60" spans="1:10" ht="15.5">
      <c r="A60" s="870" t="s">
        <v>2196</v>
      </c>
      <c r="B60" s="869" t="s">
        <v>2085</v>
      </c>
      <c r="C60" s="869" t="s">
        <v>2085</v>
      </c>
      <c r="D60" s="869" t="s">
        <v>117</v>
      </c>
      <c r="E60" s="869" t="s">
        <v>117</v>
      </c>
      <c r="F60" s="869" t="s">
        <v>2085</v>
      </c>
      <c r="G60" s="869" t="s">
        <v>2085</v>
      </c>
      <c r="H60" s="871" t="s">
        <v>2085</v>
      </c>
      <c r="I60" s="869" t="s">
        <v>2085</v>
      </c>
      <c r="J60" s="869" t="s">
        <v>117</v>
      </c>
    </row>
    <row r="61" spans="1:10" ht="15.5">
      <c r="A61" s="870" t="s">
        <v>2197</v>
      </c>
      <c r="B61" s="869" t="s">
        <v>2085</v>
      </c>
      <c r="C61" s="869" t="s">
        <v>2085</v>
      </c>
      <c r="D61" s="869" t="s">
        <v>117</v>
      </c>
      <c r="E61" s="869" t="s">
        <v>117</v>
      </c>
      <c r="F61" s="869" t="s">
        <v>2085</v>
      </c>
      <c r="G61" s="890">
        <v>24</v>
      </c>
      <c r="H61" s="871" t="s">
        <v>2085</v>
      </c>
      <c r="I61" s="869" t="s">
        <v>2085</v>
      </c>
      <c r="J61" s="869" t="s">
        <v>117</v>
      </c>
    </row>
    <row r="62" spans="1:10" ht="15.5">
      <c r="A62" s="870" t="s">
        <v>2199</v>
      </c>
      <c r="B62" s="869" t="s">
        <v>2085</v>
      </c>
      <c r="C62" s="869" t="s">
        <v>2085</v>
      </c>
      <c r="D62" s="869" t="s">
        <v>117</v>
      </c>
      <c r="E62" s="869" t="s">
        <v>117</v>
      </c>
      <c r="F62" s="869" t="s">
        <v>2085</v>
      </c>
      <c r="G62" s="869" t="s">
        <v>2085</v>
      </c>
      <c r="H62" s="871" t="s">
        <v>2085</v>
      </c>
      <c r="I62" s="869" t="s">
        <v>2085</v>
      </c>
      <c r="J62" s="869" t="s">
        <v>117</v>
      </c>
    </row>
    <row r="63" spans="1:10" ht="15.5">
      <c r="A63" s="870" t="s">
        <v>2200</v>
      </c>
      <c r="B63" s="869" t="s">
        <v>2085</v>
      </c>
      <c r="C63" s="869" t="s">
        <v>2085</v>
      </c>
      <c r="D63" s="869" t="s">
        <v>117</v>
      </c>
      <c r="E63" s="869" t="s">
        <v>117</v>
      </c>
      <c r="F63" s="869" t="s">
        <v>2085</v>
      </c>
      <c r="G63" s="869" t="s">
        <v>2085</v>
      </c>
      <c r="H63" s="871" t="s">
        <v>2085</v>
      </c>
      <c r="I63" s="869" t="s">
        <v>2085</v>
      </c>
      <c r="J63" s="869" t="s">
        <v>117</v>
      </c>
    </row>
    <row r="64" spans="1:10" ht="15.5">
      <c r="A64" s="870" t="s">
        <v>2201</v>
      </c>
      <c r="B64" s="869" t="s">
        <v>2085</v>
      </c>
      <c r="C64" s="869" t="s">
        <v>2085</v>
      </c>
      <c r="D64" s="869" t="s">
        <v>117</v>
      </c>
      <c r="E64" s="869" t="s">
        <v>117</v>
      </c>
      <c r="F64" s="869" t="s">
        <v>2085</v>
      </c>
      <c r="G64" s="869" t="s">
        <v>2085</v>
      </c>
      <c r="H64" s="871" t="s">
        <v>2085</v>
      </c>
      <c r="I64" s="869" t="s">
        <v>2085</v>
      </c>
      <c r="J64" s="869" t="s">
        <v>117</v>
      </c>
    </row>
    <row r="65" spans="1:10" ht="15.5">
      <c r="A65" s="870" t="s">
        <v>2202</v>
      </c>
      <c r="B65" s="869" t="s">
        <v>2085</v>
      </c>
      <c r="C65" s="869" t="s">
        <v>2085</v>
      </c>
      <c r="D65" s="869" t="s">
        <v>117</v>
      </c>
      <c r="E65" s="869" t="s">
        <v>117</v>
      </c>
      <c r="F65" s="869" t="s">
        <v>2085</v>
      </c>
      <c r="G65" s="869" t="s">
        <v>2085</v>
      </c>
      <c r="H65" s="871" t="s">
        <v>2085</v>
      </c>
      <c r="I65" s="875" t="s">
        <v>2203</v>
      </c>
      <c r="J65" s="869" t="s">
        <v>117</v>
      </c>
    </row>
    <row r="66" spans="1:10" ht="15.5">
      <c r="A66" s="870" t="s">
        <v>2204</v>
      </c>
      <c r="B66" s="869" t="s">
        <v>2085</v>
      </c>
      <c r="C66" s="869" t="s">
        <v>2085</v>
      </c>
      <c r="D66" s="869" t="s">
        <v>117</v>
      </c>
      <c r="E66" s="869" t="s">
        <v>117</v>
      </c>
      <c r="F66" s="869" t="s">
        <v>2085</v>
      </c>
      <c r="G66" s="869" t="s">
        <v>2085</v>
      </c>
      <c r="H66" s="871" t="s">
        <v>2085</v>
      </c>
      <c r="I66" s="869" t="s">
        <v>2085</v>
      </c>
      <c r="J66" s="869" t="s">
        <v>117</v>
      </c>
    </row>
    <row r="67" spans="1:10" ht="15.5">
      <c r="A67" s="870" t="s">
        <v>2205</v>
      </c>
      <c r="B67" s="869" t="s">
        <v>2085</v>
      </c>
      <c r="C67" s="869" t="s">
        <v>2085</v>
      </c>
      <c r="D67" s="869" t="s">
        <v>117</v>
      </c>
      <c r="E67" s="869" t="s">
        <v>117</v>
      </c>
      <c r="F67" s="869" t="s">
        <v>2085</v>
      </c>
      <c r="G67" s="869" t="s">
        <v>2085</v>
      </c>
      <c r="H67" s="871" t="s">
        <v>2085</v>
      </c>
      <c r="I67" s="869" t="s">
        <v>2085</v>
      </c>
      <c r="J67" s="869" t="s">
        <v>117</v>
      </c>
    </row>
    <row r="68" spans="1:10" ht="15.5">
      <c r="A68" s="870" t="s">
        <v>2206</v>
      </c>
      <c r="B68" s="869" t="s">
        <v>2085</v>
      </c>
      <c r="C68" s="869" t="s">
        <v>2085</v>
      </c>
      <c r="D68" s="869" t="s">
        <v>117</v>
      </c>
      <c r="E68" s="869" t="s">
        <v>117</v>
      </c>
      <c r="F68" s="869" t="s">
        <v>2085</v>
      </c>
      <c r="G68" s="869" t="s">
        <v>2085</v>
      </c>
      <c r="H68" s="871" t="s">
        <v>2085</v>
      </c>
      <c r="I68" s="869" t="s">
        <v>2085</v>
      </c>
      <c r="J68" s="869" t="s">
        <v>117</v>
      </c>
    </row>
    <row r="69" spans="1:10" ht="15.5">
      <c r="A69" s="870" t="s">
        <v>2207</v>
      </c>
      <c r="B69" s="869" t="s">
        <v>2085</v>
      </c>
      <c r="C69" s="869" t="s">
        <v>2085</v>
      </c>
      <c r="D69" s="869" t="s">
        <v>117</v>
      </c>
      <c r="E69" s="869" t="s">
        <v>117</v>
      </c>
      <c r="F69" s="869" t="s">
        <v>2085</v>
      </c>
      <c r="G69" s="890">
        <v>25</v>
      </c>
      <c r="H69" s="872">
        <v>30</v>
      </c>
      <c r="I69" s="869" t="s">
        <v>2085</v>
      </c>
      <c r="J69" s="869" t="s">
        <v>117</v>
      </c>
    </row>
    <row r="70" spans="1:10" ht="15.5">
      <c r="A70" s="870" t="s">
        <v>2210</v>
      </c>
      <c r="B70" s="869" t="s">
        <v>2085</v>
      </c>
      <c r="C70" s="869" t="s">
        <v>2085</v>
      </c>
      <c r="D70" s="869" t="s">
        <v>117</v>
      </c>
      <c r="E70" s="869" t="s">
        <v>117</v>
      </c>
      <c r="F70" s="869" t="s">
        <v>2085</v>
      </c>
      <c r="G70" s="869" t="s">
        <v>2085</v>
      </c>
      <c r="H70" s="869" t="s">
        <v>2085</v>
      </c>
      <c r="I70" s="890">
        <v>0.08</v>
      </c>
      <c r="J70" s="869" t="s">
        <v>117</v>
      </c>
    </row>
    <row r="71" spans="1:10" ht="15.5">
      <c r="A71" s="870" t="s">
        <v>2211</v>
      </c>
      <c r="B71" s="869" t="s">
        <v>2085</v>
      </c>
      <c r="C71" s="869" t="s">
        <v>2085</v>
      </c>
      <c r="D71" s="869" t="s">
        <v>117</v>
      </c>
      <c r="E71" s="869" t="s">
        <v>117</v>
      </c>
      <c r="F71" s="869" t="s">
        <v>2085</v>
      </c>
      <c r="G71" s="869" t="s">
        <v>2085</v>
      </c>
      <c r="H71" s="871" t="s">
        <v>2085</v>
      </c>
      <c r="I71" s="869" t="s">
        <v>2085</v>
      </c>
      <c r="J71" s="869" t="s">
        <v>117</v>
      </c>
    </row>
    <row r="72" spans="1:10" ht="15.5">
      <c r="A72" s="870" t="s">
        <v>2212</v>
      </c>
      <c r="B72" s="869" t="s">
        <v>2085</v>
      </c>
      <c r="C72" s="869" t="s">
        <v>2085</v>
      </c>
      <c r="D72" s="869" t="s">
        <v>117</v>
      </c>
      <c r="E72" s="869" t="s">
        <v>117</v>
      </c>
      <c r="F72" s="869" t="s">
        <v>2085</v>
      </c>
      <c r="G72" s="869" t="s">
        <v>2085</v>
      </c>
      <c r="H72" s="871" t="s">
        <v>2085</v>
      </c>
      <c r="I72" s="869" t="s">
        <v>2085</v>
      </c>
      <c r="J72" s="869" t="s">
        <v>117</v>
      </c>
    </row>
    <row r="73" spans="1:10" ht="15.5">
      <c r="A73" s="870" t="s">
        <v>2213</v>
      </c>
      <c r="B73" s="869" t="s">
        <v>2085</v>
      </c>
      <c r="C73" s="869" t="s">
        <v>2085</v>
      </c>
      <c r="D73" s="869" t="s">
        <v>117</v>
      </c>
      <c r="E73" s="869" t="s">
        <v>117</v>
      </c>
      <c r="F73" s="869" t="s">
        <v>2085</v>
      </c>
      <c r="G73" s="869" t="s">
        <v>2085</v>
      </c>
      <c r="H73" s="871" t="s">
        <v>2085</v>
      </c>
      <c r="I73" s="869" t="s">
        <v>2085</v>
      </c>
      <c r="J73" s="869" t="s">
        <v>117</v>
      </c>
    </row>
    <row r="74" spans="1:10" ht="15.5">
      <c r="A74" s="870" t="s">
        <v>2214</v>
      </c>
      <c r="B74" s="869" t="s">
        <v>2085</v>
      </c>
      <c r="C74" s="869" t="s">
        <v>2085</v>
      </c>
      <c r="D74" s="869" t="s">
        <v>117</v>
      </c>
      <c r="E74" s="869" t="s">
        <v>117</v>
      </c>
      <c r="F74" s="869" t="s">
        <v>2085</v>
      </c>
      <c r="G74" s="869" t="s">
        <v>2220</v>
      </c>
      <c r="H74" s="869" t="s">
        <v>2085</v>
      </c>
      <c r="I74" s="869" t="s">
        <v>2085</v>
      </c>
      <c r="J74" s="869" t="s">
        <v>117</v>
      </c>
    </row>
    <row r="75" spans="1:10" ht="15.5">
      <c r="A75" s="870" t="s">
        <v>2215</v>
      </c>
      <c r="B75" s="869" t="s">
        <v>2085</v>
      </c>
      <c r="C75" s="869" t="s">
        <v>2085</v>
      </c>
      <c r="D75" s="869" t="s">
        <v>117</v>
      </c>
      <c r="E75" s="869" t="s">
        <v>117</v>
      </c>
      <c r="F75" s="869" t="s">
        <v>2085</v>
      </c>
      <c r="G75" s="869" t="s">
        <v>2085</v>
      </c>
      <c r="H75" s="871" t="s">
        <v>2085</v>
      </c>
      <c r="I75" s="869" t="s">
        <v>2085</v>
      </c>
      <c r="J75" s="869" t="s">
        <v>117</v>
      </c>
    </row>
    <row r="76" spans="1:10" ht="15.5">
      <c r="A76" s="870" t="s">
        <v>2216</v>
      </c>
      <c r="B76" s="869" t="s">
        <v>2085</v>
      </c>
      <c r="C76" s="869" t="s">
        <v>2085</v>
      </c>
      <c r="D76" s="869" t="s">
        <v>117</v>
      </c>
      <c r="E76" s="869" t="s">
        <v>117</v>
      </c>
      <c r="F76" s="869" t="s">
        <v>2085</v>
      </c>
      <c r="G76" s="869" t="s">
        <v>2085</v>
      </c>
      <c r="H76" s="869" t="s">
        <v>2085</v>
      </c>
      <c r="I76" s="875" t="s">
        <v>2219</v>
      </c>
      <c r="J76" s="869" t="s">
        <v>117</v>
      </c>
    </row>
    <row r="77" spans="1:10" ht="15.5">
      <c r="A77" s="870" t="s">
        <v>2217</v>
      </c>
      <c r="B77" s="869" t="s">
        <v>2085</v>
      </c>
      <c r="C77" s="869" t="s">
        <v>2085</v>
      </c>
      <c r="D77" s="869" t="s">
        <v>117</v>
      </c>
      <c r="E77" s="869" t="s">
        <v>117</v>
      </c>
      <c r="F77" s="869" t="s">
        <v>2085</v>
      </c>
      <c r="G77" s="871" t="s">
        <v>2085</v>
      </c>
      <c r="H77" s="872" t="s">
        <v>2085</v>
      </c>
      <c r="I77" s="869" t="s">
        <v>2085</v>
      </c>
      <c r="J77" s="869" t="s">
        <v>117</v>
      </c>
    </row>
    <row r="78" spans="1:10" ht="15.5">
      <c r="A78" s="870" t="s">
        <v>2221</v>
      </c>
      <c r="B78" s="869" t="s">
        <v>2085</v>
      </c>
      <c r="C78" s="869" t="s">
        <v>2085</v>
      </c>
      <c r="D78" s="869" t="s">
        <v>117</v>
      </c>
      <c r="E78" s="869" t="s">
        <v>117</v>
      </c>
      <c r="F78" s="869" t="s">
        <v>2085</v>
      </c>
      <c r="G78" s="871" t="s">
        <v>2085</v>
      </c>
      <c r="H78" s="872" t="s">
        <v>2085</v>
      </c>
      <c r="I78" s="869" t="s">
        <v>2085</v>
      </c>
      <c r="J78" s="869" t="s">
        <v>117</v>
      </c>
    </row>
    <row r="79" spans="1:10" ht="15.5">
      <c r="A79" s="870" t="s">
        <v>2222</v>
      </c>
      <c r="B79" s="869" t="s">
        <v>2227</v>
      </c>
      <c r="C79" s="869" t="s">
        <v>2228</v>
      </c>
      <c r="D79" s="869" t="s">
        <v>117</v>
      </c>
      <c r="E79" s="869" t="s">
        <v>117</v>
      </c>
      <c r="F79" s="892">
        <v>24</v>
      </c>
      <c r="G79" s="871" t="s">
        <v>2085</v>
      </c>
      <c r="H79" s="872" t="s">
        <v>2085</v>
      </c>
      <c r="I79" s="869" t="s">
        <v>2229</v>
      </c>
      <c r="J79" s="869" t="s">
        <v>117</v>
      </c>
    </row>
    <row r="80" spans="1:10" ht="15.5">
      <c r="A80" s="870" t="s">
        <v>2259</v>
      </c>
      <c r="B80" s="869" t="s">
        <v>2261</v>
      </c>
      <c r="C80" s="869" t="s">
        <v>2262</v>
      </c>
      <c r="D80" s="869" t="s">
        <v>117</v>
      </c>
      <c r="E80" s="869" t="s">
        <v>117</v>
      </c>
      <c r="F80" s="869" t="s">
        <v>2085</v>
      </c>
      <c r="G80" s="871" t="s">
        <v>2085</v>
      </c>
      <c r="H80" s="872" t="s">
        <v>2085</v>
      </c>
      <c r="I80" s="869" t="s">
        <v>2263</v>
      </c>
      <c r="J80" s="869" t="s">
        <v>117</v>
      </c>
    </row>
    <row r="81" spans="1:10" ht="15.5">
      <c r="A81" s="876" t="s">
        <v>2260</v>
      </c>
      <c r="B81" s="877" t="s">
        <v>2264</v>
      </c>
      <c r="C81" s="844" t="s">
        <v>2085</v>
      </c>
      <c r="D81" s="869" t="s">
        <v>117</v>
      </c>
      <c r="E81" s="869" t="s">
        <v>117</v>
      </c>
      <c r="F81" s="877" t="s">
        <v>2085</v>
      </c>
      <c r="G81" s="895">
        <v>25</v>
      </c>
      <c r="H81" s="836" t="s">
        <v>2085</v>
      </c>
      <c r="I81" s="896">
        <v>0.1</v>
      </c>
      <c r="J81" s="869" t="s">
        <v>117</v>
      </c>
    </row>
    <row r="82" spans="1:10" ht="15.5">
      <c r="A82" s="870" t="s">
        <v>2309</v>
      </c>
      <c r="B82" s="897">
        <v>20</v>
      </c>
      <c r="C82" s="898">
        <v>23.5</v>
      </c>
      <c r="D82" s="869" t="s">
        <v>117</v>
      </c>
      <c r="E82" s="869" t="s">
        <v>117</v>
      </c>
      <c r="F82" s="877" t="s">
        <v>2085</v>
      </c>
      <c r="G82" s="878" t="s">
        <v>2085</v>
      </c>
      <c r="H82" s="836" t="s">
        <v>2085</v>
      </c>
      <c r="I82" s="879" t="s">
        <v>2319</v>
      </c>
      <c r="J82" s="869" t="s">
        <v>117</v>
      </c>
    </row>
    <row r="83" spans="1:10" ht="15.5">
      <c r="A83" s="870" t="s">
        <v>2310</v>
      </c>
      <c r="B83" s="899">
        <v>20</v>
      </c>
      <c r="C83" s="844" t="s">
        <v>2085</v>
      </c>
      <c r="D83" s="869" t="s">
        <v>117</v>
      </c>
      <c r="E83" s="869" t="s">
        <v>117</v>
      </c>
      <c r="F83" s="877" t="s">
        <v>2085</v>
      </c>
      <c r="G83" s="878" t="s">
        <v>2085</v>
      </c>
      <c r="H83" s="836" t="s">
        <v>2085</v>
      </c>
      <c r="I83" s="896">
        <v>0.11</v>
      </c>
      <c r="J83" s="869" t="s">
        <v>117</v>
      </c>
    </row>
    <row r="84" spans="1:10" ht="15.5">
      <c r="A84" s="870" t="s">
        <v>2311</v>
      </c>
      <c r="B84" s="877" t="s">
        <v>2085</v>
      </c>
      <c r="C84" s="895">
        <v>25</v>
      </c>
      <c r="D84" s="869" t="s">
        <v>117</v>
      </c>
      <c r="E84" s="869" t="s">
        <v>117</v>
      </c>
      <c r="F84" s="877" t="s">
        <v>2085</v>
      </c>
      <c r="G84" s="895">
        <v>26</v>
      </c>
      <c r="H84" s="836" t="s">
        <v>2085</v>
      </c>
      <c r="I84" s="836" t="s">
        <v>2085</v>
      </c>
      <c r="J84" s="869" t="s">
        <v>117</v>
      </c>
    </row>
    <row r="85" spans="1:10" ht="15.5">
      <c r="A85" s="876" t="s">
        <v>2312</v>
      </c>
      <c r="B85" s="877" t="s">
        <v>2085</v>
      </c>
      <c r="C85" s="844" t="s">
        <v>2085</v>
      </c>
      <c r="D85" s="869" t="s">
        <v>117</v>
      </c>
      <c r="E85" s="869" t="s">
        <v>117</v>
      </c>
      <c r="F85" s="877" t="s">
        <v>2085</v>
      </c>
      <c r="G85" s="878" t="s">
        <v>2085</v>
      </c>
      <c r="H85" s="836" t="s">
        <v>2085</v>
      </c>
      <c r="I85" s="879" t="s">
        <v>2085</v>
      </c>
      <c r="J85" s="869" t="s">
        <v>117</v>
      </c>
    </row>
    <row r="86" spans="1:10" ht="15.5">
      <c r="A86" s="870" t="s">
        <v>2326</v>
      </c>
      <c r="B86" s="877" t="s">
        <v>2085</v>
      </c>
      <c r="C86" s="844" t="s">
        <v>2085</v>
      </c>
      <c r="D86" s="869" t="s">
        <v>117</v>
      </c>
      <c r="E86" s="869" t="s">
        <v>117</v>
      </c>
      <c r="F86" s="877" t="s">
        <v>2085</v>
      </c>
      <c r="G86" s="895">
        <v>24</v>
      </c>
      <c r="H86" s="836" t="s">
        <v>2085</v>
      </c>
      <c r="I86" s="879" t="s">
        <v>2085</v>
      </c>
      <c r="J86" s="869" t="s">
        <v>117</v>
      </c>
    </row>
    <row r="87" spans="1:10" ht="15.5">
      <c r="A87" s="876" t="s">
        <v>2327</v>
      </c>
      <c r="B87" s="877" t="s">
        <v>2085</v>
      </c>
      <c r="C87" s="844" t="s">
        <v>2085</v>
      </c>
      <c r="D87" s="869" t="s">
        <v>117</v>
      </c>
      <c r="E87" s="869" t="s">
        <v>117</v>
      </c>
      <c r="F87" s="877" t="s">
        <v>2085</v>
      </c>
      <c r="G87" s="895">
        <v>26</v>
      </c>
      <c r="H87" s="836" t="s">
        <v>2085</v>
      </c>
      <c r="I87" s="879" t="s">
        <v>2085</v>
      </c>
      <c r="J87" s="869" t="s">
        <v>117</v>
      </c>
    </row>
    <row r="88" spans="1:10" ht="15.5">
      <c r="A88" s="870" t="s">
        <v>2328</v>
      </c>
      <c r="B88" s="877" t="s">
        <v>2085</v>
      </c>
      <c r="C88" s="844" t="s">
        <v>2085</v>
      </c>
      <c r="D88" s="869" t="s">
        <v>117</v>
      </c>
      <c r="E88" s="869" t="s">
        <v>117</v>
      </c>
      <c r="F88" s="877" t="s">
        <v>2085</v>
      </c>
      <c r="G88" s="878" t="s">
        <v>2085</v>
      </c>
      <c r="H88" s="836" t="s">
        <v>2085</v>
      </c>
      <c r="I88" s="879" t="s">
        <v>2085</v>
      </c>
      <c r="J88" s="869" t="s">
        <v>117</v>
      </c>
    </row>
    <row r="89" spans="1:10" ht="15.5">
      <c r="A89" s="876" t="s">
        <v>2329</v>
      </c>
      <c r="B89" s="877" t="s">
        <v>2085</v>
      </c>
      <c r="C89" s="844" t="s">
        <v>2085</v>
      </c>
      <c r="D89" s="869" t="s">
        <v>117</v>
      </c>
      <c r="E89" s="869" t="s">
        <v>117</v>
      </c>
      <c r="F89" s="877" t="s">
        <v>2085</v>
      </c>
      <c r="G89" s="878" t="s">
        <v>2085</v>
      </c>
      <c r="H89" s="836" t="s">
        <v>2085</v>
      </c>
      <c r="I89" s="879" t="s">
        <v>2085</v>
      </c>
      <c r="J89" s="869" t="s">
        <v>117</v>
      </c>
    </row>
    <row r="90" spans="1:10" ht="15.5">
      <c r="A90" s="870" t="s">
        <v>2330</v>
      </c>
      <c r="B90" s="899">
        <v>18</v>
      </c>
      <c r="C90" s="844" t="s">
        <v>2085</v>
      </c>
      <c r="D90" s="869" t="s">
        <v>117</v>
      </c>
      <c r="E90" s="869" t="s">
        <v>117</v>
      </c>
      <c r="F90" s="877" t="s">
        <v>2085</v>
      </c>
      <c r="G90" s="878" t="s">
        <v>2085</v>
      </c>
      <c r="H90" s="836" t="s">
        <v>2085</v>
      </c>
      <c r="I90" s="896">
        <v>0.1</v>
      </c>
      <c r="J90" s="869" t="s">
        <v>117</v>
      </c>
    </row>
    <row r="91" spans="1:10" ht="15.5">
      <c r="A91" s="876" t="s">
        <v>2331</v>
      </c>
      <c r="B91" s="877" t="s">
        <v>2085</v>
      </c>
      <c r="C91" s="844" t="s">
        <v>2085</v>
      </c>
      <c r="D91" s="869" t="s">
        <v>117</v>
      </c>
      <c r="E91" s="869" t="s">
        <v>117</v>
      </c>
      <c r="F91" s="877" t="s">
        <v>2085</v>
      </c>
      <c r="G91" s="878" t="s">
        <v>2085</v>
      </c>
      <c r="H91" s="836" t="s">
        <v>2085</v>
      </c>
      <c r="I91" s="879" t="s">
        <v>2085</v>
      </c>
      <c r="J91" s="869" t="s">
        <v>117</v>
      </c>
    </row>
    <row r="92" spans="1:10" ht="15.5">
      <c r="A92" s="870" t="s">
        <v>2332</v>
      </c>
      <c r="B92" s="877" t="s">
        <v>2085</v>
      </c>
      <c r="C92" s="844" t="s">
        <v>2085</v>
      </c>
      <c r="D92" s="869" t="s">
        <v>117</v>
      </c>
      <c r="E92" s="869" t="s">
        <v>117</v>
      </c>
      <c r="F92" s="877" t="s">
        <v>2085</v>
      </c>
      <c r="G92" s="878" t="s">
        <v>2085</v>
      </c>
      <c r="H92" s="836" t="s">
        <v>2085</v>
      </c>
      <c r="I92" s="879" t="s">
        <v>2085</v>
      </c>
      <c r="J92" s="869" t="s">
        <v>117</v>
      </c>
    </row>
    <row r="93" spans="1:10" ht="15.5">
      <c r="A93" s="876" t="s">
        <v>2337</v>
      </c>
      <c r="B93" s="877" t="s">
        <v>2085</v>
      </c>
      <c r="C93" s="844" t="s">
        <v>2085</v>
      </c>
      <c r="D93" s="869" t="s">
        <v>117</v>
      </c>
      <c r="E93" s="869" t="s">
        <v>117</v>
      </c>
      <c r="F93" s="877" t="s">
        <v>2085</v>
      </c>
      <c r="G93" s="878" t="s">
        <v>2085</v>
      </c>
      <c r="H93" s="836" t="s">
        <v>2085</v>
      </c>
      <c r="I93" s="879" t="s">
        <v>2085</v>
      </c>
      <c r="J93" s="869" t="s">
        <v>117</v>
      </c>
    </row>
    <row r="94" spans="1:10" ht="15.5">
      <c r="A94" s="870" t="s">
        <v>2338</v>
      </c>
      <c r="B94" s="877" t="s">
        <v>2085</v>
      </c>
      <c r="C94" s="844" t="s">
        <v>2085</v>
      </c>
      <c r="D94" s="869" t="s">
        <v>117</v>
      </c>
      <c r="E94" s="869" t="s">
        <v>117</v>
      </c>
      <c r="F94" s="877" t="s">
        <v>2085</v>
      </c>
      <c r="G94" s="878" t="s">
        <v>2085</v>
      </c>
      <c r="H94" s="836" t="s">
        <v>2085</v>
      </c>
      <c r="I94" s="896">
        <v>0.09</v>
      </c>
      <c r="J94" s="869" t="s">
        <v>117</v>
      </c>
    </row>
    <row r="95" spans="1:10" ht="15.5">
      <c r="A95" s="876" t="s">
        <v>2339</v>
      </c>
      <c r="B95" s="877" t="s">
        <v>2085</v>
      </c>
      <c r="C95" s="844" t="s">
        <v>2085</v>
      </c>
      <c r="D95" s="869" t="s">
        <v>117</v>
      </c>
      <c r="E95" s="869" t="s">
        <v>117</v>
      </c>
      <c r="F95" s="877" t="s">
        <v>2085</v>
      </c>
      <c r="G95" s="878" t="s">
        <v>2085</v>
      </c>
      <c r="H95" s="836" t="s">
        <v>2085</v>
      </c>
      <c r="I95" s="836" t="s">
        <v>2085</v>
      </c>
      <c r="J95" s="869" t="s">
        <v>117</v>
      </c>
    </row>
    <row r="96" spans="1:10" ht="15.5">
      <c r="A96" s="870" t="s">
        <v>2340</v>
      </c>
      <c r="B96" s="877" t="s">
        <v>2085</v>
      </c>
      <c r="C96" s="844" t="s">
        <v>2085</v>
      </c>
      <c r="D96" s="869" t="s">
        <v>117</v>
      </c>
      <c r="E96" s="869" t="s">
        <v>117</v>
      </c>
      <c r="F96" s="877" t="s">
        <v>2085</v>
      </c>
      <c r="G96" s="878" t="s">
        <v>2085</v>
      </c>
      <c r="H96" s="836" t="s">
        <v>2085</v>
      </c>
      <c r="I96" s="836" t="s">
        <v>2085</v>
      </c>
      <c r="J96" s="869" t="s">
        <v>117</v>
      </c>
    </row>
    <row r="97" spans="1:10" ht="15.5">
      <c r="A97" s="876" t="s">
        <v>2341</v>
      </c>
      <c r="B97" s="877" t="s">
        <v>2085</v>
      </c>
      <c r="C97" s="844" t="s">
        <v>2085</v>
      </c>
      <c r="D97" s="869" t="s">
        <v>117</v>
      </c>
      <c r="E97" s="869" t="s">
        <v>117</v>
      </c>
      <c r="F97" s="877" t="s">
        <v>2085</v>
      </c>
      <c r="G97" s="878" t="s">
        <v>2085</v>
      </c>
      <c r="H97" s="836" t="s">
        <v>2085</v>
      </c>
      <c r="I97" s="836" t="s">
        <v>2085</v>
      </c>
      <c r="J97" s="869" t="s">
        <v>117</v>
      </c>
    </row>
    <row r="98" spans="1:10" ht="15.5">
      <c r="A98" s="870" t="s">
        <v>2342</v>
      </c>
      <c r="B98" s="877" t="s">
        <v>2085</v>
      </c>
      <c r="C98" s="844" t="s">
        <v>2085</v>
      </c>
      <c r="D98" s="869" t="s">
        <v>117</v>
      </c>
      <c r="E98" s="869" t="s">
        <v>117</v>
      </c>
      <c r="F98" s="877" t="s">
        <v>2085</v>
      </c>
      <c r="G98" s="878" t="s">
        <v>2085</v>
      </c>
      <c r="H98" s="836" t="s">
        <v>2085</v>
      </c>
      <c r="I98" s="879" t="s">
        <v>2085</v>
      </c>
      <c r="J98" s="869" t="s">
        <v>117</v>
      </c>
    </row>
    <row r="99" spans="1:10" ht="15.5">
      <c r="A99" s="876" t="s">
        <v>2346</v>
      </c>
      <c r="B99" s="877" t="s">
        <v>2085</v>
      </c>
      <c r="C99" s="844" t="s">
        <v>2085</v>
      </c>
      <c r="D99" s="869" t="s">
        <v>117</v>
      </c>
      <c r="E99" s="869" t="s">
        <v>117</v>
      </c>
      <c r="F99" s="877" t="s">
        <v>2085</v>
      </c>
      <c r="G99" s="878" t="s">
        <v>2085</v>
      </c>
      <c r="H99" s="836" t="s">
        <v>2085</v>
      </c>
      <c r="I99" s="879" t="s">
        <v>2085</v>
      </c>
      <c r="J99" s="869" t="s">
        <v>117</v>
      </c>
    </row>
    <row r="100" spans="1:10" ht="15.5">
      <c r="A100" s="870" t="s">
        <v>2347</v>
      </c>
      <c r="B100" s="877" t="s">
        <v>2085</v>
      </c>
      <c r="C100" s="844" t="s">
        <v>2085</v>
      </c>
      <c r="D100" s="869" t="s">
        <v>117</v>
      </c>
      <c r="E100" s="869" t="s">
        <v>117</v>
      </c>
      <c r="F100" s="877" t="s">
        <v>2085</v>
      </c>
      <c r="G100" s="878" t="s">
        <v>2085</v>
      </c>
      <c r="H100" s="836" t="s">
        <v>2085</v>
      </c>
      <c r="I100" s="879" t="s">
        <v>2085</v>
      </c>
      <c r="J100" s="869" t="s">
        <v>117</v>
      </c>
    </row>
    <row r="101" spans="1:10" ht="15.5">
      <c r="A101" s="870" t="s">
        <v>2351</v>
      </c>
      <c r="B101" s="877" t="s">
        <v>2085</v>
      </c>
      <c r="C101" s="844" t="s">
        <v>2085</v>
      </c>
      <c r="D101" s="869" t="s">
        <v>117</v>
      </c>
      <c r="E101" s="869" t="s">
        <v>117</v>
      </c>
      <c r="F101" s="877" t="s">
        <v>2085</v>
      </c>
      <c r="G101" s="878" t="s">
        <v>2356</v>
      </c>
      <c r="H101" s="900">
        <v>33</v>
      </c>
      <c r="I101" s="879" t="s">
        <v>2085</v>
      </c>
      <c r="J101" s="869" t="s">
        <v>117</v>
      </c>
    </row>
    <row r="102" spans="1:10" ht="15.5">
      <c r="A102" s="870" t="s">
        <v>2352</v>
      </c>
      <c r="B102" s="877" t="s">
        <v>2085</v>
      </c>
      <c r="C102" s="844" t="s">
        <v>2085</v>
      </c>
      <c r="D102" s="869" t="s">
        <v>117</v>
      </c>
      <c r="E102" s="869" t="s">
        <v>117</v>
      </c>
      <c r="F102" s="877" t="s">
        <v>2085</v>
      </c>
      <c r="G102" s="878" t="s">
        <v>2085</v>
      </c>
      <c r="H102" s="836" t="s">
        <v>2085</v>
      </c>
      <c r="I102" s="879" t="s">
        <v>2085</v>
      </c>
      <c r="J102" s="869" t="s">
        <v>117</v>
      </c>
    </row>
    <row r="103" spans="1:10" ht="15.5">
      <c r="A103" s="870" t="s">
        <v>2353</v>
      </c>
      <c r="B103" s="877" t="s">
        <v>2085</v>
      </c>
      <c r="C103" s="844" t="s">
        <v>2085</v>
      </c>
      <c r="D103" s="869" t="s">
        <v>117</v>
      </c>
      <c r="E103" s="869" t="s">
        <v>117</v>
      </c>
      <c r="F103" s="877" t="s">
        <v>2085</v>
      </c>
      <c r="G103" s="878" t="s">
        <v>2085</v>
      </c>
      <c r="H103" s="836" t="s">
        <v>2085</v>
      </c>
      <c r="I103" s="879" t="s">
        <v>2085</v>
      </c>
      <c r="J103" s="869" t="s">
        <v>117</v>
      </c>
    </row>
    <row r="104" spans="1:10" ht="15.5">
      <c r="A104" s="870" t="s">
        <v>2354</v>
      </c>
      <c r="B104" s="877" t="s">
        <v>2085</v>
      </c>
      <c r="C104" s="844" t="s">
        <v>2085</v>
      </c>
      <c r="D104" s="869" t="s">
        <v>117</v>
      </c>
      <c r="E104" s="869" t="s">
        <v>117</v>
      </c>
      <c r="F104" s="877" t="s">
        <v>2085</v>
      </c>
      <c r="G104" s="878" t="s">
        <v>2220</v>
      </c>
      <c r="H104" s="836" t="s">
        <v>2085</v>
      </c>
      <c r="I104" s="879" t="s">
        <v>2085</v>
      </c>
      <c r="J104" s="896">
        <v>0.14000000000000001</v>
      </c>
    </row>
    <row r="105" spans="1:10" ht="15.5">
      <c r="A105" s="870" t="s">
        <v>2355</v>
      </c>
      <c r="B105" s="877" t="s">
        <v>2085</v>
      </c>
      <c r="C105" s="844" t="s">
        <v>2085</v>
      </c>
      <c r="D105" s="869" t="s">
        <v>117</v>
      </c>
      <c r="E105" s="869" t="s">
        <v>117</v>
      </c>
      <c r="F105" s="877" t="s">
        <v>2085</v>
      </c>
      <c r="G105" s="878" t="s">
        <v>2085</v>
      </c>
      <c r="H105" s="836" t="s">
        <v>2085</v>
      </c>
      <c r="I105" s="879" t="s">
        <v>2085</v>
      </c>
      <c r="J105" s="896">
        <v>0.14000000000000001</v>
      </c>
    </row>
    <row r="106" spans="1:10" ht="15.5">
      <c r="A106" s="870" t="s">
        <v>2357</v>
      </c>
      <c r="B106" s="844" t="s">
        <v>2085</v>
      </c>
      <c r="C106" s="844" t="s">
        <v>2085</v>
      </c>
      <c r="D106" s="869" t="s">
        <v>117</v>
      </c>
      <c r="E106" s="869" t="s">
        <v>117</v>
      </c>
      <c r="F106" s="836" t="s">
        <v>2085</v>
      </c>
      <c r="G106" s="836" t="s">
        <v>2085</v>
      </c>
      <c r="H106" s="836" t="s">
        <v>2085</v>
      </c>
      <c r="I106" s="879" t="s">
        <v>2085</v>
      </c>
      <c r="J106" s="896">
        <v>0.14000000000000001</v>
      </c>
    </row>
    <row r="107" spans="1:10" ht="15.5">
      <c r="A107" s="870" t="s">
        <v>3119</v>
      </c>
      <c r="B107" s="844" t="s">
        <v>2085</v>
      </c>
      <c r="C107" s="844" t="s">
        <v>2085</v>
      </c>
      <c r="D107" s="869" t="s">
        <v>117</v>
      </c>
      <c r="E107" s="869" t="s">
        <v>117</v>
      </c>
      <c r="F107" s="836" t="s">
        <v>2085</v>
      </c>
      <c r="G107" s="836" t="s">
        <v>2085</v>
      </c>
      <c r="H107" s="836" t="s">
        <v>2085</v>
      </c>
      <c r="I107" s="896">
        <v>0.12</v>
      </c>
      <c r="J107" s="879" t="s">
        <v>2085</v>
      </c>
    </row>
    <row r="108" spans="1:10" ht="15.5">
      <c r="A108" s="870" t="s">
        <v>2362</v>
      </c>
      <c r="B108" s="844" t="s">
        <v>2085</v>
      </c>
      <c r="C108" s="844" t="s">
        <v>2085</v>
      </c>
      <c r="D108" s="869" t="s">
        <v>117</v>
      </c>
      <c r="E108" s="869" t="s">
        <v>117</v>
      </c>
      <c r="F108" s="836" t="s">
        <v>2085</v>
      </c>
      <c r="G108" s="836" t="s">
        <v>2085</v>
      </c>
      <c r="H108" s="836" t="s">
        <v>2085</v>
      </c>
      <c r="I108" s="896">
        <v>0.09</v>
      </c>
      <c r="J108" s="879" t="s">
        <v>2085</v>
      </c>
    </row>
    <row r="109" spans="1:10" ht="15.5">
      <c r="A109" s="870" t="s">
        <v>2363</v>
      </c>
      <c r="B109" s="844" t="s">
        <v>2085</v>
      </c>
      <c r="C109" s="844" t="s">
        <v>2085</v>
      </c>
      <c r="D109" s="869" t="s">
        <v>117</v>
      </c>
      <c r="E109" s="869" t="s">
        <v>117</v>
      </c>
      <c r="F109" s="836" t="s">
        <v>2085</v>
      </c>
      <c r="G109" s="836" t="s">
        <v>2085</v>
      </c>
      <c r="H109" s="836" t="s">
        <v>2085</v>
      </c>
      <c r="I109" s="836" t="s">
        <v>2085</v>
      </c>
      <c r="J109" s="896">
        <v>0.125</v>
      </c>
    </row>
    <row r="110" spans="1:10" ht="15.5">
      <c r="A110" s="870" t="s">
        <v>2364</v>
      </c>
      <c r="B110" s="844" t="s">
        <v>2085</v>
      </c>
      <c r="C110" s="844" t="s">
        <v>2085</v>
      </c>
      <c r="D110" s="869" t="s">
        <v>117</v>
      </c>
      <c r="E110" s="869" t="s">
        <v>117</v>
      </c>
      <c r="F110" s="836" t="s">
        <v>2085</v>
      </c>
      <c r="G110" s="836" t="s">
        <v>2085</v>
      </c>
      <c r="H110" s="836" t="s">
        <v>2085</v>
      </c>
      <c r="I110" s="836" t="s">
        <v>2085</v>
      </c>
      <c r="J110" s="879" t="s">
        <v>2085</v>
      </c>
    </row>
    <row r="111" spans="1:10" ht="15.5">
      <c r="A111" s="870" t="s">
        <v>2369</v>
      </c>
      <c r="B111" s="844" t="s">
        <v>2085</v>
      </c>
      <c r="C111" s="844" t="s">
        <v>2085</v>
      </c>
      <c r="D111" s="869" t="s">
        <v>117</v>
      </c>
      <c r="E111" s="869" t="s">
        <v>117</v>
      </c>
      <c r="F111" s="836" t="s">
        <v>2085</v>
      </c>
      <c r="G111" s="836" t="s">
        <v>2085</v>
      </c>
      <c r="H111" s="836" t="s">
        <v>2085</v>
      </c>
      <c r="I111" s="836" t="s">
        <v>2085</v>
      </c>
      <c r="J111" s="879" t="s">
        <v>2085</v>
      </c>
    </row>
    <row r="112" spans="1:10" ht="15.5">
      <c r="A112" s="882" t="s">
        <v>2370</v>
      </c>
      <c r="B112" s="883" t="s">
        <v>2085</v>
      </c>
      <c r="C112" s="883" t="s">
        <v>2085</v>
      </c>
      <c r="D112" s="884" t="s">
        <v>117</v>
      </c>
      <c r="E112" s="884" t="s">
        <v>117</v>
      </c>
      <c r="F112" s="885" t="s">
        <v>2085</v>
      </c>
      <c r="G112" s="885" t="s">
        <v>2085</v>
      </c>
      <c r="H112" s="885" t="s">
        <v>2085</v>
      </c>
      <c r="I112" s="885" t="s">
        <v>2085</v>
      </c>
      <c r="J112" s="886" t="s">
        <v>2085</v>
      </c>
    </row>
    <row r="113" spans="1:9" ht="24" customHeight="1">
      <c r="A113" s="594" t="s">
        <v>3090</v>
      </c>
      <c r="B113" s="880"/>
      <c r="C113" s="880"/>
      <c r="D113" s="880"/>
      <c r="E113" s="880"/>
      <c r="F113" s="880"/>
      <c r="G113" s="880"/>
      <c r="H113" s="880"/>
      <c r="I113" s="880"/>
    </row>
    <row r="114" spans="1:9" ht="19" customHeight="1">
      <c r="A114" s="577" t="s">
        <v>3091</v>
      </c>
      <c r="B114" s="577"/>
      <c r="C114" s="577"/>
      <c r="D114" s="577"/>
      <c r="E114" s="577"/>
      <c r="F114" s="577"/>
      <c r="G114" s="577"/>
      <c r="H114" s="577"/>
      <c r="I114" s="577"/>
    </row>
    <row r="115" spans="1:9" ht="19" customHeight="1">
      <c r="A115" s="577" t="s">
        <v>3092</v>
      </c>
      <c r="B115" s="577"/>
      <c r="C115" s="577"/>
      <c r="D115" s="577"/>
      <c r="E115" s="577"/>
      <c r="F115" s="577"/>
      <c r="G115" s="577"/>
      <c r="H115" s="577"/>
      <c r="I115" s="577"/>
    </row>
    <row r="116" spans="1:9" ht="19" customHeight="1">
      <c r="A116" s="577" t="s">
        <v>3093</v>
      </c>
      <c r="B116" s="881"/>
      <c r="C116" s="881"/>
      <c r="D116" s="881"/>
      <c r="E116" s="881"/>
      <c r="F116" s="881"/>
      <c r="G116" s="881"/>
      <c r="H116" s="881"/>
      <c r="I116" s="881"/>
    </row>
    <row r="117" spans="1:9" ht="19" customHeight="1">
      <c r="A117" s="577" t="s">
        <v>3094</v>
      </c>
      <c r="B117" s="577"/>
      <c r="C117" s="577"/>
      <c r="D117" s="577"/>
      <c r="E117" s="577"/>
      <c r="F117" s="577"/>
      <c r="G117" s="577"/>
      <c r="H117" s="577"/>
      <c r="I117" s="577"/>
    </row>
    <row r="118" spans="1:9" ht="19" customHeight="1">
      <c r="A118" s="577" t="s">
        <v>3095</v>
      </c>
      <c r="B118" s="577"/>
      <c r="C118" s="577"/>
      <c r="D118" s="577"/>
      <c r="E118" s="577"/>
      <c r="F118" s="577"/>
      <c r="G118" s="577"/>
      <c r="H118" s="577"/>
      <c r="I118" s="577"/>
    </row>
    <row r="119" spans="1:9" ht="19" customHeight="1">
      <c r="A119" s="577" t="s">
        <v>3277</v>
      </c>
      <c r="B119" s="577"/>
      <c r="C119" s="577"/>
      <c r="D119" s="577"/>
      <c r="E119" s="577"/>
      <c r="F119" s="577"/>
      <c r="G119" s="577"/>
      <c r="H119" s="577"/>
      <c r="I119" s="577"/>
    </row>
    <row r="120" spans="1:9" ht="19" customHeight="1">
      <c r="A120" s="577" t="s">
        <v>3096</v>
      </c>
      <c r="B120" s="881"/>
      <c r="C120" s="881"/>
      <c r="D120" s="881"/>
      <c r="E120" s="881"/>
      <c r="F120" s="881"/>
      <c r="G120" s="881"/>
      <c r="H120" s="881"/>
      <c r="I120" s="881"/>
    </row>
    <row r="121" spans="1:9" ht="19" customHeight="1">
      <c r="A121" s="67" t="s">
        <v>1</v>
      </c>
      <c r="B121" s="68" t="str">
        <f>Contents!$C$44</f>
        <v>22 Jun 2017</v>
      </c>
    </row>
    <row r="122" spans="1:9">
      <c r="A122" s="67" t="s">
        <v>2421</v>
      </c>
      <c r="B122" s="68" t="str">
        <f>Contents!$D$44</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2" sqref="A2"/>
      <selection pane="bottomLeft"/>
    </sheetView>
  </sheetViews>
  <sheetFormatPr defaultColWidth="9" defaultRowHeight="12.5"/>
  <cols>
    <col min="1" max="1" width="19.1796875" style="115" customWidth="1"/>
    <col min="2" max="2" width="19.6328125" style="115" bestFit="1" customWidth="1"/>
    <col min="3" max="5" width="24.26953125" style="115" customWidth="1"/>
    <col min="6" max="7" width="27.26953125" style="115" customWidth="1"/>
    <col min="8" max="8" width="24.26953125" style="115" customWidth="1"/>
    <col min="9" max="9" width="27.26953125" style="115" customWidth="1"/>
    <col min="10" max="16384" width="9" style="115"/>
  </cols>
  <sheetData>
    <row r="1" spans="1:10" ht="28">
      <c r="A1" s="279" t="s">
        <v>3279</v>
      </c>
      <c r="B1" s="16"/>
      <c r="G1" s="116"/>
      <c r="H1" s="116"/>
    </row>
    <row r="2" spans="1:10" s="261" customFormat="1" ht="15.5">
      <c r="A2" s="755" t="s">
        <v>3104</v>
      </c>
      <c r="B2" s="26"/>
      <c r="C2" s="26"/>
      <c r="D2" s="26"/>
      <c r="E2" s="319"/>
      <c r="F2" s="319"/>
      <c r="G2" s="319"/>
      <c r="H2" s="319"/>
      <c r="I2" s="319"/>
      <c r="J2" s="319"/>
    </row>
    <row r="3" spans="1:10" s="261" customFormat="1" ht="15.5">
      <c r="A3" s="755" t="s">
        <v>3105</v>
      </c>
      <c r="B3" s="26"/>
      <c r="C3" s="26"/>
      <c r="D3" s="26"/>
      <c r="E3" s="319"/>
      <c r="F3" s="319"/>
      <c r="G3" s="319"/>
      <c r="H3" s="319"/>
      <c r="I3" s="319"/>
      <c r="J3" s="319"/>
    </row>
    <row r="4" spans="1:10" s="261" customFormat="1" ht="15.5">
      <c r="A4" s="318" t="s">
        <v>2751</v>
      </c>
      <c r="B4" s="26"/>
      <c r="C4" s="26"/>
      <c r="D4" s="26"/>
      <c r="E4" s="319"/>
      <c r="F4" s="319"/>
      <c r="G4" s="319"/>
      <c r="H4" s="319"/>
      <c r="I4" s="319"/>
      <c r="J4" s="319"/>
    </row>
    <row r="5" spans="1:10" s="261" customFormat="1" ht="15.5">
      <c r="A5" s="318" t="s">
        <v>2752</v>
      </c>
      <c r="B5" s="26"/>
      <c r="C5" s="26"/>
      <c r="D5" s="26"/>
      <c r="E5" s="319"/>
      <c r="F5" s="319"/>
      <c r="G5" s="319"/>
      <c r="H5" s="319"/>
      <c r="I5" s="319"/>
      <c r="J5" s="319"/>
    </row>
    <row r="6" spans="1:10" ht="93">
      <c r="A6" s="907" t="s">
        <v>2083</v>
      </c>
      <c r="B6" s="907" t="s">
        <v>3106</v>
      </c>
      <c r="C6" s="908" t="s">
        <v>3081</v>
      </c>
      <c r="D6" s="908" t="s">
        <v>3098</v>
      </c>
      <c r="E6" s="908" t="s">
        <v>3099</v>
      </c>
      <c r="F6" s="908" t="s">
        <v>3100</v>
      </c>
      <c r="G6" s="908" t="s">
        <v>3101</v>
      </c>
      <c r="H6" s="908" t="s">
        <v>3102</v>
      </c>
      <c r="I6" s="908" t="s">
        <v>3103</v>
      </c>
    </row>
    <row r="7" spans="1:10" ht="15.5">
      <c r="A7" s="905" t="s">
        <v>3107</v>
      </c>
      <c r="B7" s="901">
        <v>42829</v>
      </c>
      <c r="C7" s="844" t="s">
        <v>2085</v>
      </c>
      <c r="D7" s="844" t="s">
        <v>2085</v>
      </c>
      <c r="E7" s="836" t="s">
        <v>2085</v>
      </c>
      <c r="F7" s="836" t="s">
        <v>2085</v>
      </c>
      <c r="G7" s="836" t="s">
        <v>2085</v>
      </c>
      <c r="H7" s="836" t="s">
        <v>2085</v>
      </c>
      <c r="I7" s="836" t="s">
        <v>2085</v>
      </c>
    </row>
    <row r="8" spans="1:10" ht="15.5">
      <c r="A8" s="905" t="s">
        <v>2372</v>
      </c>
      <c r="B8" s="901">
        <v>42844</v>
      </c>
      <c r="C8" s="844" t="s">
        <v>2085</v>
      </c>
      <c r="D8" s="844" t="s">
        <v>2085</v>
      </c>
      <c r="E8" s="836" t="s">
        <v>2085</v>
      </c>
      <c r="F8" s="836" t="s">
        <v>2085</v>
      </c>
      <c r="G8" s="836" t="s">
        <v>2085</v>
      </c>
      <c r="H8" s="836" t="s">
        <v>2085</v>
      </c>
      <c r="I8" s="836" t="s">
        <v>2085</v>
      </c>
    </row>
    <row r="9" spans="1:10" ht="15.5">
      <c r="A9" s="905" t="s">
        <v>2373</v>
      </c>
      <c r="B9" s="901">
        <v>42857</v>
      </c>
      <c r="C9" s="844" t="s">
        <v>2085</v>
      </c>
      <c r="D9" s="844" t="s">
        <v>2085</v>
      </c>
      <c r="E9" s="836" t="s">
        <v>2085</v>
      </c>
      <c r="F9" s="836" t="s">
        <v>2085</v>
      </c>
      <c r="G9" s="836" t="s">
        <v>2085</v>
      </c>
      <c r="H9" s="836" t="s">
        <v>2085</v>
      </c>
      <c r="I9" s="836" t="s">
        <v>2085</v>
      </c>
    </row>
    <row r="10" spans="1:10" ht="15.5">
      <c r="A10" s="905" t="s">
        <v>2374</v>
      </c>
      <c r="B10" s="901">
        <v>42872</v>
      </c>
      <c r="C10" s="844" t="s">
        <v>2085</v>
      </c>
      <c r="D10" s="844" t="s">
        <v>2085</v>
      </c>
      <c r="E10" s="836" t="s">
        <v>2085</v>
      </c>
      <c r="F10" s="836" t="s">
        <v>2085</v>
      </c>
      <c r="G10" s="836" t="s">
        <v>2085</v>
      </c>
      <c r="H10" s="836" t="s">
        <v>2085</v>
      </c>
      <c r="I10" s="836" t="s">
        <v>2085</v>
      </c>
    </row>
    <row r="11" spans="1:10" ht="15.5">
      <c r="A11" s="905" t="s">
        <v>2375</v>
      </c>
      <c r="B11" s="901">
        <v>42885</v>
      </c>
      <c r="C11" s="844" t="s">
        <v>2085</v>
      </c>
      <c r="D11" s="844" t="s">
        <v>2085</v>
      </c>
      <c r="E11" s="836" t="s">
        <v>2085</v>
      </c>
      <c r="F11" s="836" t="s">
        <v>2085</v>
      </c>
      <c r="G11" s="836" t="s">
        <v>2085</v>
      </c>
      <c r="H11" s="836" t="s">
        <v>2085</v>
      </c>
      <c r="I11" s="836" t="s">
        <v>2085</v>
      </c>
    </row>
    <row r="12" spans="1:10" ht="15.5">
      <c r="A12" s="905" t="s">
        <v>2395</v>
      </c>
      <c r="B12" s="901">
        <v>42899</v>
      </c>
      <c r="C12" s="844" t="s">
        <v>2085</v>
      </c>
      <c r="D12" s="844" t="s">
        <v>2085</v>
      </c>
      <c r="E12" s="836" t="s">
        <v>2085</v>
      </c>
      <c r="F12" s="836" t="s">
        <v>2085</v>
      </c>
      <c r="G12" s="836" t="s">
        <v>2085</v>
      </c>
      <c r="H12" s="836" t="s">
        <v>2085</v>
      </c>
      <c r="I12" s="836" t="s">
        <v>2085</v>
      </c>
    </row>
    <row r="13" spans="1:10" ht="15.5">
      <c r="A13" s="905" t="s">
        <v>2396</v>
      </c>
      <c r="B13" s="901">
        <v>42913</v>
      </c>
      <c r="C13" s="844" t="s">
        <v>2085</v>
      </c>
      <c r="D13" s="844" t="s">
        <v>2085</v>
      </c>
      <c r="E13" s="836" t="s">
        <v>2085</v>
      </c>
      <c r="F13" s="836" t="s">
        <v>2085</v>
      </c>
      <c r="G13" s="836" t="s">
        <v>2085</v>
      </c>
      <c r="H13" s="836" t="s">
        <v>2085</v>
      </c>
      <c r="I13" s="836" t="s">
        <v>2085</v>
      </c>
    </row>
    <row r="14" spans="1:10" ht="15.5">
      <c r="A14" s="905" t="s">
        <v>2397</v>
      </c>
      <c r="B14" s="901">
        <v>42927</v>
      </c>
      <c r="C14" s="844" t="s">
        <v>2085</v>
      </c>
      <c r="D14" s="844" t="s">
        <v>2085</v>
      </c>
      <c r="E14" s="836" t="s">
        <v>2085</v>
      </c>
      <c r="F14" s="836" t="s">
        <v>2085</v>
      </c>
      <c r="G14" s="836" t="s">
        <v>2085</v>
      </c>
      <c r="H14" s="836" t="s">
        <v>2085</v>
      </c>
      <c r="I14" s="836" t="s">
        <v>2085</v>
      </c>
    </row>
    <row r="15" spans="1:10" ht="15.5">
      <c r="A15" s="905" t="s">
        <v>2398</v>
      </c>
      <c r="B15" s="901">
        <v>42941</v>
      </c>
      <c r="C15" s="844" t="s">
        <v>2085</v>
      </c>
      <c r="D15" s="844" t="s">
        <v>2085</v>
      </c>
      <c r="E15" s="836" t="s">
        <v>2085</v>
      </c>
      <c r="F15" s="836" t="s">
        <v>2085</v>
      </c>
      <c r="G15" s="836" t="s">
        <v>2085</v>
      </c>
      <c r="H15" s="836" t="s">
        <v>2085</v>
      </c>
      <c r="I15" s="836" t="s">
        <v>2085</v>
      </c>
    </row>
    <row r="16" spans="1:10" ht="15.5">
      <c r="A16" s="905" t="s">
        <v>2399</v>
      </c>
      <c r="B16" s="901">
        <v>42955</v>
      </c>
      <c r="C16" s="844" t="s">
        <v>2085</v>
      </c>
      <c r="D16" s="844" t="s">
        <v>2085</v>
      </c>
      <c r="E16" s="836" t="s">
        <v>2085</v>
      </c>
      <c r="F16" s="836" t="s">
        <v>2085</v>
      </c>
      <c r="G16" s="836" t="s">
        <v>2085</v>
      </c>
      <c r="H16" s="836" t="s">
        <v>2085</v>
      </c>
      <c r="I16" s="836" t="s">
        <v>2085</v>
      </c>
    </row>
    <row r="17" spans="1:9" ht="15.5">
      <c r="A17" s="905" t="s">
        <v>2401</v>
      </c>
      <c r="B17" s="901">
        <v>42969</v>
      </c>
      <c r="C17" s="844" t="s">
        <v>2085</v>
      </c>
      <c r="D17" s="844" t="s">
        <v>2085</v>
      </c>
      <c r="E17" s="836" t="s">
        <v>2085</v>
      </c>
      <c r="F17" s="836" t="s">
        <v>2085</v>
      </c>
      <c r="G17" s="836" t="s">
        <v>2085</v>
      </c>
      <c r="H17" s="836" t="s">
        <v>2085</v>
      </c>
      <c r="I17" s="836" t="s">
        <v>2085</v>
      </c>
    </row>
    <row r="18" spans="1:9" ht="15.5">
      <c r="A18" s="905" t="s">
        <v>2409</v>
      </c>
      <c r="B18" s="901">
        <v>42983</v>
      </c>
      <c r="C18" s="844" t="s">
        <v>2410</v>
      </c>
      <c r="D18" s="902" t="s">
        <v>2198</v>
      </c>
      <c r="E18" s="836" t="s">
        <v>2085</v>
      </c>
      <c r="F18" s="836" t="s">
        <v>2085</v>
      </c>
      <c r="G18" s="836" t="s">
        <v>2085</v>
      </c>
      <c r="H18" s="836" t="s">
        <v>2085</v>
      </c>
      <c r="I18" s="836" t="s">
        <v>2085</v>
      </c>
    </row>
    <row r="19" spans="1:9" ht="15.5">
      <c r="A19" s="905" t="s">
        <v>2411</v>
      </c>
      <c r="B19" s="901">
        <v>42997</v>
      </c>
      <c r="C19" s="844" t="s">
        <v>2085</v>
      </c>
      <c r="D19" s="844" t="s">
        <v>2085</v>
      </c>
      <c r="E19" s="836" t="s">
        <v>2085</v>
      </c>
      <c r="F19" s="836" t="s">
        <v>2085</v>
      </c>
      <c r="G19" s="836" t="s">
        <v>2085</v>
      </c>
      <c r="H19" s="836" t="s">
        <v>2085</v>
      </c>
      <c r="I19" s="836" t="s">
        <v>2085</v>
      </c>
    </row>
    <row r="20" spans="1:9" ht="15.5">
      <c r="A20" s="905" t="s">
        <v>2412</v>
      </c>
      <c r="B20" s="901">
        <v>43011</v>
      </c>
      <c r="C20" s="902" t="s">
        <v>2413</v>
      </c>
      <c r="D20" s="878" t="s">
        <v>2414</v>
      </c>
      <c r="E20" s="836" t="s">
        <v>2085</v>
      </c>
      <c r="F20" s="836" t="s">
        <v>2085</v>
      </c>
      <c r="G20" s="836" t="s">
        <v>2085</v>
      </c>
      <c r="H20" s="836" t="s">
        <v>2085</v>
      </c>
      <c r="I20" s="836" t="s">
        <v>2085</v>
      </c>
    </row>
    <row r="21" spans="1:9" ht="15.5">
      <c r="A21" s="905" t="s">
        <v>2415</v>
      </c>
      <c r="B21" s="901">
        <v>43025</v>
      </c>
      <c r="C21" s="844" t="s">
        <v>2085</v>
      </c>
      <c r="D21" s="844" t="s">
        <v>2085</v>
      </c>
      <c r="E21" s="836" t="s">
        <v>2085</v>
      </c>
      <c r="F21" s="836" t="s">
        <v>2085</v>
      </c>
      <c r="G21" s="836" t="s">
        <v>2085</v>
      </c>
      <c r="H21" s="836" t="s">
        <v>2085</v>
      </c>
      <c r="I21" s="836" t="s">
        <v>2085</v>
      </c>
    </row>
    <row r="22" spans="1:9" ht="15.5">
      <c r="A22" s="905" t="s">
        <v>2416</v>
      </c>
      <c r="B22" s="901">
        <v>43039</v>
      </c>
      <c r="C22" s="844" t="s">
        <v>2085</v>
      </c>
      <c r="D22" s="844" t="s">
        <v>2085</v>
      </c>
      <c r="E22" s="836" t="s">
        <v>2085</v>
      </c>
      <c r="F22" s="836" t="s">
        <v>2085</v>
      </c>
      <c r="G22" s="836" t="s">
        <v>2085</v>
      </c>
      <c r="H22" s="836" t="s">
        <v>2085</v>
      </c>
      <c r="I22" s="836" t="s">
        <v>2085</v>
      </c>
    </row>
    <row r="23" spans="1:9" ht="15.5">
      <c r="A23" s="905" t="s">
        <v>2418</v>
      </c>
      <c r="B23" s="901">
        <v>43053</v>
      </c>
      <c r="C23" s="844" t="s">
        <v>2085</v>
      </c>
      <c r="D23" s="844" t="s">
        <v>2085</v>
      </c>
      <c r="E23" s="878" t="s">
        <v>2113</v>
      </c>
      <c r="F23" s="844" t="s">
        <v>2085</v>
      </c>
      <c r="G23" s="844" t="s">
        <v>2085</v>
      </c>
      <c r="H23" s="844" t="s">
        <v>2085</v>
      </c>
      <c r="I23" s="844" t="s">
        <v>2085</v>
      </c>
    </row>
    <row r="24" spans="1:9" ht="15.5">
      <c r="A24" s="905" t="s">
        <v>2417</v>
      </c>
      <c r="B24" s="901">
        <v>43067</v>
      </c>
      <c r="C24" s="844" t="s">
        <v>2420</v>
      </c>
      <c r="D24" s="844" t="s">
        <v>2419</v>
      </c>
      <c r="E24" s="878" t="s">
        <v>2085</v>
      </c>
      <c r="F24" s="844" t="s">
        <v>2085</v>
      </c>
      <c r="G24" s="844" t="s">
        <v>2085</v>
      </c>
      <c r="H24" s="844" t="s">
        <v>2085</v>
      </c>
      <c r="I24" s="844" t="s">
        <v>2085</v>
      </c>
    </row>
    <row r="25" spans="1:9" ht="15.5">
      <c r="A25" s="905" t="s">
        <v>2427</v>
      </c>
      <c r="B25" s="901">
        <v>43081</v>
      </c>
      <c r="C25" s="844" t="s">
        <v>2085</v>
      </c>
      <c r="D25" s="844" t="s">
        <v>2085</v>
      </c>
      <c r="E25" s="878" t="s">
        <v>2085</v>
      </c>
      <c r="F25" s="844" t="s">
        <v>2085</v>
      </c>
      <c r="G25" s="844" t="s">
        <v>2085</v>
      </c>
      <c r="H25" s="844" t="s">
        <v>2085</v>
      </c>
      <c r="I25" s="844" t="s">
        <v>2085</v>
      </c>
    </row>
    <row r="26" spans="1:9" ht="15.5">
      <c r="A26" s="905" t="s">
        <v>2428</v>
      </c>
      <c r="B26" s="901">
        <v>43109</v>
      </c>
      <c r="C26" s="844" t="s">
        <v>2085</v>
      </c>
      <c r="D26" s="844" t="s">
        <v>2085</v>
      </c>
      <c r="E26" s="878" t="s">
        <v>2085</v>
      </c>
      <c r="F26" s="844" t="s">
        <v>2085</v>
      </c>
      <c r="G26" s="844" t="s">
        <v>2085</v>
      </c>
      <c r="H26" s="844" t="s">
        <v>2085</v>
      </c>
      <c r="I26" s="844" t="s">
        <v>2085</v>
      </c>
    </row>
    <row r="27" spans="1:9" ht="15.5">
      <c r="A27" s="905" t="s">
        <v>2429</v>
      </c>
      <c r="B27" s="901">
        <v>43123</v>
      </c>
      <c r="C27" s="844" t="s">
        <v>2085</v>
      </c>
      <c r="D27" s="844" t="s">
        <v>2430</v>
      </c>
      <c r="E27" s="836" t="s">
        <v>2085</v>
      </c>
      <c r="F27" s="836" t="s">
        <v>2085</v>
      </c>
      <c r="G27" s="836" t="s">
        <v>2085</v>
      </c>
      <c r="H27" s="836" t="s">
        <v>2085</v>
      </c>
      <c r="I27" s="836" t="s">
        <v>2085</v>
      </c>
    </row>
    <row r="28" spans="1:9" ht="15.5">
      <c r="A28" s="905" t="s">
        <v>2431</v>
      </c>
      <c r="B28" s="901">
        <v>43137</v>
      </c>
      <c r="C28" s="844" t="s">
        <v>2085</v>
      </c>
      <c r="D28" s="844" t="s">
        <v>2085</v>
      </c>
      <c r="E28" s="844" t="s">
        <v>2085</v>
      </c>
      <c r="F28" s="844" t="s">
        <v>2085</v>
      </c>
      <c r="G28" s="844" t="s">
        <v>2085</v>
      </c>
      <c r="H28" s="844" t="s">
        <v>2085</v>
      </c>
      <c r="I28" s="844" t="s">
        <v>2085</v>
      </c>
    </row>
    <row r="29" spans="1:9" ht="15.5">
      <c r="A29" s="905" t="s">
        <v>2432</v>
      </c>
      <c r="B29" s="901">
        <v>43151</v>
      </c>
      <c r="C29" s="844" t="s">
        <v>2085</v>
      </c>
      <c r="D29" s="844" t="s">
        <v>2085</v>
      </c>
      <c r="E29" s="878" t="s">
        <v>2318</v>
      </c>
      <c r="F29" s="844" t="s">
        <v>2085</v>
      </c>
      <c r="G29" s="844" t="s">
        <v>2085</v>
      </c>
      <c r="H29" s="844" t="s">
        <v>2085</v>
      </c>
      <c r="I29" s="844" t="s">
        <v>2085</v>
      </c>
    </row>
    <row r="30" spans="1:9" ht="15.5">
      <c r="A30" s="905" t="s">
        <v>3113</v>
      </c>
      <c r="B30" s="901">
        <v>43165</v>
      </c>
      <c r="C30" s="844" t="s">
        <v>2085</v>
      </c>
      <c r="D30" s="844" t="s">
        <v>2085</v>
      </c>
      <c r="E30" s="844" t="s">
        <v>2085</v>
      </c>
      <c r="F30" s="844" t="s">
        <v>2085</v>
      </c>
      <c r="G30" s="844" t="s">
        <v>2085</v>
      </c>
      <c r="H30" s="844" t="s">
        <v>2085</v>
      </c>
      <c r="I30" s="844" t="s">
        <v>2085</v>
      </c>
    </row>
    <row r="31" spans="1:9" ht="15.5">
      <c r="A31" s="905" t="s">
        <v>3114</v>
      </c>
      <c r="B31" s="901">
        <v>43179</v>
      </c>
      <c r="C31" s="844" t="s">
        <v>2085</v>
      </c>
      <c r="D31" s="844" t="s">
        <v>2085</v>
      </c>
      <c r="E31" s="844" t="s">
        <v>2085</v>
      </c>
      <c r="F31" s="844" t="s">
        <v>2085</v>
      </c>
      <c r="G31" s="844" t="s">
        <v>2085</v>
      </c>
      <c r="H31" s="844" t="s">
        <v>2085</v>
      </c>
      <c r="I31" s="844" t="s">
        <v>2085</v>
      </c>
    </row>
    <row r="32" spans="1:9" ht="15.5">
      <c r="A32" s="905" t="s">
        <v>2439</v>
      </c>
      <c r="B32" s="901">
        <v>43193</v>
      </c>
      <c r="C32" s="844" t="s">
        <v>2085</v>
      </c>
      <c r="D32" s="844" t="s">
        <v>2085</v>
      </c>
      <c r="E32" s="844" t="s">
        <v>2085</v>
      </c>
      <c r="F32" s="844" t="s">
        <v>2085</v>
      </c>
      <c r="G32" s="844" t="s">
        <v>2085</v>
      </c>
      <c r="H32" s="844" t="s">
        <v>2085</v>
      </c>
      <c r="I32" s="844" t="s">
        <v>2085</v>
      </c>
    </row>
    <row r="33" spans="1:11" ht="15.5">
      <c r="A33" s="905" t="s">
        <v>3115</v>
      </c>
      <c r="B33" s="901">
        <v>43207</v>
      </c>
      <c r="C33" s="844" t="s">
        <v>2085</v>
      </c>
      <c r="D33" s="844" t="s">
        <v>2085</v>
      </c>
      <c r="E33" s="844" t="s">
        <v>2085</v>
      </c>
      <c r="F33" s="844" t="s">
        <v>2085</v>
      </c>
      <c r="G33" s="844" t="s">
        <v>2085</v>
      </c>
      <c r="H33" s="844" t="s">
        <v>2085</v>
      </c>
      <c r="I33" s="844" t="s">
        <v>2085</v>
      </c>
    </row>
    <row r="34" spans="1:11" ht="15.5">
      <c r="A34" s="905" t="s">
        <v>3116</v>
      </c>
      <c r="B34" s="901">
        <v>43221</v>
      </c>
      <c r="C34" s="844" t="s">
        <v>2085</v>
      </c>
      <c r="D34" s="844" t="s">
        <v>2085</v>
      </c>
      <c r="E34" s="844" t="s">
        <v>2085</v>
      </c>
      <c r="F34" s="844" t="s">
        <v>2085</v>
      </c>
      <c r="G34" s="844" t="s">
        <v>2085</v>
      </c>
      <c r="H34" s="844" t="s">
        <v>2085</v>
      </c>
      <c r="I34" s="844" t="s">
        <v>2085</v>
      </c>
    </row>
    <row r="35" spans="1:11" ht="15.5">
      <c r="A35" s="905" t="s">
        <v>3117</v>
      </c>
      <c r="B35" s="901">
        <v>43235</v>
      </c>
      <c r="C35" s="844" t="s">
        <v>2085</v>
      </c>
      <c r="D35" s="844" t="s">
        <v>2085</v>
      </c>
      <c r="E35" s="844" t="s">
        <v>2085</v>
      </c>
      <c r="F35" s="844" t="s">
        <v>2085</v>
      </c>
      <c r="G35" s="844" t="s">
        <v>2085</v>
      </c>
      <c r="H35" s="844" t="s">
        <v>2085</v>
      </c>
      <c r="I35" s="844" t="s">
        <v>2085</v>
      </c>
    </row>
    <row r="36" spans="1:11" ht="15.5">
      <c r="A36" s="905" t="s">
        <v>3118</v>
      </c>
      <c r="B36" s="901">
        <v>43249</v>
      </c>
      <c r="C36" s="844" t="s">
        <v>2085</v>
      </c>
      <c r="D36" s="844" t="s">
        <v>2085</v>
      </c>
      <c r="E36" s="844" t="s">
        <v>2085</v>
      </c>
      <c r="F36" s="844" t="s">
        <v>2085</v>
      </c>
      <c r="G36" s="844" t="s">
        <v>2085</v>
      </c>
      <c r="H36" s="844" t="s">
        <v>2085</v>
      </c>
      <c r="I36" s="844" t="s">
        <v>2085</v>
      </c>
    </row>
    <row r="37" spans="1:11" ht="15.5">
      <c r="A37" s="905" t="s">
        <v>2447</v>
      </c>
      <c r="B37" s="901">
        <v>43263</v>
      </c>
      <c r="C37" s="878" t="s">
        <v>2448</v>
      </c>
      <c r="D37" s="844" t="s">
        <v>2085</v>
      </c>
      <c r="E37" s="844" t="s">
        <v>2085</v>
      </c>
      <c r="F37" s="844" t="s">
        <v>2085</v>
      </c>
      <c r="G37" s="844" t="s">
        <v>2085</v>
      </c>
      <c r="H37" s="844" t="s">
        <v>2085</v>
      </c>
      <c r="I37" s="844" t="s">
        <v>2085</v>
      </c>
    </row>
    <row r="38" spans="1:11" ht="15.5">
      <c r="A38" s="905" t="s">
        <v>2449</v>
      </c>
      <c r="B38" s="901">
        <v>43277</v>
      </c>
      <c r="C38" s="844" t="s">
        <v>2085</v>
      </c>
      <c r="D38" s="844" t="s">
        <v>2085</v>
      </c>
      <c r="E38" s="844" t="s">
        <v>2085</v>
      </c>
      <c r="F38" s="871" t="s">
        <v>2120</v>
      </c>
      <c r="G38" s="844" t="s">
        <v>2085</v>
      </c>
      <c r="H38" s="844" t="s">
        <v>2085</v>
      </c>
      <c r="I38" s="844" t="s">
        <v>2085</v>
      </c>
    </row>
    <row r="39" spans="1:11" ht="15.5">
      <c r="A39" s="905" t="s">
        <v>2450</v>
      </c>
      <c r="B39" s="901">
        <v>43291</v>
      </c>
      <c r="C39" s="845" t="s">
        <v>2085</v>
      </c>
      <c r="D39" s="845" t="s">
        <v>2085</v>
      </c>
      <c r="E39" s="845" t="s">
        <v>2085</v>
      </c>
      <c r="F39" s="903" t="s">
        <v>2120</v>
      </c>
      <c r="G39" s="845" t="s">
        <v>2085</v>
      </c>
      <c r="H39" s="845" t="s">
        <v>2085</v>
      </c>
      <c r="I39" s="845" t="s">
        <v>2085</v>
      </c>
    </row>
    <row r="40" spans="1:11" ht="15.5">
      <c r="A40" s="905" t="s">
        <v>2451</v>
      </c>
      <c r="B40" s="901">
        <v>43305</v>
      </c>
      <c r="C40" s="878" t="s">
        <v>2085</v>
      </c>
      <c r="D40" s="844" t="s">
        <v>2085</v>
      </c>
      <c r="E40" s="844" t="s">
        <v>2085</v>
      </c>
      <c r="F40" s="844" t="s">
        <v>2085</v>
      </c>
      <c r="G40" s="844" t="s">
        <v>2085</v>
      </c>
      <c r="H40" s="844" t="s">
        <v>2085</v>
      </c>
      <c r="I40" s="844" t="s">
        <v>2085</v>
      </c>
    </row>
    <row r="41" spans="1:11" ht="15.5">
      <c r="A41" s="905" t="s">
        <v>2454</v>
      </c>
      <c r="B41" s="901">
        <v>43319</v>
      </c>
      <c r="C41" s="878" t="s">
        <v>2085</v>
      </c>
      <c r="D41" s="844" t="s">
        <v>2085</v>
      </c>
      <c r="E41" s="844" t="s">
        <v>2085</v>
      </c>
      <c r="F41" s="844" t="s">
        <v>2085</v>
      </c>
      <c r="G41" s="844" t="s">
        <v>2085</v>
      </c>
      <c r="H41" s="844" t="s">
        <v>2085</v>
      </c>
      <c r="I41" s="844" t="s">
        <v>2085</v>
      </c>
    </row>
    <row r="42" spans="1:11" ht="15.5">
      <c r="A42" s="905" t="s">
        <v>2452</v>
      </c>
      <c r="B42" s="901">
        <v>43333</v>
      </c>
      <c r="C42" s="845" t="s">
        <v>2085</v>
      </c>
      <c r="D42" s="845" t="s">
        <v>2085</v>
      </c>
      <c r="E42" s="845" t="s">
        <v>2085</v>
      </c>
      <c r="F42" s="903" t="s">
        <v>2085</v>
      </c>
      <c r="G42" s="845" t="s">
        <v>2085</v>
      </c>
      <c r="H42" s="845" t="s">
        <v>2085</v>
      </c>
      <c r="I42" s="845" t="s">
        <v>2085</v>
      </c>
    </row>
    <row r="43" spans="1:11" ht="15.5">
      <c r="A43" s="905" t="s">
        <v>2463</v>
      </c>
      <c r="B43" s="901" t="s">
        <v>2464</v>
      </c>
      <c r="C43" s="845" t="s">
        <v>2085</v>
      </c>
      <c r="D43" s="845" t="s">
        <v>2085</v>
      </c>
      <c r="E43" s="845" t="s">
        <v>2085</v>
      </c>
      <c r="F43" s="903" t="s">
        <v>2085</v>
      </c>
      <c r="G43" s="845" t="s">
        <v>2085</v>
      </c>
      <c r="H43" s="845" t="s">
        <v>2085</v>
      </c>
      <c r="I43" s="845" t="s">
        <v>2085</v>
      </c>
    </row>
    <row r="44" spans="1:11" ht="15.5">
      <c r="A44" s="905" t="s">
        <v>2465</v>
      </c>
      <c r="B44" s="901" t="s">
        <v>2466</v>
      </c>
      <c r="C44" s="845" t="s">
        <v>2085</v>
      </c>
      <c r="D44" s="845" t="s">
        <v>2085</v>
      </c>
      <c r="E44" s="845" t="s">
        <v>2085</v>
      </c>
      <c r="F44" s="903" t="s">
        <v>2085</v>
      </c>
      <c r="G44" s="845" t="s">
        <v>2085</v>
      </c>
      <c r="H44" s="845" t="s">
        <v>2085</v>
      </c>
      <c r="I44" s="845" t="s">
        <v>2085</v>
      </c>
    </row>
    <row r="45" spans="1:11" ht="15.5">
      <c r="A45" s="905" t="s">
        <v>3112</v>
      </c>
      <c r="B45" s="901">
        <v>43375</v>
      </c>
      <c r="C45" s="845" t="s">
        <v>2085</v>
      </c>
      <c r="D45" s="845" t="s">
        <v>2085</v>
      </c>
      <c r="E45" s="845" t="s">
        <v>2085</v>
      </c>
      <c r="F45" s="903" t="s">
        <v>2467</v>
      </c>
      <c r="G45" s="845" t="s">
        <v>2085</v>
      </c>
      <c r="H45" s="845" t="s">
        <v>2085</v>
      </c>
      <c r="I45" s="845" t="s">
        <v>2085</v>
      </c>
    </row>
    <row r="46" spans="1:11" ht="15.5">
      <c r="A46" s="905" t="s">
        <v>2468</v>
      </c>
      <c r="B46" s="901">
        <v>43389</v>
      </c>
      <c r="C46" s="845" t="s">
        <v>2085</v>
      </c>
      <c r="D46" s="845" t="s">
        <v>2085</v>
      </c>
      <c r="E46" s="845" t="s">
        <v>2085</v>
      </c>
      <c r="F46" s="903" t="s">
        <v>2085</v>
      </c>
      <c r="G46" s="845" t="s">
        <v>2085</v>
      </c>
      <c r="H46" s="845" t="s">
        <v>2085</v>
      </c>
      <c r="I46" s="845" t="s">
        <v>2085</v>
      </c>
      <c r="J46" s="80"/>
      <c r="K46" s="80"/>
    </row>
    <row r="47" spans="1:11" ht="15.5">
      <c r="A47" s="905" t="s">
        <v>2469</v>
      </c>
      <c r="B47" s="901">
        <v>43403</v>
      </c>
      <c r="C47" s="845" t="s">
        <v>2085</v>
      </c>
      <c r="D47" s="845" t="s">
        <v>2085</v>
      </c>
      <c r="E47" s="845" t="s">
        <v>2085</v>
      </c>
      <c r="F47" s="903" t="s">
        <v>2085</v>
      </c>
      <c r="G47" s="845" t="s">
        <v>2085</v>
      </c>
      <c r="H47" s="845" t="s">
        <v>2085</v>
      </c>
      <c r="I47" s="845" t="s">
        <v>2085</v>
      </c>
      <c r="J47" s="80"/>
      <c r="K47" s="80"/>
    </row>
    <row r="48" spans="1:11" ht="15.5">
      <c r="A48" s="905" t="s">
        <v>2471</v>
      </c>
      <c r="B48" s="901">
        <v>43417</v>
      </c>
      <c r="C48" s="845" t="s">
        <v>2085</v>
      </c>
      <c r="D48" s="845" t="s">
        <v>2085</v>
      </c>
      <c r="E48" s="845" t="s">
        <v>2085</v>
      </c>
      <c r="F48" s="903" t="s">
        <v>2085</v>
      </c>
      <c r="G48" s="845" t="s">
        <v>2085</v>
      </c>
      <c r="H48" s="845" t="s">
        <v>2085</v>
      </c>
      <c r="I48" s="845" t="s">
        <v>2085</v>
      </c>
      <c r="J48" s="80"/>
      <c r="K48" s="80"/>
    </row>
    <row r="49" spans="1:11" ht="15.5">
      <c r="A49" s="905" t="s">
        <v>2470</v>
      </c>
      <c r="B49" s="901">
        <v>43431</v>
      </c>
      <c r="C49" s="845" t="s">
        <v>2085</v>
      </c>
      <c r="D49" s="845" t="s">
        <v>2085</v>
      </c>
      <c r="E49" s="845" t="s">
        <v>2085</v>
      </c>
      <c r="F49" s="903" t="s">
        <v>2085</v>
      </c>
      <c r="G49" s="845" t="s">
        <v>2085</v>
      </c>
      <c r="H49" s="845" t="s">
        <v>2085</v>
      </c>
      <c r="I49" s="845" t="s">
        <v>2085</v>
      </c>
      <c r="J49" s="80"/>
      <c r="K49" s="80"/>
    </row>
    <row r="50" spans="1:11" ht="15.5">
      <c r="A50" s="905" t="s">
        <v>2475</v>
      </c>
      <c r="B50" s="901">
        <v>43445</v>
      </c>
      <c r="C50" s="845" t="s">
        <v>2085</v>
      </c>
      <c r="D50" s="845" t="s">
        <v>2085</v>
      </c>
      <c r="E50" s="845" t="s">
        <v>2085</v>
      </c>
      <c r="F50" s="903" t="s">
        <v>2085</v>
      </c>
      <c r="G50" s="845" t="s">
        <v>2085</v>
      </c>
      <c r="H50" s="845" t="s">
        <v>2476</v>
      </c>
      <c r="I50" s="845" t="s">
        <v>2085</v>
      </c>
      <c r="J50" s="80"/>
      <c r="K50" s="80"/>
    </row>
    <row r="51" spans="1:11" ht="15.5">
      <c r="A51" s="905" t="s">
        <v>2506</v>
      </c>
      <c r="B51" s="901" t="s">
        <v>2508</v>
      </c>
      <c r="C51" s="845" t="s">
        <v>2085</v>
      </c>
      <c r="D51" s="845" t="s">
        <v>2085</v>
      </c>
      <c r="E51" s="845" t="s">
        <v>2085</v>
      </c>
      <c r="F51" s="903" t="s">
        <v>2085</v>
      </c>
      <c r="G51" s="845" t="s">
        <v>2085</v>
      </c>
      <c r="H51" s="845" t="s">
        <v>2085</v>
      </c>
      <c r="I51" s="845" t="s">
        <v>2085</v>
      </c>
      <c r="J51" s="80"/>
      <c r="K51" s="80"/>
    </row>
    <row r="52" spans="1:11" ht="15.5">
      <c r="A52" s="905" t="s">
        <v>2507</v>
      </c>
      <c r="B52" s="901" t="s">
        <v>2509</v>
      </c>
      <c r="C52" s="845" t="s">
        <v>2085</v>
      </c>
      <c r="D52" s="845" t="s">
        <v>2085</v>
      </c>
      <c r="E52" s="845" t="s">
        <v>2085</v>
      </c>
      <c r="F52" s="903" t="s">
        <v>2150</v>
      </c>
      <c r="G52" s="845" t="s">
        <v>2085</v>
      </c>
      <c r="H52" s="845" t="s">
        <v>2085</v>
      </c>
      <c r="I52" s="845" t="s">
        <v>2085</v>
      </c>
      <c r="J52" s="80"/>
      <c r="K52" s="80"/>
    </row>
    <row r="53" spans="1:11" ht="15.5">
      <c r="A53" s="909" t="s">
        <v>2544</v>
      </c>
      <c r="B53" s="910" t="s">
        <v>2545</v>
      </c>
      <c r="C53" s="911" t="s">
        <v>2085</v>
      </c>
      <c r="D53" s="911" t="s">
        <v>2085</v>
      </c>
      <c r="E53" s="911" t="s">
        <v>2085</v>
      </c>
      <c r="F53" s="911" t="s">
        <v>2085</v>
      </c>
      <c r="G53" s="911" t="s">
        <v>2085</v>
      </c>
      <c r="H53" s="911" t="s">
        <v>2085</v>
      </c>
      <c r="I53" s="911" t="s">
        <v>2085</v>
      </c>
      <c r="J53" s="80"/>
      <c r="K53" s="80"/>
    </row>
    <row r="54" spans="1:11" ht="19.5" customHeight="1">
      <c r="A54" s="853" t="s">
        <v>3108</v>
      </c>
      <c r="B54" s="904"/>
      <c r="C54" s="904"/>
      <c r="D54" s="904"/>
      <c r="E54" s="904"/>
      <c r="F54" s="904"/>
      <c r="G54" s="904"/>
      <c r="H54" s="904"/>
      <c r="I54" s="435"/>
    </row>
    <row r="55" spans="1:11" ht="15" customHeight="1">
      <c r="A55" s="853" t="s">
        <v>3109</v>
      </c>
      <c r="B55" s="904"/>
      <c r="C55" s="904"/>
      <c r="D55" s="904"/>
      <c r="E55" s="904"/>
      <c r="F55" s="904"/>
      <c r="G55" s="904"/>
      <c r="H55" s="904"/>
      <c r="I55" s="435"/>
    </row>
    <row r="56" spans="1:11" ht="15" customHeight="1">
      <c r="A56" s="853" t="s">
        <v>3110</v>
      </c>
      <c r="B56" s="251"/>
      <c r="C56" s="570"/>
      <c r="D56" s="570"/>
      <c r="E56" s="570"/>
      <c r="F56" s="570"/>
      <c r="G56" s="570"/>
      <c r="H56" s="570"/>
      <c r="I56" s="570"/>
    </row>
    <row r="57" spans="1:11" ht="15" customHeight="1">
      <c r="A57" s="853" t="s">
        <v>3111</v>
      </c>
      <c r="B57" s="251"/>
      <c r="C57" s="251"/>
      <c r="D57" s="251"/>
      <c r="E57" s="251"/>
      <c r="F57" s="251"/>
      <c r="G57" s="251"/>
      <c r="H57" s="251"/>
      <c r="I57" s="251"/>
    </row>
    <row r="58" spans="1:11" ht="19.5" customHeight="1">
      <c r="A58" s="67" t="s">
        <v>1</v>
      </c>
      <c r="B58" s="68" t="str">
        <f>Contents!$C$45</f>
        <v>21 Mar 2019</v>
      </c>
      <c r="D58" s="117"/>
    </row>
    <row r="59" spans="1:11">
      <c r="A59" s="67" t="s">
        <v>2421</v>
      </c>
      <c r="B59" s="906" t="s">
        <v>117</v>
      </c>
      <c r="C59" s="117"/>
    </row>
    <row r="64" spans="1:11">
      <c r="D64" s="41"/>
    </row>
  </sheetData>
  <pageMargins left="0.25" right="0.25" top="0.75" bottom="0.75" header="0.3" footer="0.3"/>
  <pageSetup paperSize="9" scale="51"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B90" sqref="B90"/>
      <selection pane="bottomLeft"/>
    </sheetView>
  </sheetViews>
  <sheetFormatPr defaultColWidth="9" defaultRowHeight="12.5"/>
  <cols>
    <col min="1" max="1" width="20.1796875" style="148" customWidth="1"/>
    <col min="2" max="2" width="19.6328125" style="148" bestFit="1" customWidth="1"/>
    <col min="3" max="7" width="25.81640625" style="148" customWidth="1"/>
    <col min="8" max="16384" width="9" style="148"/>
  </cols>
  <sheetData>
    <row r="1" spans="1:10" ht="28">
      <c r="A1" s="279" t="s">
        <v>3280</v>
      </c>
      <c r="B1" s="16"/>
      <c r="D1" s="149"/>
      <c r="E1" s="149"/>
      <c r="F1" s="149"/>
    </row>
    <row r="2" spans="1:10" s="261" customFormat="1" ht="15.5">
      <c r="A2" s="755" t="s">
        <v>3120</v>
      </c>
      <c r="B2" s="26"/>
      <c r="C2" s="26"/>
      <c r="D2" s="26"/>
      <c r="E2" s="319"/>
      <c r="F2" s="319"/>
      <c r="G2" s="319"/>
      <c r="H2" s="319"/>
      <c r="I2" s="319"/>
      <c r="J2" s="319"/>
    </row>
    <row r="3" spans="1:10" s="261" customFormat="1" ht="15.5">
      <c r="A3" s="755" t="s">
        <v>3121</v>
      </c>
      <c r="B3" s="26"/>
      <c r="C3" s="26"/>
      <c r="D3" s="26"/>
      <c r="E3" s="319"/>
      <c r="F3" s="319"/>
      <c r="G3" s="319"/>
      <c r="H3" s="319"/>
      <c r="I3" s="319"/>
      <c r="J3" s="319"/>
    </row>
    <row r="4" spans="1:10" s="261" customFormat="1" ht="15.5">
      <c r="A4" s="755" t="s">
        <v>2751</v>
      </c>
      <c r="B4" s="26"/>
      <c r="C4" s="26"/>
      <c r="D4" s="26"/>
      <c r="E4" s="319"/>
      <c r="F4" s="319"/>
      <c r="G4" s="319"/>
      <c r="H4" s="319"/>
      <c r="I4" s="319"/>
      <c r="J4" s="319"/>
    </row>
    <row r="5" spans="1:10" s="261" customFormat="1" ht="15.5">
      <c r="A5" s="755" t="s">
        <v>2752</v>
      </c>
      <c r="B5" s="26"/>
      <c r="C5" s="26"/>
      <c r="D5" s="26"/>
      <c r="E5" s="319"/>
      <c r="F5" s="319"/>
      <c r="G5" s="319"/>
      <c r="H5" s="319"/>
      <c r="I5" s="319"/>
      <c r="J5" s="319"/>
    </row>
    <row r="6" spans="1:10" ht="99.4" customHeight="1">
      <c r="A6" s="907" t="s">
        <v>2083</v>
      </c>
      <c r="B6" s="920" t="s">
        <v>3106</v>
      </c>
      <c r="C6" s="908" t="s">
        <v>3122</v>
      </c>
      <c r="D6" s="908" t="s">
        <v>3123</v>
      </c>
      <c r="E6" s="908" t="s">
        <v>3124</v>
      </c>
      <c r="F6" s="908" t="s">
        <v>3125</v>
      </c>
      <c r="G6" s="908" t="s">
        <v>3126</v>
      </c>
    </row>
    <row r="7" spans="1:10" ht="13.5" customHeight="1">
      <c r="A7" s="912" t="s">
        <v>2546</v>
      </c>
      <c r="B7" s="913">
        <v>43515</v>
      </c>
      <c r="C7" s="845" t="s">
        <v>2085</v>
      </c>
      <c r="D7" s="845" t="s">
        <v>2085</v>
      </c>
      <c r="E7" s="845" t="s">
        <v>2085</v>
      </c>
      <c r="F7" s="845" t="s">
        <v>2085</v>
      </c>
      <c r="G7" s="845" t="s">
        <v>2085</v>
      </c>
    </row>
    <row r="8" spans="1:10" ht="13.5" customHeight="1">
      <c r="A8" s="854" t="s">
        <v>2548</v>
      </c>
      <c r="B8" s="913">
        <v>43530</v>
      </c>
      <c r="C8" s="845" t="s">
        <v>2085</v>
      </c>
      <c r="D8" s="845" t="s">
        <v>2085</v>
      </c>
      <c r="E8" s="845" t="s">
        <v>2085</v>
      </c>
      <c r="F8" s="845" t="s">
        <v>2085</v>
      </c>
      <c r="G8" s="845" t="s">
        <v>2085</v>
      </c>
    </row>
    <row r="9" spans="1:10" ht="13.5" customHeight="1">
      <c r="A9" s="912" t="s">
        <v>2547</v>
      </c>
      <c r="B9" s="913">
        <v>43543</v>
      </c>
      <c r="C9" s="845" t="s">
        <v>2085</v>
      </c>
      <c r="D9" s="845" t="s">
        <v>2085</v>
      </c>
      <c r="E9" s="845" t="s">
        <v>2085</v>
      </c>
      <c r="F9" s="845" t="s">
        <v>2085</v>
      </c>
      <c r="G9" s="845" t="s">
        <v>2085</v>
      </c>
      <c r="H9" s="80"/>
      <c r="I9" s="80"/>
      <c r="J9" s="80"/>
    </row>
    <row r="10" spans="1:10" ht="13.5" customHeight="1">
      <c r="A10" s="854" t="s">
        <v>2561</v>
      </c>
      <c r="B10" s="913">
        <v>43557</v>
      </c>
      <c r="C10" s="845" t="s">
        <v>2085</v>
      </c>
      <c r="D10" s="845" t="s">
        <v>2085</v>
      </c>
      <c r="E10" s="845" t="s">
        <v>2085</v>
      </c>
      <c r="F10" s="845" t="s">
        <v>2085</v>
      </c>
      <c r="G10" s="845" t="s">
        <v>2085</v>
      </c>
      <c r="H10" s="80"/>
      <c r="I10" s="80"/>
      <c r="J10" s="80"/>
    </row>
    <row r="11" spans="1:10" ht="13.5" customHeight="1">
      <c r="A11" s="912" t="s">
        <v>2562</v>
      </c>
      <c r="B11" s="913">
        <v>43571</v>
      </c>
      <c r="C11" s="845" t="s">
        <v>2085</v>
      </c>
      <c r="D11" s="845" t="s">
        <v>2085</v>
      </c>
      <c r="E11" s="845" t="s">
        <v>2085</v>
      </c>
      <c r="F11" s="845" t="s">
        <v>2085</v>
      </c>
      <c r="G11" s="845" t="s">
        <v>2085</v>
      </c>
      <c r="H11" s="80"/>
      <c r="I11" s="80"/>
      <c r="J11" s="80"/>
    </row>
    <row r="12" spans="1:10" ht="13.5" customHeight="1">
      <c r="A12" s="914" t="s">
        <v>2563</v>
      </c>
      <c r="B12" s="915">
        <v>43585</v>
      </c>
      <c r="C12" s="845" t="s">
        <v>2085</v>
      </c>
      <c r="D12" s="845" t="s">
        <v>2085</v>
      </c>
      <c r="E12" s="845" t="s">
        <v>2085</v>
      </c>
      <c r="F12" s="845" t="s">
        <v>2085</v>
      </c>
      <c r="G12" s="845" t="s">
        <v>2085</v>
      </c>
      <c r="H12" s="80"/>
      <c r="I12" s="80"/>
      <c r="J12" s="80"/>
    </row>
    <row r="13" spans="1:10" ht="13.5" customHeight="1">
      <c r="A13" s="912" t="s">
        <v>2564</v>
      </c>
      <c r="B13" s="915">
        <v>43599</v>
      </c>
      <c r="C13" s="845" t="s">
        <v>2085</v>
      </c>
      <c r="D13" s="845" t="s">
        <v>2085</v>
      </c>
      <c r="E13" s="845" t="s">
        <v>2085</v>
      </c>
      <c r="F13" s="845" t="s">
        <v>2085</v>
      </c>
      <c r="G13" s="845" t="s">
        <v>2085</v>
      </c>
      <c r="H13" s="80"/>
      <c r="I13" s="80"/>
      <c r="J13" s="80"/>
    </row>
    <row r="14" spans="1:10" ht="13.5" customHeight="1">
      <c r="A14" s="914" t="s">
        <v>2565</v>
      </c>
      <c r="B14" s="915">
        <f>14+B13</f>
        <v>43613</v>
      </c>
      <c r="C14" s="845" t="s">
        <v>2085</v>
      </c>
      <c r="D14" s="845" t="s">
        <v>2085</v>
      </c>
      <c r="E14" s="845" t="s">
        <v>2085</v>
      </c>
      <c r="F14" s="845" t="s">
        <v>2085</v>
      </c>
      <c r="G14" s="845" t="s">
        <v>2085</v>
      </c>
      <c r="H14" s="80"/>
      <c r="I14" s="80"/>
      <c r="J14" s="80"/>
    </row>
    <row r="15" spans="1:10" ht="13.5" customHeight="1">
      <c r="A15" s="914" t="s">
        <v>2566</v>
      </c>
      <c r="B15" s="915">
        <f>14+B14</f>
        <v>43627</v>
      </c>
      <c r="C15" s="845" t="s">
        <v>2085</v>
      </c>
      <c r="D15" s="845" t="s">
        <v>2085</v>
      </c>
      <c r="E15" s="845" t="s">
        <v>2085</v>
      </c>
      <c r="F15" s="845" t="s">
        <v>2085</v>
      </c>
      <c r="G15" s="845" t="s">
        <v>2085</v>
      </c>
      <c r="H15" s="80"/>
      <c r="I15" s="80"/>
      <c r="J15" s="80"/>
    </row>
    <row r="16" spans="1:10" ht="13.5" customHeight="1">
      <c r="A16" s="914" t="s">
        <v>2567</v>
      </c>
      <c r="B16" s="915">
        <f>14+B15</f>
        <v>43641</v>
      </c>
      <c r="C16" s="845" t="s">
        <v>2085</v>
      </c>
      <c r="D16" s="845" t="s">
        <v>2085</v>
      </c>
      <c r="E16" s="845" t="s">
        <v>2085</v>
      </c>
      <c r="F16" s="845" t="s">
        <v>2085</v>
      </c>
      <c r="G16" s="845" t="s">
        <v>2085</v>
      </c>
      <c r="H16" s="80"/>
      <c r="I16" s="80"/>
      <c r="J16" s="80"/>
    </row>
    <row r="17" spans="1:10" ht="13.5" customHeight="1">
      <c r="A17" s="914" t="s">
        <v>2582</v>
      </c>
      <c r="B17" s="915">
        <v>43655</v>
      </c>
      <c r="C17" s="845" t="s">
        <v>2085</v>
      </c>
      <c r="D17" s="845" t="s">
        <v>2085</v>
      </c>
      <c r="E17" s="872">
        <v>0.25</v>
      </c>
      <c r="F17" s="845" t="s">
        <v>2085</v>
      </c>
      <c r="G17" s="845" t="s">
        <v>2085</v>
      </c>
      <c r="H17" s="80"/>
      <c r="I17" s="80"/>
      <c r="J17" s="80"/>
    </row>
    <row r="18" spans="1:10" ht="13.5" customHeight="1">
      <c r="A18" s="914" t="s">
        <v>2583</v>
      </c>
      <c r="B18" s="915">
        <v>43669</v>
      </c>
      <c r="C18" s="845" t="s">
        <v>2085</v>
      </c>
      <c r="D18" s="845" t="s">
        <v>2085</v>
      </c>
      <c r="E18" s="845" t="s">
        <v>2085</v>
      </c>
      <c r="F18" s="845" t="s">
        <v>2085</v>
      </c>
      <c r="G18" s="845" t="s">
        <v>2085</v>
      </c>
      <c r="H18" s="80"/>
      <c r="I18" s="80"/>
      <c r="J18" s="80"/>
    </row>
    <row r="19" spans="1:10" ht="13.5" customHeight="1">
      <c r="A19" s="914" t="s">
        <v>2584</v>
      </c>
      <c r="B19" s="915">
        <v>43683</v>
      </c>
      <c r="C19" s="845" t="s">
        <v>2085</v>
      </c>
      <c r="D19" s="845" t="s">
        <v>2085</v>
      </c>
      <c r="E19" s="845" t="s">
        <v>2085</v>
      </c>
      <c r="F19" s="845" t="s">
        <v>2085</v>
      </c>
      <c r="G19" s="845" t="s">
        <v>2085</v>
      </c>
      <c r="H19" s="80"/>
      <c r="I19" s="80"/>
      <c r="J19" s="80"/>
    </row>
    <row r="20" spans="1:10" ht="13.5" customHeight="1">
      <c r="A20" s="914" t="s">
        <v>2585</v>
      </c>
      <c r="B20" s="915">
        <v>43697</v>
      </c>
      <c r="C20" s="845" t="s">
        <v>2085</v>
      </c>
      <c r="D20" s="845" t="s">
        <v>2085</v>
      </c>
      <c r="E20" s="845" t="s">
        <v>2586</v>
      </c>
      <c r="F20" s="845" t="s">
        <v>2085</v>
      </c>
      <c r="G20" s="845" t="s">
        <v>2085</v>
      </c>
      <c r="H20" s="80"/>
      <c r="I20" s="80"/>
      <c r="J20" s="80"/>
    </row>
    <row r="21" spans="1:10" ht="13.5" customHeight="1">
      <c r="A21" s="914" t="s">
        <v>2587</v>
      </c>
      <c r="B21" s="915">
        <f>14 +B20</f>
        <v>43711</v>
      </c>
      <c r="C21" s="845" t="s">
        <v>2085</v>
      </c>
      <c r="D21" s="845" t="s">
        <v>2085</v>
      </c>
      <c r="E21" s="845" t="s">
        <v>2085</v>
      </c>
      <c r="F21" s="845" t="s">
        <v>2085</v>
      </c>
      <c r="G21" s="845" t="s">
        <v>2085</v>
      </c>
      <c r="H21" s="80"/>
      <c r="I21" s="80"/>
      <c r="J21" s="80"/>
    </row>
    <row r="22" spans="1:10" ht="13.5" customHeight="1">
      <c r="A22" s="916" t="s">
        <v>2588</v>
      </c>
      <c r="B22" s="917">
        <f>14+B21</f>
        <v>43725</v>
      </c>
      <c r="C22" s="911" t="s">
        <v>2085</v>
      </c>
      <c r="D22" s="911" t="s">
        <v>2085</v>
      </c>
      <c r="E22" s="911" t="s">
        <v>2085</v>
      </c>
      <c r="F22" s="911" t="s">
        <v>2085</v>
      </c>
      <c r="G22" s="911" t="s">
        <v>2085</v>
      </c>
      <c r="H22" s="80"/>
      <c r="I22" s="80"/>
      <c r="J22" s="80"/>
    </row>
    <row r="23" spans="1:10" ht="13.5" customHeight="1">
      <c r="A23" s="916" t="s">
        <v>2595</v>
      </c>
      <c r="B23" s="917">
        <v>43739</v>
      </c>
      <c r="C23" s="911" t="s">
        <v>2085</v>
      </c>
      <c r="D23" s="911" t="s">
        <v>2085</v>
      </c>
      <c r="E23" s="911" t="s">
        <v>2085</v>
      </c>
      <c r="F23" s="911" t="s">
        <v>2085</v>
      </c>
      <c r="G23" s="911" t="s">
        <v>2085</v>
      </c>
      <c r="H23" s="80"/>
      <c r="I23" s="80"/>
      <c r="J23" s="80"/>
    </row>
    <row r="24" spans="1:10" ht="13.5" customHeight="1">
      <c r="A24" s="916" t="s">
        <v>2593</v>
      </c>
      <c r="B24" s="917">
        <v>43753</v>
      </c>
      <c r="C24" s="911" t="s">
        <v>2085</v>
      </c>
      <c r="D24" s="911" t="s">
        <v>2085</v>
      </c>
      <c r="E24" s="911" t="s">
        <v>2085</v>
      </c>
      <c r="F24" s="911" t="s">
        <v>2085</v>
      </c>
      <c r="G24" s="911" t="s">
        <v>2085</v>
      </c>
      <c r="H24" s="80"/>
      <c r="I24" s="80"/>
      <c r="J24" s="80"/>
    </row>
    <row r="25" spans="1:10" ht="13.5" customHeight="1">
      <c r="A25" s="916" t="s">
        <v>2594</v>
      </c>
      <c r="B25" s="917">
        <v>43767</v>
      </c>
      <c r="C25" s="911" t="s">
        <v>2085</v>
      </c>
      <c r="D25" s="911" t="s">
        <v>2085</v>
      </c>
      <c r="E25" s="911" t="s">
        <v>2085</v>
      </c>
      <c r="F25" s="911" t="s">
        <v>2085</v>
      </c>
      <c r="G25" s="911" t="s">
        <v>2085</v>
      </c>
      <c r="H25" s="80"/>
      <c r="I25" s="80"/>
      <c r="J25" s="80"/>
    </row>
    <row r="26" spans="1:10" ht="13.5" customHeight="1">
      <c r="A26" s="916" t="s">
        <v>2596</v>
      </c>
      <c r="B26" s="917">
        <v>43781</v>
      </c>
      <c r="C26" s="911" t="s">
        <v>2085</v>
      </c>
      <c r="D26" s="911" t="s">
        <v>2085</v>
      </c>
      <c r="E26" s="911" t="s">
        <v>2085</v>
      </c>
      <c r="F26" s="911" t="s">
        <v>2085</v>
      </c>
      <c r="G26" s="911" t="s">
        <v>2085</v>
      </c>
      <c r="H26" s="80"/>
      <c r="I26" s="80"/>
      <c r="J26" s="80"/>
    </row>
    <row r="27" spans="1:10" ht="13.5" customHeight="1">
      <c r="A27" s="916" t="s">
        <v>2597</v>
      </c>
      <c r="B27" s="917">
        <v>43795</v>
      </c>
      <c r="C27" s="911" t="s">
        <v>2085</v>
      </c>
      <c r="D27" s="911" t="s">
        <v>2085</v>
      </c>
      <c r="E27" s="911" t="s">
        <v>2085</v>
      </c>
      <c r="F27" s="911" t="s">
        <v>2085</v>
      </c>
      <c r="G27" s="911" t="s">
        <v>2085</v>
      </c>
      <c r="H27" s="80"/>
      <c r="I27" s="80"/>
      <c r="J27" s="80"/>
    </row>
    <row r="28" spans="1:10" ht="13.5" customHeight="1">
      <c r="A28" s="916" t="s">
        <v>2604</v>
      </c>
      <c r="B28" s="917">
        <v>43809</v>
      </c>
      <c r="C28" s="911" t="s">
        <v>2085</v>
      </c>
      <c r="D28" s="911" t="s">
        <v>2085</v>
      </c>
      <c r="E28" s="911" t="s">
        <v>2085</v>
      </c>
      <c r="F28" s="911" t="s">
        <v>2085</v>
      </c>
      <c r="G28" s="911" t="s">
        <v>2085</v>
      </c>
      <c r="H28" s="80"/>
      <c r="I28" s="80"/>
      <c r="J28" s="80"/>
    </row>
    <row r="29" spans="1:10" ht="13.5" customHeight="1">
      <c r="A29" s="916" t="s">
        <v>2605</v>
      </c>
      <c r="B29" s="917">
        <v>43844</v>
      </c>
      <c r="C29" s="911" t="s">
        <v>2085</v>
      </c>
      <c r="D29" s="911" t="s">
        <v>2085</v>
      </c>
      <c r="E29" s="911" t="s">
        <v>2085</v>
      </c>
      <c r="F29" s="911" t="s">
        <v>2085</v>
      </c>
      <c r="G29" s="911" t="s">
        <v>2085</v>
      </c>
      <c r="H29" s="80"/>
      <c r="I29" s="80"/>
      <c r="J29" s="80"/>
    </row>
    <row r="30" spans="1:10" ht="13.5" customHeight="1">
      <c r="A30" s="916" t="s">
        <v>2606</v>
      </c>
      <c r="B30" s="917">
        <v>43858</v>
      </c>
      <c r="C30" s="911" t="s">
        <v>2085</v>
      </c>
      <c r="D30" s="911" t="s">
        <v>2085</v>
      </c>
      <c r="E30" s="911" t="s">
        <v>2085</v>
      </c>
      <c r="F30" s="911" t="s">
        <v>2085</v>
      </c>
      <c r="G30" s="911" t="s">
        <v>2085</v>
      </c>
      <c r="H30" s="80"/>
      <c r="I30" s="80"/>
      <c r="J30" s="80"/>
    </row>
    <row r="31" spans="1:10" ht="13.5" customHeight="1">
      <c r="A31" s="916" t="s">
        <v>2612</v>
      </c>
      <c r="B31" s="917">
        <v>43872</v>
      </c>
      <c r="C31" s="911" t="s">
        <v>2085</v>
      </c>
      <c r="D31" s="911" t="s">
        <v>2085</v>
      </c>
      <c r="E31" s="911" t="s">
        <v>2085</v>
      </c>
      <c r="F31" s="911" t="s">
        <v>2085</v>
      </c>
      <c r="G31" s="911" t="s">
        <v>2085</v>
      </c>
      <c r="H31" s="80"/>
      <c r="I31" s="80"/>
      <c r="J31" s="80"/>
    </row>
    <row r="32" spans="1:10" ht="13.5" customHeight="1">
      <c r="A32" s="916" t="s">
        <v>2613</v>
      </c>
      <c r="B32" s="917">
        <v>43886</v>
      </c>
      <c r="C32" s="918" t="s">
        <v>2085</v>
      </c>
      <c r="D32" s="918" t="s">
        <v>2085</v>
      </c>
      <c r="E32" s="918" t="s">
        <v>2085</v>
      </c>
      <c r="F32" s="918" t="s">
        <v>2085</v>
      </c>
      <c r="G32" s="918" t="s">
        <v>2085</v>
      </c>
      <c r="H32" s="80"/>
      <c r="I32" s="80"/>
      <c r="J32" s="80"/>
    </row>
    <row r="33" spans="1:10" ht="13.5" customHeight="1">
      <c r="A33" s="916" t="s">
        <v>2616</v>
      </c>
      <c r="B33" s="917">
        <v>43900</v>
      </c>
      <c r="C33" s="918" t="s">
        <v>2085</v>
      </c>
      <c r="D33" s="918" t="s">
        <v>2085</v>
      </c>
      <c r="E33" s="918" t="s">
        <v>2085</v>
      </c>
      <c r="F33" s="918" t="s">
        <v>2085</v>
      </c>
      <c r="G33" s="918" t="s">
        <v>2085</v>
      </c>
      <c r="H33" s="80"/>
      <c r="I33" s="80"/>
      <c r="J33" s="80"/>
    </row>
    <row r="34" spans="1:10" ht="13.5" customHeight="1">
      <c r="A34" s="916" t="s">
        <v>2617</v>
      </c>
      <c r="B34" s="917">
        <v>43914</v>
      </c>
      <c r="C34" s="918" t="s">
        <v>2085</v>
      </c>
      <c r="D34" s="918" t="s">
        <v>2085</v>
      </c>
      <c r="E34" s="918" t="s">
        <v>2085</v>
      </c>
      <c r="F34" s="918" t="s">
        <v>2085</v>
      </c>
      <c r="G34" s="918" t="s">
        <v>2085</v>
      </c>
      <c r="H34" s="80"/>
      <c r="I34" s="80"/>
      <c r="J34" s="80"/>
    </row>
    <row r="35" spans="1:10" ht="13.5" customHeight="1">
      <c r="A35" s="916" t="s">
        <v>3135</v>
      </c>
      <c r="B35" s="917">
        <v>43928</v>
      </c>
      <c r="C35" s="918" t="s">
        <v>2085</v>
      </c>
      <c r="D35" s="918" t="s">
        <v>2085</v>
      </c>
      <c r="E35" s="918" t="s">
        <v>2085</v>
      </c>
      <c r="F35" s="918" t="s">
        <v>2085</v>
      </c>
      <c r="G35" s="918" t="s">
        <v>2085</v>
      </c>
      <c r="H35" s="80"/>
      <c r="I35" s="80"/>
      <c r="J35" s="80"/>
    </row>
    <row r="36" spans="1:10" ht="13.5" customHeight="1">
      <c r="A36" s="916" t="s">
        <v>2618</v>
      </c>
      <c r="B36" s="917">
        <v>43942</v>
      </c>
      <c r="C36" s="918" t="s">
        <v>2085</v>
      </c>
      <c r="D36" s="918" t="s">
        <v>2085</v>
      </c>
      <c r="E36" s="918" t="s">
        <v>2085</v>
      </c>
      <c r="F36" s="918" t="s">
        <v>2085</v>
      </c>
      <c r="G36" s="918" t="s">
        <v>2085</v>
      </c>
      <c r="H36" s="80"/>
      <c r="I36" s="80"/>
      <c r="J36" s="80"/>
    </row>
    <row r="37" spans="1:10" ht="13.5" customHeight="1">
      <c r="A37" s="916" t="s">
        <v>3136</v>
      </c>
      <c r="B37" s="917">
        <v>43956</v>
      </c>
      <c r="C37" s="918" t="s">
        <v>2085</v>
      </c>
      <c r="D37" s="918" t="s">
        <v>2085</v>
      </c>
      <c r="E37" s="918" t="s">
        <v>2085</v>
      </c>
      <c r="F37" s="918" t="s">
        <v>2085</v>
      </c>
      <c r="G37" s="918" t="s">
        <v>2085</v>
      </c>
      <c r="H37" s="80"/>
      <c r="I37" s="80"/>
      <c r="J37" s="80"/>
    </row>
    <row r="38" spans="1:10" ht="13.5" customHeight="1">
      <c r="A38" s="916" t="s">
        <v>2624</v>
      </c>
      <c r="B38" s="917">
        <v>43970</v>
      </c>
      <c r="C38" s="918" t="s">
        <v>2085</v>
      </c>
      <c r="D38" s="918" t="s">
        <v>2085</v>
      </c>
      <c r="E38" s="918" t="s">
        <v>2085</v>
      </c>
      <c r="F38" s="918" t="s">
        <v>2085</v>
      </c>
      <c r="G38" s="918" t="s">
        <v>2085</v>
      </c>
      <c r="H38" s="80"/>
      <c r="I38" s="80"/>
      <c r="J38" s="80"/>
    </row>
    <row r="39" spans="1:10" ht="13.5" customHeight="1">
      <c r="A39" s="914" t="s">
        <v>2625</v>
      </c>
      <c r="B39" s="915">
        <v>43984</v>
      </c>
      <c r="C39" s="845" t="s">
        <v>2085</v>
      </c>
      <c r="D39" s="845" t="s">
        <v>2085</v>
      </c>
      <c r="E39" s="845" t="s">
        <v>2085</v>
      </c>
      <c r="F39" s="845" t="s">
        <v>2085</v>
      </c>
      <c r="G39" s="845" t="s">
        <v>2085</v>
      </c>
      <c r="H39" s="80"/>
      <c r="I39" s="80"/>
      <c r="J39" s="80"/>
    </row>
    <row r="40" spans="1:10" ht="13.5" customHeight="1">
      <c r="A40" s="914" t="s">
        <v>3137</v>
      </c>
      <c r="B40" s="915">
        <v>43998</v>
      </c>
      <c r="C40" s="919" t="s">
        <v>2085</v>
      </c>
      <c r="D40" s="919" t="s">
        <v>2085</v>
      </c>
      <c r="E40" s="919" t="s">
        <v>2085</v>
      </c>
      <c r="F40" s="919" t="s">
        <v>2085</v>
      </c>
      <c r="G40" s="919" t="s">
        <v>2085</v>
      </c>
      <c r="H40" s="80"/>
      <c r="I40" s="80"/>
      <c r="J40" s="80"/>
    </row>
    <row r="41" spans="1:10" ht="13.5" customHeight="1">
      <c r="A41" s="916" t="s">
        <v>3138</v>
      </c>
      <c r="B41" s="917">
        <v>44012</v>
      </c>
      <c r="C41" s="918" t="s">
        <v>2085</v>
      </c>
      <c r="D41" s="918" t="s">
        <v>2085</v>
      </c>
      <c r="E41" s="918" t="s">
        <v>2085</v>
      </c>
      <c r="F41" s="918" t="s">
        <v>2085</v>
      </c>
      <c r="G41" s="918" t="s">
        <v>2085</v>
      </c>
      <c r="H41" s="80"/>
      <c r="I41" s="80"/>
      <c r="J41" s="80"/>
    </row>
    <row r="42" spans="1:10" ht="13.5" customHeight="1">
      <c r="A42" s="916" t="s">
        <v>3139</v>
      </c>
      <c r="B42" s="917">
        <v>44026</v>
      </c>
      <c r="C42" s="918" t="s">
        <v>2085</v>
      </c>
      <c r="D42" s="918" t="s">
        <v>2085</v>
      </c>
      <c r="E42" s="918" t="s">
        <v>2085</v>
      </c>
      <c r="F42" s="918" t="s">
        <v>2085</v>
      </c>
      <c r="G42" s="918" t="s">
        <v>2085</v>
      </c>
      <c r="H42" s="80"/>
      <c r="I42" s="80"/>
      <c r="J42" s="80"/>
    </row>
    <row r="43" spans="1:10" ht="13.5" customHeight="1">
      <c r="A43" s="916" t="s">
        <v>3140</v>
      </c>
      <c r="B43" s="917">
        <v>44040</v>
      </c>
      <c r="C43" s="918" t="s">
        <v>2085</v>
      </c>
      <c r="D43" s="918" t="s">
        <v>2085</v>
      </c>
      <c r="E43" s="918" t="s">
        <v>2085</v>
      </c>
      <c r="F43" s="918" t="s">
        <v>2085</v>
      </c>
      <c r="G43" s="918" t="s">
        <v>2085</v>
      </c>
      <c r="H43" s="80"/>
      <c r="I43" s="80"/>
      <c r="J43" s="80"/>
    </row>
    <row r="44" spans="1:10" ht="13.5" customHeight="1">
      <c r="A44" s="916" t="s">
        <v>3141</v>
      </c>
      <c r="B44" s="917">
        <v>44054</v>
      </c>
      <c r="C44" s="918" t="s">
        <v>2085</v>
      </c>
      <c r="D44" s="918" t="s">
        <v>2085</v>
      </c>
      <c r="E44" s="918" t="s">
        <v>2085</v>
      </c>
      <c r="F44" s="918" t="s">
        <v>2085</v>
      </c>
      <c r="G44" s="918" t="s">
        <v>2085</v>
      </c>
      <c r="H44" s="80"/>
      <c r="I44" s="80"/>
      <c r="J44" s="80"/>
    </row>
    <row r="45" spans="1:10" ht="13.9" customHeight="1">
      <c r="A45" s="916" t="s">
        <v>3142</v>
      </c>
      <c r="B45" s="917">
        <v>44068</v>
      </c>
      <c r="C45" s="918" t="s">
        <v>2085</v>
      </c>
      <c r="D45" s="918" t="s">
        <v>2085</v>
      </c>
      <c r="E45" s="918" t="s">
        <v>2085</v>
      </c>
      <c r="F45" s="918" t="s">
        <v>2085</v>
      </c>
      <c r="G45" s="918" t="s">
        <v>2085</v>
      </c>
      <c r="H45" s="80"/>
      <c r="I45" s="80"/>
      <c r="J45" s="80"/>
    </row>
    <row r="46" spans="1:10" ht="13.9" customHeight="1">
      <c r="A46" s="916" t="s">
        <v>3143</v>
      </c>
      <c r="B46" s="917">
        <v>44082</v>
      </c>
      <c r="C46" s="918" t="s">
        <v>2085</v>
      </c>
      <c r="D46" s="918" t="s">
        <v>2085</v>
      </c>
      <c r="E46" s="918" t="s">
        <v>2085</v>
      </c>
      <c r="F46" s="918" t="s">
        <v>2085</v>
      </c>
      <c r="G46" s="918" t="s">
        <v>2085</v>
      </c>
      <c r="H46" s="80"/>
      <c r="I46" s="80"/>
      <c r="J46" s="80"/>
    </row>
    <row r="47" spans="1:10" ht="13.9" customHeight="1">
      <c r="A47" s="916" t="s">
        <v>3144</v>
      </c>
      <c r="B47" s="917">
        <v>44096</v>
      </c>
      <c r="C47" s="918" t="s">
        <v>2085</v>
      </c>
      <c r="D47" s="918" t="s">
        <v>2085</v>
      </c>
      <c r="E47" s="918" t="s">
        <v>2085</v>
      </c>
      <c r="F47" s="918" t="s">
        <v>2085</v>
      </c>
      <c r="G47" s="918" t="s">
        <v>2085</v>
      </c>
      <c r="H47" s="80"/>
      <c r="I47" s="80"/>
      <c r="J47" s="80"/>
    </row>
    <row r="48" spans="1:10" ht="13.9" customHeight="1">
      <c r="A48" s="916" t="s">
        <v>3145</v>
      </c>
      <c r="B48" s="917">
        <v>44110</v>
      </c>
      <c r="C48" s="918" t="s">
        <v>2085</v>
      </c>
      <c r="D48" s="918" t="s">
        <v>2085</v>
      </c>
      <c r="E48" s="918" t="s">
        <v>2085</v>
      </c>
      <c r="F48" s="918" t="s">
        <v>2085</v>
      </c>
      <c r="G48" s="918" t="s">
        <v>2085</v>
      </c>
      <c r="H48" s="80"/>
      <c r="I48" s="80"/>
      <c r="J48" s="80"/>
    </row>
    <row r="49" spans="1:10" ht="13.9" customHeight="1">
      <c r="A49" s="916" t="s">
        <v>2634</v>
      </c>
      <c r="B49" s="917">
        <v>44124</v>
      </c>
      <c r="C49" s="918" t="s">
        <v>2085</v>
      </c>
      <c r="D49" s="918" t="s">
        <v>2085</v>
      </c>
      <c r="E49" s="918" t="s">
        <v>2085</v>
      </c>
      <c r="F49" s="918" t="s">
        <v>2085</v>
      </c>
      <c r="G49" s="918" t="s">
        <v>2085</v>
      </c>
      <c r="H49" s="80"/>
      <c r="I49" s="80"/>
      <c r="J49" s="80"/>
    </row>
    <row r="50" spans="1:10" ht="13.9" customHeight="1">
      <c r="A50" s="916" t="s">
        <v>2662</v>
      </c>
      <c r="B50" s="917">
        <v>44138</v>
      </c>
      <c r="C50" s="918" t="s">
        <v>2085</v>
      </c>
      <c r="D50" s="918" t="s">
        <v>2085</v>
      </c>
      <c r="E50" s="918" t="s">
        <v>2085</v>
      </c>
      <c r="F50" s="918" t="s">
        <v>2085</v>
      </c>
      <c r="G50" s="918" t="s">
        <v>2085</v>
      </c>
      <c r="H50" s="80"/>
      <c r="I50" s="80"/>
      <c r="J50" s="80"/>
    </row>
    <row r="51" spans="1:10" ht="15.4" customHeight="1">
      <c r="A51" s="916" t="s">
        <v>3146</v>
      </c>
      <c r="B51" s="917">
        <v>44152</v>
      </c>
      <c r="C51" s="918" t="s">
        <v>2085</v>
      </c>
      <c r="D51" s="918" t="s">
        <v>2085</v>
      </c>
      <c r="E51" s="918" t="s">
        <v>2085</v>
      </c>
      <c r="F51" s="918" t="s">
        <v>2085</v>
      </c>
      <c r="G51" s="918" t="s">
        <v>2085</v>
      </c>
      <c r="H51" s="80"/>
      <c r="I51" s="80"/>
      <c r="J51" s="80"/>
    </row>
    <row r="52" spans="1:10" ht="15.4" customHeight="1">
      <c r="A52" s="916" t="s">
        <v>3147</v>
      </c>
      <c r="B52" s="917">
        <v>44166</v>
      </c>
      <c r="C52" s="918" t="s">
        <v>2085</v>
      </c>
      <c r="D52" s="918" t="s">
        <v>2085</v>
      </c>
      <c r="E52" s="918" t="s">
        <v>2085</v>
      </c>
      <c r="F52" s="918" t="s">
        <v>2085</v>
      </c>
      <c r="G52" s="918" t="s">
        <v>2085</v>
      </c>
      <c r="H52" s="80"/>
      <c r="I52" s="80"/>
      <c r="J52" s="80"/>
    </row>
    <row r="53" spans="1:10" ht="15.4" customHeight="1">
      <c r="A53" s="916" t="s">
        <v>3148</v>
      </c>
      <c r="B53" s="917">
        <v>44180</v>
      </c>
      <c r="C53" s="918" t="s">
        <v>2085</v>
      </c>
      <c r="D53" s="918" t="s">
        <v>2085</v>
      </c>
      <c r="E53" s="918" t="s">
        <v>2085</v>
      </c>
      <c r="F53" s="918" t="s">
        <v>2085</v>
      </c>
      <c r="G53" s="918" t="s">
        <v>2085</v>
      </c>
      <c r="H53" s="80"/>
      <c r="I53" s="80"/>
      <c r="J53" s="80"/>
    </row>
    <row r="54" spans="1:10" ht="15.4" customHeight="1">
      <c r="A54" s="916" t="s">
        <v>3149</v>
      </c>
      <c r="B54" s="917">
        <v>44208</v>
      </c>
      <c r="C54" s="918" t="s">
        <v>2085</v>
      </c>
      <c r="D54" s="918" t="s">
        <v>2085</v>
      </c>
      <c r="E54" s="918" t="s">
        <v>2085</v>
      </c>
      <c r="F54" s="918" t="s">
        <v>2085</v>
      </c>
      <c r="G54" s="918" t="s">
        <v>2085</v>
      </c>
      <c r="H54" s="80"/>
      <c r="I54" s="80"/>
      <c r="J54" s="80"/>
    </row>
    <row r="55" spans="1:10" ht="15.4" customHeight="1">
      <c r="A55" s="916" t="s">
        <v>3150</v>
      </c>
      <c r="B55" s="917">
        <v>44222</v>
      </c>
      <c r="C55" s="918" t="s">
        <v>2085</v>
      </c>
      <c r="D55" s="918" t="s">
        <v>2085</v>
      </c>
      <c r="E55" s="918" t="s">
        <v>2085</v>
      </c>
      <c r="F55" s="918" t="s">
        <v>2085</v>
      </c>
      <c r="G55" s="918" t="s">
        <v>2085</v>
      </c>
      <c r="H55" s="80"/>
      <c r="I55" s="80"/>
      <c r="J55" s="80"/>
    </row>
    <row r="56" spans="1:10" ht="15.4" customHeight="1">
      <c r="A56" s="916" t="s">
        <v>3151</v>
      </c>
      <c r="B56" s="917">
        <v>44236</v>
      </c>
      <c r="C56" s="918" t="s">
        <v>2085</v>
      </c>
      <c r="D56" s="918" t="s">
        <v>2085</v>
      </c>
      <c r="E56" s="918" t="s">
        <v>2085</v>
      </c>
      <c r="F56" s="918" t="s">
        <v>2085</v>
      </c>
      <c r="G56" s="918" t="s">
        <v>2085</v>
      </c>
      <c r="H56" s="80"/>
      <c r="I56" s="80"/>
      <c r="J56" s="80"/>
    </row>
    <row r="57" spans="1:10" ht="15.4" customHeight="1">
      <c r="A57" s="916" t="s">
        <v>3152</v>
      </c>
      <c r="B57" s="917">
        <v>44257</v>
      </c>
      <c r="C57" s="918" t="s">
        <v>2085</v>
      </c>
      <c r="D57" s="918" t="s">
        <v>2085</v>
      </c>
      <c r="E57" s="918" t="s">
        <v>2085</v>
      </c>
      <c r="F57" s="918" t="s">
        <v>2085</v>
      </c>
      <c r="G57" s="918" t="s">
        <v>2085</v>
      </c>
      <c r="H57" s="80"/>
      <c r="I57" s="80"/>
      <c r="J57" s="80"/>
    </row>
    <row r="58" spans="1:10" ht="15.4" customHeight="1">
      <c r="A58" s="916" t="s">
        <v>3153</v>
      </c>
      <c r="B58" s="917">
        <v>44313</v>
      </c>
      <c r="C58" s="918" t="s">
        <v>2085</v>
      </c>
      <c r="D58" s="918" t="s">
        <v>2085</v>
      </c>
      <c r="E58" s="918" t="s">
        <v>2085</v>
      </c>
      <c r="F58" s="918" t="s">
        <v>2085</v>
      </c>
      <c r="G58" s="918" t="s">
        <v>2085</v>
      </c>
      <c r="H58" s="80"/>
      <c r="I58" s="80"/>
      <c r="J58" s="80"/>
    </row>
    <row r="59" spans="1:10" ht="15.4" customHeight="1">
      <c r="A59" s="916" t="s">
        <v>3154</v>
      </c>
      <c r="B59" s="917">
        <v>44341</v>
      </c>
      <c r="C59" s="918" t="s">
        <v>2085</v>
      </c>
      <c r="D59" s="918" t="s">
        <v>2085</v>
      </c>
      <c r="E59" s="918" t="s">
        <v>2085</v>
      </c>
      <c r="F59" s="918" t="s">
        <v>2085</v>
      </c>
      <c r="G59" s="918" t="s">
        <v>2085</v>
      </c>
      <c r="H59" s="80"/>
      <c r="I59" s="80"/>
      <c r="J59" s="80"/>
    </row>
    <row r="60" spans="1:10" ht="27.75" customHeight="1">
      <c r="A60" s="215" t="s">
        <v>3127</v>
      </c>
      <c r="B60" s="921"/>
      <c r="C60" s="922"/>
      <c r="D60" s="922"/>
      <c r="E60" s="922"/>
      <c r="F60" s="922"/>
      <c r="G60" s="922"/>
    </row>
    <row r="61" spans="1:10" ht="19" customHeight="1">
      <c r="A61" s="215" t="s">
        <v>3133</v>
      </c>
      <c r="B61" s="921"/>
      <c r="C61" s="922"/>
      <c r="D61" s="922"/>
      <c r="E61" s="922"/>
      <c r="F61" s="922"/>
      <c r="G61" s="922"/>
    </row>
    <row r="62" spans="1:10" ht="15.5">
      <c r="A62" s="215" t="s">
        <v>3134</v>
      </c>
      <c r="B62" s="921"/>
      <c r="C62" s="922"/>
      <c r="D62" s="922"/>
      <c r="E62" s="922"/>
      <c r="F62" s="922"/>
      <c r="G62" s="922"/>
    </row>
    <row r="63" spans="1:10" ht="19" customHeight="1">
      <c r="A63" s="215" t="s">
        <v>3128</v>
      </c>
      <c r="B63" s="921"/>
      <c r="C63" s="922"/>
      <c r="D63" s="922"/>
      <c r="E63" s="922"/>
      <c r="F63" s="922"/>
      <c r="G63" s="922"/>
    </row>
    <row r="64" spans="1:10" ht="19" customHeight="1">
      <c r="A64" s="215" t="s">
        <v>3129</v>
      </c>
      <c r="B64" s="921"/>
      <c r="C64" s="922"/>
      <c r="D64" s="922"/>
      <c r="E64" s="922"/>
      <c r="F64" s="922"/>
      <c r="G64" s="922"/>
    </row>
    <row r="65" spans="1:7" ht="19" customHeight="1">
      <c r="A65" s="215" t="s">
        <v>3130</v>
      </c>
      <c r="B65" s="921"/>
      <c r="C65" s="922"/>
      <c r="D65" s="922"/>
      <c r="E65" s="922"/>
      <c r="F65" s="922"/>
      <c r="G65" s="922"/>
    </row>
    <row r="66" spans="1:7" ht="19" customHeight="1">
      <c r="A66" s="215" t="s">
        <v>3131</v>
      </c>
      <c r="B66" s="921"/>
      <c r="C66" s="922"/>
      <c r="D66" s="922"/>
      <c r="E66" s="922"/>
      <c r="F66" s="922"/>
      <c r="G66" s="922"/>
    </row>
    <row r="67" spans="1:7" ht="19" customHeight="1">
      <c r="A67" s="215" t="s">
        <v>3132</v>
      </c>
      <c r="B67" s="921"/>
      <c r="C67" s="922"/>
      <c r="D67" s="922"/>
      <c r="E67" s="922"/>
      <c r="F67" s="922"/>
      <c r="G67" s="922"/>
    </row>
    <row r="68" spans="1:7" ht="19.5" customHeight="1">
      <c r="A68" s="489" t="s">
        <v>1</v>
      </c>
      <c r="B68" s="68" t="str">
        <f>Contents!$C$46</f>
        <v>17 Jun 2021</v>
      </c>
    </row>
    <row r="69" spans="1:7">
      <c r="A69" s="489" t="s">
        <v>2421</v>
      </c>
      <c r="B69" s="68" t="str">
        <f>Contents!$D$46</f>
        <v xml:space="preserve">        N/A</v>
      </c>
    </row>
  </sheetData>
  <phoneticPr fontId="243"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5"/>
  <sheetViews>
    <sheetView zoomScaleNormal="100" workbookViewId="0">
      <pane ySplit="7" topLeftCell="A8" activePane="bottomLeft" state="frozen"/>
      <selection pane="bottomLeft"/>
    </sheetView>
  </sheetViews>
  <sheetFormatPr defaultColWidth="9.26953125" defaultRowHeight="12.5"/>
  <cols>
    <col min="1" max="1" width="20.1796875" style="200" customWidth="1"/>
    <col min="2" max="10" width="23.08984375" style="200" customWidth="1"/>
    <col min="11" max="11" width="10" style="200" bestFit="1" customWidth="1"/>
    <col min="12" max="12" width="13.7265625" style="200" bestFit="1" customWidth="1"/>
    <col min="13" max="16384" width="9.26953125" style="200"/>
  </cols>
  <sheetData>
    <row r="1" spans="1:13" ht="28">
      <c r="A1" s="279" t="s">
        <v>3320</v>
      </c>
      <c r="B1" s="265"/>
      <c r="C1" s="265"/>
      <c r="D1" s="265"/>
      <c r="E1" s="265"/>
      <c r="F1" s="265"/>
      <c r="G1" s="265"/>
      <c r="H1" s="265"/>
      <c r="I1" s="265"/>
      <c r="J1" s="265"/>
    </row>
    <row r="2" spans="1:13" s="261" customFormat="1" ht="15.5">
      <c r="A2" s="1024" t="s">
        <v>3312</v>
      </c>
      <c r="B2" s="26"/>
      <c r="C2" s="26"/>
      <c r="D2" s="26"/>
      <c r="E2" s="319"/>
      <c r="F2" s="319"/>
      <c r="G2" s="319"/>
      <c r="H2" s="319"/>
      <c r="I2" s="319"/>
      <c r="J2" s="319"/>
    </row>
    <row r="3" spans="1:13" s="261" customFormat="1" ht="15.5">
      <c r="A3" s="755" t="s">
        <v>3156</v>
      </c>
      <c r="B3" s="26"/>
      <c r="C3" s="26"/>
      <c r="D3" s="26"/>
      <c r="E3" s="319"/>
      <c r="F3" s="319"/>
      <c r="G3" s="319"/>
      <c r="H3" s="319"/>
      <c r="I3" s="319"/>
      <c r="J3" s="319"/>
    </row>
    <row r="4" spans="1:13" s="261" customFormat="1" ht="15.5">
      <c r="A4" s="318" t="s">
        <v>2751</v>
      </c>
      <c r="B4" s="26"/>
      <c r="C4" s="26"/>
      <c r="D4" s="26"/>
      <c r="E4" s="319"/>
      <c r="F4" s="319"/>
      <c r="G4" s="319"/>
      <c r="H4" s="319"/>
      <c r="I4" s="319"/>
      <c r="J4" s="319"/>
    </row>
    <row r="5" spans="1:13" s="261" customFormat="1" ht="15.5">
      <c r="A5" s="755" t="s">
        <v>3165</v>
      </c>
      <c r="B5" s="26"/>
      <c r="C5" s="26"/>
      <c r="D5" s="26"/>
      <c r="E5" s="319"/>
      <c r="F5" s="319"/>
      <c r="G5" s="319"/>
      <c r="H5" s="319"/>
      <c r="I5" s="319"/>
      <c r="J5" s="319"/>
    </row>
    <row r="6" spans="1:13" s="261" customFormat="1" ht="15.5">
      <c r="A6" s="318" t="s">
        <v>2752</v>
      </c>
      <c r="B6" s="26"/>
      <c r="C6" s="26"/>
      <c r="D6" s="26"/>
      <c r="E6" s="319"/>
      <c r="F6" s="319"/>
      <c r="G6" s="319"/>
      <c r="H6" s="319"/>
      <c r="I6" s="319"/>
      <c r="J6" s="319"/>
    </row>
    <row r="7" spans="1:13" ht="51.4" customHeight="1">
      <c r="A7" s="934" t="s">
        <v>3164</v>
      </c>
      <c r="B7" s="320" t="s">
        <v>2555</v>
      </c>
      <c r="C7" s="930" t="s">
        <v>3157</v>
      </c>
      <c r="D7" s="320" t="s">
        <v>3158</v>
      </c>
      <c r="E7" s="930" t="s">
        <v>3159</v>
      </c>
      <c r="F7" s="320" t="s">
        <v>113</v>
      </c>
      <c r="G7" s="930" t="s">
        <v>3160</v>
      </c>
      <c r="H7" s="930" t="s">
        <v>3161</v>
      </c>
      <c r="I7" s="931" t="s">
        <v>3162</v>
      </c>
      <c r="J7" s="930" t="s">
        <v>3163</v>
      </c>
    </row>
    <row r="8" spans="1:13" ht="25.5" customHeight="1">
      <c r="A8" s="923" t="s">
        <v>159</v>
      </c>
      <c r="B8" s="924">
        <v>23248228.420000002</v>
      </c>
      <c r="C8" s="924" t="s">
        <v>117</v>
      </c>
      <c r="D8" s="924">
        <v>11725356.460000001</v>
      </c>
      <c r="E8" s="927">
        <v>0</v>
      </c>
      <c r="F8" s="924">
        <v>7192990.6799999997</v>
      </c>
      <c r="G8" s="924" t="s">
        <v>117</v>
      </c>
      <c r="H8" s="925">
        <v>42166575.560000002</v>
      </c>
      <c r="I8" s="928">
        <v>13812032.52</v>
      </c>
      <c r="J8" s="925">
        <v>55978608.079999998</v>
      </c>
      <c r="K8" s="202"/>
      <c r="L8" s="202"/>
      <c r="M8" s="201"/>
    </row>
    <row r="9" spans="1:13" ht="15.5">
      <c r="A9" s="923" t="s">
        <v>160</v>
      </c>
      <c r="B9" s="924">
        <v>67619030.439999998</v>
      </c>
      <c r="C9" s="924" t="s">
        <v>117</v>
      </c>
      <c r="D9" s="924">
        <v>47821008.890000001</v>
      </c>
      <c r="E9" s="927">
        <v>34961.370000000003</v>
      </c>
      <c r="F9" s="924">
        <v>63663410.590000004</v>
      </c>
      <c r="G9" s="924" t="s">
        <v>117</v>
      </c>
      <c r="H9" s="925">
        <v>179103449.92000002</v>
      </c>
      <c r="I9" s="928">
        <v>17345290.149999999</v>
      </c>
      <c r="J9" s="925">
        <v>196448740.07000002</v>
      </c>
      <c r="K9" s="202"/>
      <c r="L9" s="202"/>
      <c r="M9" s="201"/>
    </row>
    <row r="10" spans="1:13" ht="15.5">
      <c r="A10" s="923" t="s">
        <v>161</v>
      </c>
      <c r="B10" s="924">
        <v>158774231.69999999</v>
      </c>
      <c r="C10" s="924" t="s">
        <v>117</v>
      </c>
      <c r="D10" s="924">
        <v>21329803.84</v>
      </c>
      <c r="E10" s="927">
        <v>30371.45</v>
      </c>
      <c r="F10" s="924">
        <v>146156986.56</v>
      </c>
      <c r="G10" s="924" t="s">
        <v>117</v>
      </c>
      <c r="H10" s="925">
        <v>326261022.10000002</v>
      </c>
      <c r="I10" s="928">
        <v>26293104.260000002</v>
      </c>
      <c r="J10" s="925">
        <v>352554126.36000001</v>
      </c>
      <c r="K10" s="202"/>
      <c r="L10" s="202"/>
      <c r="M10" s="201"/>
    </row>
    <row r="11" spans="1:13" ht="15.5">
      <c r="A11" s="923" t="s">
        <v>162</v>
      </c>
      <c r="B11" s="924">
        <v>242839964.06999999</v>
      </c>
      <c r="C11" s="924" t="s">
        <v>117</v>
      </c>
      <c r="D11" s="924">
        <v>21481162.029999997</v>
      </c>
      <c r="E11" s="927">
        <v>148698.04</v>
      </c>
      <c r="F11" s="924">
        <v>239402285.02000001</v>
      </c>
      <c r="G11" s="924" t="s">
        <v>117</v>
      </c>
      <c r="H11" s="925">
        <v>503723411.12</v>
      </c>
      <c r="I11" s="928">
        <v>22983076.23</v>
      </c>
      <c r="J11" s="925">
        <v>526706487.35000002</v>
      </c>
      <c r="K11" s="202"/>
      <c r="L11" s="202"/>
      <c r="M11" s="201"/>
    </row>
    <row r="12" spans="1:13" ht="15.5">
      <c r="A12" s="923" t="s">
        <v>163</v>
      </c>
      <c r="B12" s="924">
        <v>300582125.72000003</v>
      </c>
      <c r="C12" s="924" t="s">
        <v>117</v>
      </c>
      <c r="D12" s="924">
        <v>26344015.41</v>
      </c>
      <c r="E12" s="927">
        <v>891043.49</v>
      </c>
      <c r="F12" s="924">
        <v>180510787.90000001</v>
      </c>
      <c r="G12" s="924" t="s">
        <v>117</v>
      </c>
      <c r="H12" s="925">
        <v>507436929.03000009</v>
      </c>
      <c r="I12" s="928">
        <v>21795332.039999999</v>
      </c>
      <c r="J12" s="925">
        <v>529232261.07000011</v>
      </c>
      <c r="K12" s="202"/>
      <c r="L12" s="202"/>
      <c r="M12" s="201"/>
    </row>
    <row r="13" spans="1:13" ht="15.5">
      <c r="A13" s="923" t="s">
        <v>164</v>
      </c>
      <c r="B13" s="924">
        <v>148888471.77000001</v>
      </c>
      <c r="C13" s="924" t="s">
        <v>117</v>
      </c>
      <c r="D13" s="924">
        <v>73646172.949999988</v>
      </c>
      <c r="E13" s="924">
        <v>3976406.32</v>
      </c>
      <c r="F13" s="924">
        <v>66867276.729999997</v>
      </c>
      <c r="G13" s="924" t="s">
        <v>117</v>
      </c>
      <c r="H13" s="925">
        <v>289401921.44999999</v>
      </c>
      <c r="I13" s="928">
        <v>22876173.43</v>
      </c>
      <c r="J13" s="925">
        <v>312278094.88</v>
      </c>
      <c r="K13" s="202"/>
      <c r="L13" s="202"/>
      <c r="M13" s="201"/>
    </row>
    <row r="14" spans="1:13" ht="15.5">
      <c r="A14" s="923" t="s">
        <v>165</v>
      </c>
      <c r="B14" s="924">
        <v>86739860.75</v>
      </c>
      <c r="C14" s="924" t="s">
        <v>117</v>
      </c>
      <c r="D14" s="924">
        <v>104900234.00999999</v>
      </c>
      <c r="E14" s="924">
        <v>23103325.989999998</v>
      </c>
      <c r="F14" s="924">
        <v>32513761.370000001</v>
      </c>
      <c r="G14" s="924" t="s">
        <v>117</v>
      </c>
      <c r="H14" s="925">
        <v>224153856.13</v>
      </c>
      <c r="I14" s="928">
        <v>21153649.899999999</v>
      </c>
      <c r="J14" s="925">
        <v>245307506.03</v>
      </c>
      <c r="K14" s="202"/>
      <c r="L14" s="202"/>
      <c r="M14" s="201"/>
    </row>
    <row r="15" spans="1:13" ht="15.5">
      <c r="A15" s="923" t="s">
        <v>166</v>
      </c>
      <c r="B15" s="924">
        <v>78054190.670000002</v>
      </c>
      <c r="C15" s="924" t="s">
        <v>117</v>
      </c>
      <c r="D15" s="924">
        <v>101025936.14</v>
      </c>
      <c r="E15" s="924">
        <v>25226659.690000001</v>
      </c>
      <c r="F15" s="924">
        <v>38892168.259999998</v>
      </c>
      <c r="G15" s="924" t="s">
        <v>117</v>
      </c>
      <c r="H15" s="925">
        <v>217972295.06999999</v>
      </c>
      <c r="I15" s="928">
        <v>22439903.25</v>
      </c>
      <c r="J15" s="925">
        <v>240412198.31999999</v>
      </c>
      <c r="K15" s="202"/>
      <c r="L15" s="202"/>
      <c r="M15" s="201"/>
    </row>
    <row r="16" spans="1:13" ht="15.5">
      <c r="A16" s="923" t="s">
        <v>167</v>
      </c>
      <c r="B16" s="924">
        <v>44931699.039999999</v>
      </c>
      <c r="C16" s="924" t="s">
        <v>117</v>
      </c>
      <c r="D16" s="924">
        <v>55738171.210000001</v>
      </c>
      <c r="E16" s="924">
        <v>15141598.789999999</v>
      </c>
      <c r="F16" s="924">
        <v>36792424.240000002</v>
      </c>
      <c r="G16" s="924" t="s">
        <v>117</v>
      </c>
      <c r="H16" s="925">
        <v>137462294.49000001</v>
      </c>
      <c r="I16" s="928">
        <v>21381049.34</v>
      </c>
      <c r="J16" s="925">
        <v>158843343.83000001</v>
      </c>
      <c r="K16" s="202"/>
      <c r="L16" s="202"/>
      <c r="M16" s="201"/>
    </row>
    <row r="17" spans="1:13" ht="15.5">
      <c r="A17" s="923" t="s">
        <v>168</v>
      </c>
      <c r="B17" s="924">
        <v>43576027.310000002</v>
      </c>
      <c r="C17" s="924" t="s">
        <v>117</v>
      </c>
      <c r="D17" s="924">
        <v>27668635.780000001</v>
      </c>
      <c r="E17" s="924">
        <v>5747662.46</v>
      </c>
      <c r="F17" s="924">
        <v>32660195.600000001</v>
      </c>
      <c r="G17" s="924" t="s">
        <v>117</v>
      </c>
      <c r="H17" s="925">
        <v>103904858.69</v>
      </c>
      <c r="I17" s="928">
        <v>21933966.23</v>
      </c>
      <c r="J17" s="925">
        <v>125838824.92</v>
      </c>
      <c r="K17" s="202"/>
      <c r="L17" s="202"/>
      <c r="M17" s="201"/>
    </row>
    <row r="18" spans="1:13" ht="15.5">
      <c r="A18" s="923" t="s">
        <v>169</v>
      </c>
      <c r="B18" s="924">
        <v>39642299.950000003</v>
      </c>
      <c r="C18" s="924" t="s">
        <v>117</v>
      </c>
      <c r="D18" s="924">
        <v>23282786.649999999</v>
      </c>
      <c r="E18" s="924">
        <v>6167413.7400000002</v>
      </c>
      <c r="F18" s="924">
        <v>38266959.829999998</v>
      </c>
      <c r="G18" s="924" t="s">
        <v>117</v>
      </c>
      <c r="H18" s="925">
        <v>101192046.43000001</v>
      </c>
      <c r="I18" s="928">
        <v>21819461.050000001</v>
      </c>
      <c r="J18" s="925">
        <v>123011507.48</v>
      </c>
      <c r="K18" s="202"/>
      <c r="L18" s="202"/>
      <c r="M18" s="201"/>
    </row>
    <row r="19" spans="1:13" ht="15.5">
      <c r="A19" s="923" t="s">
        <v>2266</v>
      </c>
      <c r="B19" s="924">
        <v>39064498.210000001</v>
      </c>
      <c r="C19" s="924" t="s">
        <v>117</v>
      </c>
      <c r="D19" s="924">
        <v>14823510.280000001</v>
      </c>
      <c r="E19" s="924">
        <v>1792226.12</v>
      </c>
      <c r="F19" s="924">
        <v>54767036.25</v>
      </c>
      <c r="G19" s="924" t="s">
        <v>117</v>
      </c>
      <c r="H19" s="925">
        <v>108655044.74000001</v>
      </c>
      <c r="I19" s="928">
        <v>21761805.960000001</v>
      </c>
      <c r="J19" s="925">
        <v>130416850.70000002</v>
      </c>
      <c r="K19" s="202"/>
      <c r="L19" s="202"/>
      <c r="M19" s="201"/>
    </row>
    <row r="20" spans="1:13" ht="15.5">
      <c r="A20" s="923" t="s">
        <v>2325</v>
      </c>
      <c r="B20" s="924">
        <v>40472636.530000001</v>
      </c>
      <c r="C20" s="924" t="s">
        <v>117</v>
      </c>
      <c r="D20" s="924">
        <v>10999452.439999999</v>
      </c>
      <c r="E20" s="924">
        <v>1665602.19</v>
      </c>
      <c r="F20" s="924">
        <v>75903604.730000004</v>
      </c>
      <c r="G20" s="924" t="s">
        <v>117</v>
      </c>
      <c r="H20" s="925">
        <v>127375693.7</v>
      </c>
      <c r="I20" s="928">
        <v>17091256.27</v>
      </c>
      <c r="J20" s="925">
        <v>144466949.97</v>
      </c>
      <c r="K20" s="202"/>
      <c r="L20" s="202"/>
      <c r="M20" s="201"/>
    </row>
    <row r="21" spans="1:13" ht="15.5">
      <c r="A21" s="923" t="s">
        <v>2336</v>
      </c>
      <c r="B21" s="924">
        <v>45482412.909999996</v>
      </c>
      <c r="C21" s="924" t="s">
        <v>117</v>
      </c>
      <c r="D21" s="924">
        <v>12858105.73</v>
      </c>
      <c r="E21" s="924">
        <v>2080497.9</v>
      </c>
      <c r="F21" s="924">
        <v>84935705.590000004</v>
      </c>
      <c r="G21" s="924" t="s">
        <v>117</v>
      </c>
      <c r="H21" s="925">
        <v>143276224.23000002</v>
      </c>
      <c r="I21" s="928">
        <v>16204814.27</v>
      </c>
      <c r="J21" s="925">
        <v>159481038.50000003</v>
      </c>
      <c r="K21" s="202"/>
      <c r="L21" s="202"/>
      <c r="M21" s="201"/>
    </row>
    <row r="22" spans="1:13" ht="15.5">
      <c r="A22" s="923" t="s">
        <v>2350</v>
      </c>
      <c r="B22" s="924">
        <v>31861262.82</v>
      </c>
      <c r="C22" s="924" t="s">
        <v>117</v>
      </c>
      <c r="D22" s="924">
        <v>9309145.8499999996</v>
      </c>
      <c r="E22" s="924">
        <v>1733111.42</v>
      </c>
      <c r="F22" s="924">
        <v>44210294.899999999</v>
      </c>
      <c r="G22" s="924" t="s">
        <v>117</v>
      </c>
      <c r="H22" s="925">
        <v>85380703.569999993</v>
      </c>
      <c r="I22" s="928">
        <v>17246251.219999999</v>
      </c>
      <c r="J22" s="925">
        <v>102626954.78999999</v>
      </c>
      <c r="K22" s="202"/>
      <c r="L22" s="202"/>
      <c r="M22" s="201"/>
    </row>
    <row r="23" spans="1:13" ht="15.5">
      <c r="A23" s="923" t="s">
        <v>2360</v>
      </c>
      <c r="B23" s="924">
        <v>23144872.050000001</v>
      </c>
      <c r="C23" s="924" t="s">
        <v>117</v>
      </c>
      <c r="D23" s="924">
        <v>7072831.0199999996</v>
      </c>
      <c r="E23" s="924">
        <v>1258705.52</v>
      </c>
      <c r="F23" s="924">
        <v>49323315.060000002</v>
      </c>
      <c r="G23" s="924" t="s">
        <v>117</v>
      </c>
      <c r="H23" s="925">
        <v>79541018.129999995</v>
      </c>
      <c r="I23" s="928">
        <v>15431601.92</v>
      </c>
      <c r="J23" s="925">
        <v>94972620.049999997</v>
      </c>
      <c r="K23" s="202"/>
      <c r="L23" s="202"/>
      <c r="M23" s="201"/>
    </row>
    <row r="24" spans="1:13" ht="15.5">
      <c r="A24" s="923" t="s">
        <v>3172</v>
      </c>
      <c r="B24" s="924">
        <v>29463899.800000001</v>
      </c>
      <c r="C24" s="924" t="s">
        <v>117</v>
      </c>
      <c r="D24" s="924">
        <v>2821136.59</v>
      </c>
      <c r="E24" s="927">
        <v>626327.48</v>
      </c>
      <c r="F24" s="924">
        <v>72142753.189999998</v>
      </c>
      <c r="G24" s="924" t="s">
        <v>117</v>
      </c>
      <c r="H24" s="925">
        <v>104427789.58</v>
      </c>
      <c r="I24" s="928">
        <v>10694932.810000001</v>
      </c>
      <c r="J24" s="925">
        <v>115122722.39</v>
      </c>
      <c r="K24" s="202"/>
      <c r="L24" s="202"/>
      <c r="M24" s="201"/>
    </row>
    <row r="25" spans="1:13" ht="15.5">
      <c r="A25" s="923" t="s">
        <v>2390</v>
      </c>
      <c r="B25" s="924">
        <v>13658045.99</v>
      </c>
      <c r="C25" s="924">
        <v>3304741.03</v>
      </c>
      <c r="D25" s="924" t="s">
        <v>117</v>
      </c>
      <c r="E25" s="924" t="s">
        <v>117</v>
      </c>
      <c r="F25" s="924">
        <v>31998322.420000002</v>
      </c>
      <c r="G25" s="924" t="s">
        <v>117</v>
      </c>
      <c r="H25" s="925">
        <v>45656368.409999996</v>
      </c>
      <c r="I25" s="928">
        <v>15829079.539999999</v>
      </c>
      <c r="J25" s="925">
        <v>61485447.939999998</v>
      </c>
      <c r="K25" s="202"/>
      <c r="L25" s="202"/>
      <c r="M25" s="201"/>
    </row>
    <row r="26" spans="1:13" ht="15.5">
      <c r="A26" s="923" t="s">
        <v>2408</v>
      </c>
      <c r="B26" s="924">
        <v>19936469.48</v>
      </c>
      <c r="C26" s="924">
        <v>4906822</v>
      </c>
      <c r="D26" s="924" t="s">
        <v>117</v>
      </c>
      <c r="E26" s="924" t="s">
        <v>117</v>
      </c>
      <c r="F26" s="924">
        <v>53158860.369999997</v>
      </c>
      <c r="G26" s="924" t="s">
        <v>117</v>
      </c>
      <c r="H26" s="925">
        <v>73095329.849999994</v>
      </c>
      <c r="I26" s="928">
        <v>10466044.1</v>
      </c>
      <c r="J26" s="925">
        <v>83561373.950000003</v>
      </c>
      <c r="K26" s="202"/>
      <c r="L26" s="202"/>
      <c r="M26" s="201"/>
    </row>
    <row r="27" spans="1:13" ht="15.5">
      <c r="A27" s="923" t="s">
        <v>2433</v>
      </c>
      <c r="B27" s="924">
        <v>22640005.27</v>
      </c>
      <c r="C27" s="924">
        <v>6479876.6699999999</v>
      </c>
      <c r="D27" s="924" t="s">
        <v>117</v>
      </c>
      <c r="E27" s="924" t="s">
        <v>117</v>
      </c>
      <c r="F27" s="924">
        <v>56591662.670000002</v>
      </c>
      <c r="G27" s="924" t="s">
        <v>117</v>
      </c>
      <c r="H27" s="925">
        <v>79231667.950000003</v>
      </c>
      <c r="I27" s="928">
        <v>11403983.560000001</v>
      </c>
      <c r="J27" s="925">
        <v>90635651.5</v>
      </c>
      <c r="K27" s="202"/>
      <c r="L27" s="202"/>
      <c r="M27" s="201"/>
    </row>
    <row r="28" spans="1:13" ht="15.5">
      <c r="A28" s="923" t="s">
        <v>2438</v>
      </c>
      <c r="B28" s="924">
        <v>28089430.809999999</v>
      </c>
      <c r="C28" s="924">
        <v>8414135.2599999998</v>
      </c>
      <c r="D28" s="924" t="s">
        <v>117</v>
      </c>
      <c r="E28" s="924" t="s">
        <v>117</v>
      </c>
      <c r="F28" s="924">
        <v>60282863.119999997</v>
      </c>
      <c r="G28" s="924" t="s">
        <v>117</v>
      </c>
      <c r="H28" s="925">
        <v>88372293.930000007</v>
      </c>
      <c r="I28" s="928">
        <v>10304524.630000001</v>
      </c>
      <c r="J28" s="925">
        <v>98676818.569999993</v>
      </c>
      <c r="K28" s="202"/>
      <c r="L28" s="202"/>
      <c r="M28" s="201"/>
    </row>
    <row r="29" spans="1:13" ht="15.5">
      <c r="A29" s="923" t="s">
        <v>2453</v>
      </c>
      <c r="B29" s="924">
        <v>41557753.5</v>
      </c>
      <c r="C29" s="924">
        <v>11631033.060000001</v>
      </c>
      <c r="D29" s="924" t="s">
        <v>117</v>
      </c>
      <c r="E29" s="924" t="s">
        <v>117</v>
      </c>
      <c r="F29" s="924">
        <v>68710510.049999997</v>
      </c>
      <c r="G29" s="924" t="s">
        <v>117</v>
      </c>
      <c r="H29" s="925">
        <v>110268263.55</v>
      </c>
      <c r="I29" s="928">
        <v>9591669.4100000001</v>
      </c>
      <c r="J29" s="925">
        <v>119859932.95999999</v>
      </c>
      <c r="K29" s="202"/>
      <c r="L29" s="202"/>
      <c r="M29" s="201"/>
    </row>
    <row r="30" spans="1:13" ht="15.5">
      <c r="A30" s="923" t="s">
        <v>2462</v>
      </c>
      <c r="B30" s="924">
        <v>50276919.5</v>
      </c>
      <c r="C30" s="924">
        <v>16455725.35</v>
      </c>
      <c r="D30" s="924" t="s">
        <v>117</v>
      </c>
      <c r="E30" s="924" t="s">
        <v>117</v>
      </c>
      <c r="F30" s="924">
        <v>58222149.049999997</v>
      </c>
      <c r="G30" s="924" t="s">
        <v>117</v>
      </c>
      <c r="H30" s="925">
        <v>108499068.54000001</v>
      </c>
      <c r="I30" s="928">
        <v>8457157.7200000007</v>
      </c>
      <c r="J30" s="925">
        <v>116956226.26000001</v>
      </c>
      <c r="K30" s="202"/>
      <c r="L30" s="202"/>
      <c r="M30" s="201"/>
    </row>
    <row r="31" spans="1:13" ht="15.5">
      <c r="A31" s="923" t="s">
        <v>2539</v>
      </c>
      <c r="B31" s="924" t="s">
        <v>117</v>
      </c>
      <c r="C31" s="924" t="s">
        <v>117</v>
      </c>
      <c r="D31" s="924" t="s">
        <v>117</v>
      </c>
      <c r="E31" s="924" t="s">
        <v>117</v>
      </c>
      <c r="F31" s="924">
        <v>24535441.59</v>
      </c>
      <c r="G31" s="924">
        <v>6485433.8099999996</v>
      </c>
      <c r="H31" s="925">
        <v>24535441.59</v>
      </c>
      <c r="I31" s="928">
        <v>12564875.460000001</v>
      </c>
      <c r="J31" s="925">
        <v>37100317.049999997</v>
      </c>
      <c r="K31" s="202"/>
      <c r="L31" s="202"/>
      <c r="M31" s="201"/>
    </row>
    <row r="32" spans="1:13" ht="15.5">
      <c r="A32" s="923" t="s">
        <v>2554</v>
      </c>
      <c r="B32" s="924" t="s">
        <v>117</v>
      </c>
      <c r="C32" s="924" t="s">
        <v>117</v>
      </c>
      <c r="D32" s="924" t="s">
        <v>117</v>
      </c>
      <c r="E32" s="924" t="s">
        <v>117</v>
      </c>
      <c r="F32" s="924">
        <v>58819795.93</v>
      </c>
      <c r="G32" s="924">
        <v>14650039.380000001</v>
      </c>
      <c r="H32" s="925">
        <v>58819795.93</v>
      </c>
      <c r="I32" s="928">
        <v>8879879.8300000001</v>
      </c>
      <c r="J32" s="925">
        <v>67699675.760000005</v>
      </c>
      <c r="K32" s="202"/>
      <c r="L32" s="202"/>
      <c r="M32" s="201"/>
    </row>
    <row r="33" spans="1:13" ht="15.5">
      <c r="A33" s="923" t="s">
        <v>2568</v>
      </c>
      <c r="B33" s="924" t="s">
        <v>117</v>
      </c>
      <c r="C33" s="924" t="s">
        <v>117</v>
      </c>
      <c r="D33" s="924" t="s">
        <v>117</v>
      </c>
      <c r="E33" s="924" t="s">
        <v>117</v>
      </c>
      <c r="F33" s="924">
        <v>73879971.780000001</v>
      </c>
      <c r="G33" s="924">
        <v>17941540.219999999</v>
      </c>
      <c r="H33" s="925">
        <v>73879971.780000001</v>
      </c>
      <c r="I33" s="928">
        <v>8799224.1699999999</v>
      </c>
      <c r="J33" s="925">
        <v>82679195.950000003</v>
      </c>
      <c r="K33" s="202"/>
      <c r="L33" s="202"/>
      <c r="M33" s="201"/>
    </row>
    <row r="34" spans="1:13" ht="15.5">
      <c r="A34" s="923" t="s">
        <v>2589</v>
      </c>
      <c r="B34" s="924" t="s">
        <v>117</v>
      </c>
      <c r="C34" s="924" t="s">
        <v>117</v>
      </c>
      <c r="D34" s="924" t="s">
        <v>117</v>
      </c>
      <c r="E34" s="924" t="s">
        <v>117</v>
      </c>
      <c r="F34" s="924">
        <v>103168768.27</v>
      </c>
      <c r="G34" s="924">
        <v>18502328.559999999</v>
      </c>
      <c r="H34" s="925">
        <v>103168768.27</v>
      </c>
      <c r="I34" s="928">
        <v>8735057.2300000004</v>
      </c>
      <c r="J34" s="925">
        <v>111903825.5</v>
      </c>
      <c r="K34" s="202"/>
      <c r="L34" s="202"/>
      <c r="M34" s="201"/>
    </row>
    <row r="35" spans="1:13" ht="15.5">
      <c r="A35" s="923" t="s">
        <v>2608</v>
      </c>
      <c r="B35" s="924" t="s">
        <v>117</v>
      </c>
      <c r="C35" s="924" t="s">
        <v>117</v>
      </c>
      <c r="D35" s="924" t="s">
        <v>117</v>
      </c>
      <c r="E35" s="924" t="s">
        <v>117</v>
      </c>
      <c r="F35" s="924">
        <v>138852975.74000001</v>
      </c>
      <c r="G35" s="924">
        <v>19459476.780000001</v>
      </c>
      <c r="H35" s="925">
        <v>138852975.74000001</v>
      </c>
      <c r="I35" s="928">
        <v>9547020.3900000006</v>
      </c>
      <c r="J35" s="925">
        <v>148399996.13</v>
      </c>
      <c r="K35" s="202"/>
      <c r="L35" s="202"/>
      <c r="M35" s="201"/>
    </row>
    <row r="36" spans="1:13" ht="15.5">
      <c r="A36" s="923" t="s">
        <v>2619</v>
      </c>
      <c r="B36" s="924" t="s">
        <v>117</v>
      </c>
      <c r="C36" s="924" t="s">
        <v>117</v>
      </c>
      <c r="D36" s="924" t="s">
        <v>117</v>
      </c>
      <c r="E36" s="924" t="s">
        <v>117</v>
      </c>
      <c r="F36" s="924">
        <v>109971323.39</v>
      </c>
      <c r="G36" s="924">
        <v>21813490.629999999</v>
      </c>
      <c r="H36" s="925">
        <v>109971323.39</v>
      </c>
      <c r="I36" s="928">
        <v>8370383.2599999998</v>
      </c>
      <c r="J36" s="925">
        <v>118341706.65000001</v>
      </c>
      <c r="K36" s="202"/>
      <c r="L36" s="202"/>
      <c r="M36" s="201"/>
    </row>
    <row r="37" spans="1:13" ht="15.5">
      <c r="A37" s="923" t="s">
        <v>2626</v>
      </c>
      <c r="B37" s="924" t="s">
        <v>117</v>
      </c>
      <c r="C37" s="924" t="s">
        <v>117</v>
      </c>
      <c r="D37" s="924" t="s">
        <v>117</v>
      </c>
      <c r="E37" s="924" t="s">
        <v>117</v>
      </c>
      <c r="F37" s="924">
        <v>78057531.950000003</v>
      </c>
      <c r="G37" s="924">
        <v>11219604.57</v>
      </c>
      <c r="H37" s="925">
        <v>78057531.950000003</v>
      </c>
      <c r="I37" s="929">
        <v>7868627.71</v>
      </c>
      <c r="J37" s="925">
        <v>85926159.659999996</v>
      </c>
      <c r="K37" s="129"/>
      <c r="L37" s="129"/>
      <c r="M37" s="129"/>
    </row>
    <row r="38" spans="1:13" ht="15.5">
      <c r="A38" s="923" t="s">
        <v>2633</v>
      </c>
      <c r="B38" s="924" t="s">
        <v>117</v>
      </c>
      <c r="C38" s="924" t="s">
        <v>117</v>
      </c>
      <c r="D38" s="924" t="s">
        <v>117</v>
      </c>
      <c r="E38" s="924" t="s">
        <v>117</v>
      </c>
      <c r="F38" s="924">
        <v>149938966.41</v>
      </c>
      <c r="G38" s="924">
        <v>27331257.82</v>
      </c>
      <c r="H38" s="925">
        <v>149938966.41</v>
      </c>
      <c r="I38" s="929">
        <v>7471823.4400000004</v>
      </c>
      <c r="J38" s="925">
        <v>157410789.84999999</v>
      </c>
      <c r="K38" s="129"/>
      <c r="L38" s="129"/>
      <c r="M38" s="129"/>
    </row>
    <row r="39" spans="1:13" ht="15.5">
      <c r="A39" s="923" t="s">
        <v>2666</v>
      </c>
      <c r="B39" s="924" t="s">
        <v>117</v>
      </c>
      <c r="C39" s="924" t="s">
        <v>117</v>
      </c>
      <c r="D39" s="924" t="s">
        <v>117</v>
      </c>
      <c r="E39" s="924" t="s">
        <v>117</v>
      </c>
      <c r="F39" s="924">
        <v>182446214.43000001</v>
      </c>
      <c r="G39" s="924">
        <v>32456748.66</v>
      </c>
      <c r="H39" s="925">
        <v>182446214.43000001</v>
      </c>
      <c r="I39" s="929">
        <v>7035811.9299999997</v>
      </c>
      <c r="J39" s="925">
        <v>189482026.36000001</v>
      </c>
      <c r="K39" s="129"/>
      <c r="L39" s="129"/>
      <c r="M39" s="129"/>
    </row>
    <row r="40" spans="1:13" ht="15.5">
      <c r="A40" s="923" t="s">
        <v>2675</v>
      </c>
      <c r="B40" s="924" t="s">
        <v>117</v>
      </c>
      <c r="C40" s="924" t="s">
        <v>117</v>
      </c>
      <c r="D40" s="924" t="s">
        <v>117</v>
      </c>
      <c r="E40" s="924" t="s">
        <v>117</v>
      </c>
      <c r="F40" s="924">
        <v>196876417.09</v>
      </c>
      <c r="G40" s="924">
        <v>34294711.060000002</v>
      </c>
      <c r="H40" s="925">
        <v>196876417.09</v>
      </c>
      <c r="I40" s="929">
        <v>6709180.54</v>
      </c>
      <c r="J40" s="925">
        <v>203585597.63</v>
      </c>
      <c r="K40" s="129"/>
      <c r="L40" s="129"/>
      <c r="M40" s="129"/>
    </row>
    <row r="41" spans="1:13" ht="15.5">
      <c r="A41" s="1007" t="s">
        <v>2680</v>
      </c>
      <c r="B41" s="1009" t="s">
        <v>117</v>
      </c>
      <c r="C41" s="1009" t="s">
        <v>117</v>
      </c>
      <c r="D41" s="1009" t="s">
        <v>117</v>
      </c>
      <c r="E41" s="1009" t="s">
        <v>117</v>
      </c>
      <c r="F41" s="1009">
        <v>243605879.91</v>
      </c>
      <c r="G41" s="1009">
        <v>45058433.009999998</v>
      </c>
      <c r="H41" s="925">
        <v>243605879.91</v>
      </c>
      <c r="I41" s="1010">
        <v>7275272.3899999997</v>
      </c>
      <c r="J41" s="925">
        <v>250881152.29999998</v>
      </c>
      <c r="K41" s="129"/>
      <c r="L41" s="129"/>
      <c r="M41" s="129"/>
    </row>
    <row r="42" spans="1:13" ht="15.5">
      <c r="A42" s="1063" t="s">
        <v>3309</v>
      </c>
      <c r="B42" s="1009" t="s">
        <v>117</v>
      </c>
      <c r="C42" s="1009" t="s">
        <v>117</v>
      </c>
      <c r="D42" s="1009" t="s">
        <v>117</v>
      </c>
      <c r="E42" s="1009" t="s">
        <v>117</v>
      </c>
      <c r="F42" s="1064">
        <v>118015513.06999999</v>
      </c>
      <c r="G42" s="1064">
        <v>27027812.48</v>
      </c>
      <c r="H42" s="925">
        <v>118015513.06999999</v>
      </c>
      <c r="I42" s="1065">
        <v>6855900.8799999999</v>
      </c>
      <c r="J42" s="925">
        <v>124871413.94999999</v>
      </c>
      <c r="K42" s="129"/>
      <c r="L42" s="129"/>
      <c r="M42" s="129"/>
    </row>
    <row r="43" spans="1:13" ht="21.4" customHeight="1" thickBot="1">
      <c r="A43" s="926" t="s">
        <v>2218</v>
      </c>
      <c r="B43" s="925">
        <v>1620544336.7099998</v>
      </c>
      <c r="C43" s="925">
        <v>51192333.370000005</v>
      </c>
      <c r="D43" s="925">
        <v>572847465.27999997</v>
      </c>
      <c r="E43" s="925">
        <v>89624611.969999984</v>
      </c>
      <c r="F43" s="925">
        <v>3071335123.7399998</v>
      </c>
      <c r="G43" s="925">
        <v>276240876.97999996</v>
      </c>
      <c r="H43" s="925">
        <v>5264726925.7299995</v>
      </c>
      <c r="I43" s="1011">
        <v>498429217.04000008</v>
      </c>
      <c r="J43" s="925">
        <v>5763156142.7600012</v>
      </c>
      <c r="K43" s="202"/>
      <c r="L43" s="202"/>
      <c r="M43" s="201"/>
    </row>
    <row r="44" spans="1:13" ht="27" customHeight="1" thickTop="1">
      <c r="A44" s="935" t="s">
        <v>3166</v>
      </c>
      <c r="B44" s="932"/>
      <c r="C44" s="932"/>
      <c r="D44" s="932"/>
      <c r="E44" s="932"/>
      <c r="F44" s="932"/>
      <c r="G44" s="932"/>
      <c r="H44" s="932"/>
      <c r="I44" s="932"/>
      <c r="J44" s="932"/>
    </row>
    <row r="45" spans="1:13" ht="17.75" customHeight="1">
      <c r="A45" s="936" t="s">
        <v>3167</v>
      </c>
      <c r="B45" s="936"/>
      <c r="C45" s="936"/>
      <c r="D45" s="936"/>
      <c r="E45" s="936"/>
      <c r="F45" s="936"/>
      <c r="G45" s="936"/>
      <c r="H45" s="808"/>
      <c r="I45" s="808"/>
      <c r="J45" s="808"/>
    </row>
    <row r="46" spans="1:13" ht="17.75" customHeight="1">
      <c r="A46" s="936" t="s">
        <v>3168</v>
      </c>
      <c r="B46" s="936"/>
      <c r="C46" s="936"/>
      <c r="D46" s="936"/>
      <c r="E46" s="936"/>
      <c r="F46" s="936"/>
      <c r="G46" s="936"/>
      <c r="H46" s="1041"/>
      <c r="I46" s="1042"/>
      <c r="J46" s="936"/>
    </row>
    <row r="47" spans="1:13" ht="17.75" customHeight="1">
      <c r="A47" s="578" t="s">
        <v>3169</v>
      </c>
      <c r="B47" s="936"/>
      <c r="C47" s="936"/>
      <c r="D47" s="936"/>
      <c r="E47" s="936"/>
      <c r="F47" s="936"/>
      <c r="G47" s="936"/>
      <c r="H47" s="936"/>
      <c r="I47" s="936"/>
      <c r="J47" s="933"/>
    </row>
    <row r="48" spans="1:13" ht="17.75" customHeight="1">
      <c r="A48" s="203" t="s">
        <v>3170</v>
      </c>
      <c r="B48" s="933"/>
      <c r="C48" s="933"/>
      <c r="D48" s="933"/>
      <c r="E48" s="933"/>
      <c r="F48" s="933"/>
      <c r="G48" s="933"/>
      <c r="H48" s="933"/>
      <c r="I48" s="933"/>
      <c r="J48" s="933"/>
    </row>
    <row r="49" spans="1:10" ht="17.75" customHeight="1">
      <c r="A49" s="578" t="s">
        <v>3171</v>
      </c>
      <c r="B49" s="933"/>
      <c r="C49" s="933"/>
      <c r="D49" s="933"/>
      <c r="E49" s="933"/>
      <c r="F49" s="933"/>
      <c r="G49" s="933"/>
      <c r="H49" s="933"/>
      <c r="I49" s="933"/>
      <c r="J49" s="808"/>
    </row>
    <row r="50" spans="1:10" ht="17.75" customHeight="1">
      <c r="A50" s="67" t="s">
        <v>1</v>
      </c>
      <c r="B50" s="68" t="str">
        <f>Contents!$C$48</f>
        <v>23 Dec 2021</v>
      </c>
    </row>
    <row r="51" spans="1:10">
      <c r="A51" s="67" t="s">
        <v>2421</v>
      </c>
      <c r="B51" s="68" t="str">
        <f>Contents!$D$48</f>
        <v>24 Mar 2022</v>
      </c>
    </row>
    <row r="52" spans="1:10">
      <c r="B52" s="202"/>
      <c r="C52" s="202"/>
      <c r="D52" s="202"/>
      <c r="E52" s="202"/>
      <c r="F52" s="202"/>
      <c r="G52" s="202"/>
      <c r="H52" s="202"/>
      <c r="I52" s="202"/>
      <c r="J52" s="202"/>
    </row>
    <row r="53" spans="1:10">
      <c r="B53" s="201"/>
      <c r="C53" s="201"/>
      <c r="D53" s="201"/>
      <c r="E53" s="201"/>
      <c r="F53" s="201"/>
      <c r="G53" s="201"/>
      <c r="H53" s="201"/>
      <c r="I53" s="201"/>
      <c r="J53" s="201"/>
    </row>
    <row r="54" spans="1:10">
      <c r="B54" s="202"/>
      <c r="C54" s="202"/>
      <c r="D54" s="202"/>
      <c r="E54" s="202"/>
      <c r="F54" s="202"/>
      <c r="G54" s="202"/>
      <c r="H54" s="202"/>
      <c r="I54" s="202"/>
      <c r="J54" s="202"/>
    </row>
    <row r="55" spans="1:10">
      <c r="B55" s="201"/>
      <c r="C55" s="201"/>
      <c r="D55" s="201"/>
      <c r="E55" s="201"/>
      <c r="F55" s="201"/>
      <c r="G55" s="201"/>
      <c r="H55" s="201"/>
      <c r="I55" s="201"/>
      <c r="J55" s="201"/>
    </row>
  </sheetData>
  <phoneticPr fontId="243" type="noConversion"/>
  <pageMargins left="0.7" right="0.7" top="0.75" bottom="0.75" header="0.3" footer="0.3"/>
  <pageSetup paperSize="8" scale="82"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279" t="s">
        <v>3281</v>
      </c>
      <c r="B1" s="76"/>
      <c r="C1" s="76"/>
      <c r="D1" s="76"/>
      <c r="E1" s="76"/>
    </row>
    <row r="2" spans="1:10" s="261" customFormat="1" ht="15.5">
      <c r="A2" s="755" t="s">
        <v>3173</v>
      </c>
      <c r="B2" s="26"/>
      <c r="C2" s="26"/>
      <c r="D2" s="26"/>
      <c r="E2" s="319"/>
      <c r="F2" s="319"/>
      <c r="G2" s="319"/>
      <c r="H2" s="319"/>
      <c r="I2" s="319"/>
      <c r="J2" s="319"/>
    </row>
    <row r="3" spans="1:10" s="261" customFormat="1" ht="15.5">
      <c r="A3" s="755" t="s">
        <v>3181</v>
      </c>
      <c r="B3" s="26"/>
      <c r="C3" s="26"/>
      <c r="D3" s="26"/>
      <c r="E3" s="319"/>
      <c r="F3" s="319"/>
      <c r="G3" s="319"/>
      <c r="H3" s="319"/>
      <c r="I3" s="319"/>
      <c r="J3" s="319"/>
    </row>
    <row r="4" spans="1:10" s="261" customFormat="1" ht="15.5">
      <c r="A4" s="318" t="s">
        <v>2751</v>
      </c>
      <c r="B4" s="26"/>
      <c r="C4" s="26"/>
      <c r="D4" s="26"/>
      <c r="E4" s="319"/>
      <c r="F4" s="319"/>
      <c r="G4" s="319"/>
      <c r="H4" s="319"/>
      <c r="I4" s="319"/>
      <c r="J4" s="319"/>
    </row>
    <row r="5" spans="1:10" s="261" customFormat="1" ht="15.5">
      <c r="A5" s="755" t="s">
        <v>3165</v>
      </c>
      <c r="B5" s="26"/>
      <c r="C5" s="26"/>
      <c r="D5" s="26"/>
      <c r="E5" s="319"/>
      <c r="F5" s="319"/>
      <c r="G5" s="319"/>
      <c r="H5" s="319"/>
      <c r="I5" s="319"/>
      <c r="J5" s="319"/>
    </row>
    <row r="6" spans="1:10" s="261" customFormat="1" ht="15.5">
      <c r="A6" s="318" t="s">
        <v>2752</v>
      </c>
      <c r="B6" s="26"/>
      <c r="C6" s="26"/>
      <c r="D6" s="26"/>
      <c r="E6" s="319"/>
      <c r="F6" s="319"/>
      <c r="G6" s="319"/>
      <c r="H6" s="319"/>
      <c r="I6" s="319"/>
      <c r="J6" s="319"/>
    </row>
    <row r="7" spans="1:10" ht="79.900000000000006" customHeight="1">
      <c r="A7" s="945" t="s">
        <v>111</v>
      </c>
      <c r="B7" s="946" t="s">
        <v>3179</v>
      </c>
      <c r="C7" s="946" t="s">
        <v>3182</v>
      </c>
      <c r="D7" s="946" t="s">
        <v>3185</v>
      </c>
      <c r="E7" s="946" t="s">
        <v>3180</v>
      </c>
      <c r="F7" s="946" t="s">
        <v>3183</v>
      </c>
      <c r="G7" s="946" t="s">
        <v>3184</v>
      </c>
    </row>
    <row r="8" spans="1:10" ht="26.5" customHeight="1">
      <c r="A8" s="942" t="s">
        <v>113</v>
      </c>
      <c r="B8" s="949">
        <v>0.14000000000000001</v>
      </c>
      <c r="C8" s="949">
        <v>0.16</v>
      </c>
      <c r="D8" s="949">
        <v>0.13</v>
      </c>
      <c r="E8" s="937" t="s">
        <v>117</v>
      </c>
      <c r="F8" s="937" t="s">
        <v>117</v>
      </c>
      <c r="G8" s="937" t="s">
        <v>117</v>
      </c>
    </row>
    <row r="9" spans="1:10" ht="26.5" customHeight="1">
      <c r="A9" s="942" t="s">
        <v>3186</v>
      </c>
      <c r="B9" s="937" t="s">
        <v>117</v>
      </c>
      <c r="C9" s="937" t="s">
        <v>117</v>
      </c>
      <c r="D9" s="937" t="s">
        <v>117</v>
      </c>
      <c r="E9" s="949">
        <v>49.53</v>
      </c>
      <c r="F9" s="949">
        <v>61</v>
      </c>
      <c r="G9" s="949">
        <v>36.71</v>
      </c>
    </row>
    <row r="10" spans="1:10" ht="15.5">
      <c r="A10" s="943" t="s">
        <v>2224</v>
      </c>
      <c r="B10" s="937" t="s">
        <v>117</v>
      </c>
      <c r="C10" s="937" t="s">
        <v>117</v>
      </c>
      <c r="D10" s="937" t="s">
        <v>117</v>
      </c>
      <c r="E10" s="949">
        <v>38.49</v>
      </c>
      <c r="F10" s="949">
        <v>61.98</v>
      </c>
      <c r="G10" s="949">
        <v>33.86</v>
      </c>
    </row>
    <row r="11" spans="1:10" ht="26.5" customHeight="1">
      <c r="A11" s="947" t="s">
        <v>2555</v>
      </c>
      <c r="B11" s="948" t="s">
        <v>117</v>
      </c>
      <c r="C11" s="948" t="s">
        <v>117</v>
      </c>
      <c r="D11" s="948" t="s">
        <v>117</v>
      </c>
      <c r="E11" s="950">
        <v>59.17</v>
      </c>
      <c r="F11" s="950">
        <v>66.72</v>
      </c>
      <c r="G11" s="950">
        <v>47.09</v>
      </c>
    </row>
    <row r="12" spans="1:10" ht="19.5" customHeight="1">
      <c r="A12" s="938" t="s">
        <v>3174</v>
      </c>
      <c r="B12" s="940"/>
      <c r="C12" s="940"/>
      <c r="D12" s="940"/>
      <c r="E12" s="579"/>
      <c r="F12" s="579"/>
      <c r="G12" s="579"/>
    </row>
    <row r="13" spans="1:10" ht="18" customHeight="1">
      <c r="A13" s="939" t="s">
        <v>3175</v>
      </c>
      <c r="B13" s="77"/>
      <c r="C13" s="77"/>
      <c r="D13" s="77"/>
      <c r="E13" s="77"/>
      <c r="F13" s="77"/>
      <c r="G13" s="77"/>
      <c r="H13" s="77"/>
      <c r="I13" s="77"/>
    </row>
    <row r="14" spans="1:10" ht="18" customHeight="1">
      <c r="A14" s="939" t="s">
        <v>3176</v>
      </c>
      <c r="B14" s="77"/>
      <c r="C14" s="77"/>
      <c r="D14" s="77"/>
      <c r="E14" s="941"/>
      <c r="F14" s="941"/>
      <c r="G14" s="941"/>
    </row>
    <row r="15" spans="1:10" ht="18" customHeight="1">
      <c r="A15" s="939" t="s">
        <v>3177</v>
      </c>
      <c r="B15" s="77"/>
      <c r="C15" s="77"/>
      <c r="D15" s="77"/>
      <c r="E15" s="941"/>
      <c r="F15" s="941"/>
      <c r="G15" s="941"/>
    </row>
    <row r="16" spans="1:10" ht="18" customHeight="1">
      <c r="A16" s="939" t="s">
        <v>3178</v>
      </c>
      <c r="B16" s="77"/>
      <c r="C16" s="77"/>
      <c r="D16" s="77"/>
      <c r="E16" s="77"/>
      <c r="F16" s="77"/>
      <c r="G16" s="77"/>
    </row>
    <row r="17" spans="1:2" ht="19.25" customHeight="1">
      <c r="A17" s="67" t="s">
        <v>1</v>
      </c>
      <c r="B17" s="906" t="str">
        <f>Contents!$C$49</f>
        <v>18 Jul 2019</v>
      </c>
    </row>
    <row r="18" spans="1:2">
      <c r="A18" s="67" t="s">
        <v>2421</v>
      </c>
      <c r="B18" s="906" t="str">
        <f>Contents!$D$49</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3"/>
  <sheetViews>
    <sheetView zoomScaleNormal="100" workbookViewId="0"/>
  </sheetViews>
  <sheetFormatPr defaultColWidth="9" defaultRowHeight="12.5"/>
  <cols>
    <col min="1" max="1" width="211" style="254" customWidth="1"/>
    <col min="2" max="2" width="9" style="256"/>
    <col min="3" max="3" width="16.26953125" style="256" bestFit="1" customWidth="1"/>
    <col min="4" max="16384" width="9" style="256"/>
  </cols>
  <sheetData>
    <row r="1" spans="1:1" s="274" customFormat="1" ht="28" customHeight="1">
      <c r="A1" s="279" t="s">
        <v>2455</v>
      </c>
    </row>
    <row r="2" spans="1:1" s="259" customFormat="1" ht="19" customHeight="1">
      <c r="A2" s="289" t="s">
        <v>2728</v>
      </c>
    </row>
    <row r="3" spans="1:1" s="293" customFormat="1" ht="32.25" customHeight="1">
      <c r="A3" s="292" t="s">
        <v>2637</v>
      </c>
    </row>
    <row r="4" spans="1:1" ht="15.5">
      <c r="A4" s="294" t="s">
        <v>2638</v>
      </c>
    </row>
    <row r="5" spans="1:1" s="293" customFormat="1" ht="32.25" customHeight="1">
      <c r="A5" s="292" t="s">
        <v>2635</v>
      </c>
    </row>
    <row r="6" spans="1:1" s="293" customFormat="1" ht="32.25" customHeight="1">
      <c r="A6" s="292" t="s">
        <v>2639</v>
      </c>
    </row>
    <row r="7" spans="1:1" ht="51.4" customHeight="1">
      <c r="A7" s="295" t="s">
        <v>2729</v>
      </c>
    </row>
    <row r="8" spans="1:1" ht="34.9" customHeight="1">
      <c r="A8" s="295" t="s">
        <v>3422</v>
      </c>
    </row>
    <row r="9" spans="1:1" ht="67.150000000000006" customHeight="1">
      <c r="A9" s="295" t="s">
        <v>3444</v>
      </c>
    </row>
    <row r="10" spans="1:1" ht="37.25" customHeight="1">
      <c r="A10" s="295" t="s">
        <v>3423</v>
      </c>
    </row>
    <row r="11" spans="1:1" s="293" customFormat="1" ht="32.25" customHeight="1">
      <c r="A11" s="292" t="s">
        <v>2636</v>
      </c>
    </row>
    <row r="12" spans="1:1" ht="19.149999999999999" customHeight="1">
      <c r="A12" s="295" t="s">
        <v>3448</v>
      </c>
    </row>
    <row r="13" spans="1:1" s="573" customFormat="1" ht="67.900000000000006" customHeight="1">
      <c r="A13" s="295" t="s">
        <v>3445</v>
      </c>
    </row>
    <row r="14" spans="1:1" s="573" customFormat="1" ht="67.25" customHeight="1">
      <c r="A14" s="295" t="s">
        <v>3446</v>
      </c>
    </row>
    <row r="15" spans="1:1" ht="81" customHeight="1">
      <c r="A15" s="296" t="s">
        <v>3436</v>
      </c>
    </row>
    <row r="16" spans="1:1" ht="35.75" customHeight="1">
      <c r="A16" s="1102" t="s">
        <v>3435</v>
      </c>
    </row>
    <row r="17" spans="1:4" ht="50.75" customHeight="1">
      <c r="A17" s="295" t="s">
        <v>3424</v>
      </c>
    </row>
    <row r="18" spans="1:4" ht="50.5" customHeight="1">
      <c r="A18" s="295" t="s">
        <v>3425</v>
      </c>
    </row>
    <row r="19" spans="1:4" ht="64.5" customHeight="1">
      <c r="A19" s="295" t="s">
        <v>3431</v>
      </c>
    </row>
    <row r="20" spans="1:4" ht="50.75" customHeight="1">
      <c r="A20" s="295" t="s">
        <v>3437</v>
      </c>
    </row>
    <row r="21" spans="1:4" ht="51.4" customHeight="1">
      <c r="A21" s="295" t="s">
        <v>3438</v>
      </c>
    </row>
    <row r="22" spans="1:4" ht="67.5" customHeight="1">
      <c r="A22" s="295" t="s">
        <v>3439</v>
      </c>
    </row>
    <row r="23" spans="1:4" ht="52" customHeight="1">
      <c r="A23" s="295" t="s">
        <v>3440</v>
      </c>
    </row>
    <row r="24" spans="1:4" ht="35.5" customHeight="1">
      <c r="A24" s="295" t="s">
        <v>3441</v>
      </c>
    </row>
    <row r="25" spans="1:4" ht="65.5" customHeight="1">
      <c r="A25" s="295" t="s">
        <v>3442</v>
      </c>
    </row>
    <row r="26" spans="1:4" s="293" customFormat="1" ht="32.25" customHeight="1">
      <c r="A26" s="292" t="s">
        <v>2640</v>
      </c>
    </row>
    <row r="27" spans="1:4" ht="31" customHeight="1">
      <c r="A27" s="295" t="s">
        <v>3325</v>
      </c>
    </row>
    <row r="28" spans="1:4" ht="20.75" customHeight="1">
      <c r="A28" s="295" t="s">
        <v>3326</v>
      </c>
    </row>
    <row r="29" spans="1:4" ht="49" customHeight="1">
      <c r="A29" s="295" t="s">
        <v>3447</v>
      </c>
      <c r="B29" s="257"/>
      <c r="C29" s="257"/>
      <c r="D29" s="257"/>
    </row>
    <row r="30" spans="1:4" s="293" customFormat="1" ht="32.25" customHeight="1">
      <c r="A30" s="292" t="s">
        <v>2641</v>
      </c>
    </row>
    <row r="31" spans="1:4" ht="49.5" customHeight="1">
      <c r="A31" s="295" t="s">
        <v>3378</v>
      </c>
    </row>
    <row r="32" spans="1:4" ht="15.5">
      <c r="A32" s="296"/>
    </row>
    <row r="33" spans="1:1" ht="15.5">
      <c r="A33" s="296"/>
    </row>
    <row r="34" spans="1:1" ht="15.5">
      <c r="A34" s="296"/>
    </row>
    <row r="35" spans="1:1" ht="15.5">
      <c r="A35" s="296"/>
    </row>
    <row r="36" spans="1:1" ht="15.5">
      <c r="A36" s="296"/>
    </row>
    <row r="37" spans="1:1" ht="15.5">
      <c r="A37" s="296"/>
    </row>
    <row r="38" spans="1:1" ht="15.5">
      <c r="A38" s="296"/>
    </row>
    <row r="39" spans="1:1" ht="15.5">
      <c r="A39" s="296"/>
    </row>
    <row r="40" spans="1:1" ht="15.5">
      <c r="A40" s="296"/>
    </row>
    <row r="41" spans="1:1" ht="15.5">
      <c r="A41" s="296"/>
    </row>
    <row r="42" spans="1:1" ht="15.5">
      <c r="A42" s="296"/>
    </row>
    <row r="43" spans="1:1" ht="15.5">
      <c r="A43" s="296"/>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36328125" style="59" customWidth="1"/>
    <col min="2" max="7" width="23.90625" style="59" customWidth="1"/>
    <col min="8" max="16384" width="9" style="59"/>
  </cols>
  <sheetData>
    <row r="1" spans="1:21" ht="28">
      <c r="A1" s="279" t="s">
        <v>3282</v>
      </c>
      <c r="B1" s="60"/>
      <c r="C1" s="60"/>
      <c r="D1" s="60"/>
      <c r="E1" s="60"/>
    </row>
    <row r="2" spans="1:21" s="261" customFormat="1" ht="15.5">
      <c r="A2" s="755" t="s">
        <v>3187</v>
      </c>
      <c r="B2" s="26"/>
      <c r="C2" s="26"/>
      <c r="D2" s="26"/>
      <c r="E2" s="319"/>
      <c r="F2" s="319"/>
      <c r="G2" s="319"/>
      <c r="H2" s="319"/>
      <c r="I2" s="319"/>
      <c r="J2" s="319"/>
    </row>
    <row r="3" spans="1:21" s="261" customFormat="1" ht="15.5">
      <c r="A3" s="755" t="s">
        <v>3188</v>
      </c>
      <c r="B3" s="26"/>
      <c r="C3" s="26"/>
      <c r="D3" s="26"/>
      <c r="E3" s="319"/>
      <c r="F3" s="319"/>
      <c r="G3" s="319"/>
      <c r="H3" s="319"/>
      <c r="I3" s="319"/>
      <c r="J3" s="319"/>
    </row>
    <row r="4" spans="1:21" s="261" customFormat="1" ht="15.5">
      <c r="A4" s="318" t="s">
        <v>2751</v>
      </c>
      <c r="B4" s="26"/>
      <c r="C4" s="26"/>
      <c r="D4" s="26"/>
      <c r="E4" s="319"/>
      <c r="F4" s="319"/>
      <c r="G4" s="319"/>
      <c r="H4" s="319"/>
      <c r="I4" s="319"/>
      <c r="J4" s="319"/>
    </row>
    <row r="5" spans="1:21" s="261" customFormat="1" ht="15.5">
      <c r="A5" s="755" t="s">
        <v>3165</v>
      </c>
      <c r="B5" s="26"/>
      <c r="C5" s="26"/>
      <c r="D5" s="26"/>
      <c r="E5" s="319"/>
      <c r="F5" s="319"/>
      <c r="G5" s="319"/>
      <c r="H5" s="319"/>
      <c r="I5" s="319"/>
      <c r="J5" s="319"/>
    </row>
    <row r="6" spans="1:21" s="261" customFormat="1" ht="15.5">
      <c r="A6" s="318" t="s">
        <v>2752</v>
      </c>
      <c r="B6" s="26"/>
      <c r="C6" s="26"/>
      <c r="D6" s="26"/>
      <c r="E6" s="319"/>
      <c r="F6" s="319"/>
      <c r="G6" s="319"/>
      <c r="H6" s="319"/>
      <c r="I6" s="319"/>
      <c r="J6" s="319"/>
    </row>
    <row r="7" spans="1:21" ht="80.75" customHeight="1">
      <c r="A7" s="955" t="s">
        <v>111</v>
      </c>
      <c r="B7" s="944" t="s">
        <v>3197</v>
      </c>
      <c r="C7" s="944" t="s">
        <v>3182</v>
      </c>
      <c r="D7" s="944" t="s">
        <v>3185</v>
      </c>
      <c r="E7" s="944" t="s">
        <v>3198</v>
      </c>
      <c r="F7" s="959" t="s">
        <v>3199</v>
      </c>
      <c r="G7" s="959" t="s">
        <v>3200</v>
      </c>
    </row>
    <row r="8" spans="1:21" ht="25" customHeight="1">
      <c r="A8" s="956" t="s">
        <v>113</v>
      </c>
      <c r="B8" s="960">
        <v>0.15</v>
      </c>
      <c r="C8" s="960">
        <v>0.17</v>
      </c>
      <c r="D8" s="960">
        <v>0.14000000000000001</v>
      </c>
      <c r="E8" s="954" t="s">
        <v>117</v>
      </c>
      <c r="F8" s="954" t="s">
        <v>117</v>
      </c>
      <c r="G8" s="954" t="s">
        <v>117</v>
      </c>
    </row>
    <row r="9" spans="1:21" ht="15.5">
      <c r="A9" s="953" t="s">
        <v>3193</v>
      </c>
      <c r="B9" s="960">
        <v>0.11</v>
      </c>
      <c r="C9" s="960">
        <v>0.14000000000000001</v>
      </c>
      <c r="D9" s="960">
        <v>0.09</v>
      </c>
      <c r="E9" s="954" t="s">
        <v>117</v>
      </c>
      <c r="F9" s="954" t="s">
        <v>117</v>
      </c>
      <c r="G9" s="954" t="s">
        <v>117</v>
      </c>
    </row>
    <row r="10" spans="1:21" ht="15.5">
      <c r="A10" s="953" t="s">
        <v>3194</v>
      </c>
      <c r="B10" s="960">
        <v>0.15</v>
      </c>
      <c r="C10" s="960">
        <v>0.19</v>
      </c>
      <c r="D10" s="960">
        <v>0.14000000000000001</v>
      </c>
      <c r="E10" s="954" t="s">
        <v>117</v>
      </c>
      <c r="F10" s="954" t="s">
        <v>117</v>
      </c>
      <c r="G10" s="954" t="s">
        <v>117</v>
      </c>
    </row>
    <row r="11" spans="1:21" ht="15.5">
      <c r="A11" s="953" t="s">
        <v>3195</v>
      </c>
      <c r="B11" s="960">
        <v>0.16</v>
      </c>
      <c r="C11" s="960">
        <v>0.16</v>
      </c>
      <c r="D11" s="960">
        <v>0.14000000000000001</v>
      </c>
      <c r="E11" s="954" t="s">
        <v>117</v>
      </c>
      <c r="F11" s="954" t="s">
        <v>117</v>
      </c>
      <c r="G11" s="954" t="s">
        <v>117</v>
      </c>
    </row>
    <row r="12" spans="1:21" ht="26.25" customHeight="1">
      <c r="A12" s="957" t="s">
        <v>3196</v>
      </c>
      <c r="B12" s="958" t="s">
        <v>117</v>
      </c>
      <c r="C12" s="958" t="s">
        <v>117</v>
      </c>
      <c r="D12" s="958" t="s">
        <v>117</v>
      </c>
      <c r="E12" s="961">
        <v>25.44</v>
      </c>
      <c r="F12" s="961">
        <v>30.54</v>
      </c>
      <c r="G12" s="961">
        <v>22.74</v>
      </c>
    </row>
    <row r="13" spans="1:21" ht="23.5" customHeight="1">
      <c r="A13" s="951" t="s">
        <v>3189</v>
      </c>
      <c r="B13" s="951"/>
      <c r="C13" s="951"/>
      <c r="D13" s="951"/>
      <c r="E13" s="951"/>
      <c r="F13" s="951"/>
      <c r="G13" s="951"/>
      <c r="H13" s="582"/>
      <c r="I13" s="582"/>
      <c r="J13" s="582"/>
      <c r="K13" s="582"/>
      <c r="L13" s="582"/>
      <c r="M13" s="582"/>
      <c r="N13" s="582"/>
      <c r="O13" s="582"/>
      <c r="P13" s="582"/>
      <c r="Q13" s="582"/>
      <c r="R13" s="582"/>
      <c r="S13" s="582"/>
      <c r="T13" s="582"/>
      <c r="U13" s="582"/>
    </row>
    <row r="14" spans="1:21" ht="15.4" customHeight="1">
      <c r="A14" s="582" t="s">
        <v>3190</v>
      </c>
      <c r="B14" s="582"/>
      <c r="C14" s="582"/>
      <c r="D14" s="582"/>
      <c r="E14" s="952"/>
      <c r="F14" s="952"/>
      <c r="G14" s="952"/>
      <c r="H14" s="582"/>
      <c r="I14" s="582"/>
      <c r="J14" s="582"/>
      <c r="K14" s="582"/>
      <c r="L14" s="582"/>
      <c r="M14" s="582"/>
      <c r="N14" s="582"/>
      <c r="O14" s="582"/>
      <c r="P14" s="582"/>
      <c r="Q14" s="582"/>
      <c r="R14" s="582"/>
      <c r="S14" s="582"/>
      <c r="T14" s="582"/>
      <c r="U14" s="582"/>
    </row>
    <row r="15" spans="1:21" ht="15.4" customHeight="1">
      <c r="A15" s="582" t="s">
        <v>3191</v>
      </c>
      <c r="B15" s="582"/>
      <c r="C15" s="582"/>
      <c r="D15" s="582"/>
      <c r="E15" s="952"/>
      <c r="F15" s="952"/>
      <c r="G15" s="952"/>
      <c r="H15" s="582"/>
      <c r="I15" s="582"/>
      <c r="J15" s="582"/>
      <c r="K15" s="582"/>
      <c r="L15" s="582"/>
      <c r="M15" s="582"/>
      <c r="N15" s="582"/>
      <c r="O15" s="582"/>
      <c r="P15" s="582"/>
      <c r="Q15" s="582"/>
      <c r="R15" s="582"/>
      <c r="S15" s="582"/>
      <c r="T15" s="582"/>
      <c r="U15" s="582"/>
    </row>
    <row r="16" spans="1:21" ht="15.4" customHeight="1">
      <c r="A16" s="582" t="s">
        <v>3192</v>
      </c>
      <c r="B16" s="582"/>
      <c r="C16" s="582"/>
      <c r="D16" s="582"/>
      <c r="E16" s="582"/>
      <c r="F16" s="582"/>
      <c r="G16" s="582"/>
      <c r="H16" s="582"/>
      <c r="I16" s="582"/>
      <c r="J16" s="582"/>
      <c r="K16" s="582"/>
      <c r="L16" s="582"/>
      <c r="M16" s="582"/>
      <c r="N16" s="582"/>
      <c r="O16" s="582"/>
      <c r="P16" s="582"/>
      <c r="Q16" s="582"/>
      <c r="R16" s="582"/>
      <c r="S16" s="582"/>
      <c r="T16" s="582"/>
      <c r="U16" s="582"/>
    </row>
    <row r="17" spans="1:2" ht="17.75" customHeight="1">
      <c r="A17" s="67" t="s">
        <v>1</v>
      </c>
      <c r="B17" s="68" t="str">
        <f>Contents!$C$50</f>
        <v>18 Jul 2019</v>
      </c>
    </row>
    <row r="18" spans="1:2">
      <c r="A18" s="67" t="s">
        <v>2421</v>
      </c>
      <c r="B18" s="68" t="str">
        <f>Contents!D50</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36328125" style="205" customWidth="1"/>
    <col min="2" max="5" width="22.36328125" style="205" customWidth="1"/>
    <col min="6" max="16384" width="9.26953125" style="205"/>
  </cols>
  <sheetData>
    <row r="1" spans="1:10" ht="28">
      <c r="A1" s="279" t="s">
        <v>3321</v>
      </c>
      <c r="B1" s="204"/>
      <c r="C1" s="204"/>
    </row>
    <row r="2" spans="1:10" s="261" customFormat="1" ht="15.5">
      <c r="A2" s="1024" t="s">
        <v>3322</v>
      </c>
      <c r="B2" s="26"/>
      <c r="C2" s="26"/>
      <c r="D2" s="26"/>
      <c r="E2" s="319"/>
      <c r="F2" s="319"/>
      <c r="G2" s="319"/>
      <c r="H2" s="319"/>
      <c r="I2" s="319"/>
      <c r="J2" s="319"/>
    </row>
    <row r="3" spans="1:10" s="261" customFormat="1" ht="15.5">
      <c r="A3" s="755" t="s">
        <v>3201</v>
      </c>
      <c r="B3" s="26"/>
      <c r="C3" s="26"/>
      <c r="D3" s="26"/>
      <c r="E3" s="319"/>
      <c r="F3" s="319"/>
      <c r="G3" s="319"/>
      <c r="H3" s="319"/>
      <c r="I3" s="319"/>
      <c r="J3" s="319"/>
    </row>
    <row r="4" spans="1:10" s="261" customFormat="1" ht="15.5">
      <c r="A4" s="318" t="s">
        <v>2751</v>
      </c>
      <c r="B4" s="26"/>
      <c r="C4" s="26"/>
      <c r="D4" s="26"/>
      <c r="E4" s="319"/>
      <c r="F4" s="319"/>
      <c r="G4" s="319"/>
      <c r="H4" s="319"/>
      <c r="I4" s="319"/>
      <c r="J4" s="319"/>
    </row>
    <row r="5" spans="1:10" s="261" customFormat="1" ht="15.5">
      <c r="A5" s="755" t="s">
        <v>3165</v>
      </c>
      <c r="B5" s="26"/>
      <c r="C5" s="26"/>
      <c r="D5" s="26"/>
      <c r="E5" s="319"/>
      <c r="F5" s="319"/>
      <c r="G5" s="319"/>
      <c r="H5" s="319"/>
      <c r="I5" s="319"/>
      <c r="J5" s="319"/>
    </row>
    <row r="6" spans="1:10" s="261" customFormat="1" ht="15.5">
      <c r="A6" s="318" t="s">
        <v>2752</v>
      </c>
      <c r="B6" s="26"/>
      <c r="C6" s="26"/>
      <c r="D6" s="26"/>
      <c r="E6" s="319"/>
      <c r="F6" s="319"/>
      <c r="G6" s="319"/>
      <c r="H6" s="319"/>
      <c r="I6" s="319"/>
      <c r="J6" s="319"/>
    </row>
    <row r="7" spans="1:10" ht="94.25" customHeight="1">
      <c r="A7" s="967" t="s">
        <v>111</v>
      </c>
      <c r="B7" s="968" t="s">
        <v>3215</v>
      </c>
      <c r="C7" s="969" t="s">
        <v>3212</v>
      </c>
      <c r="D7" s="969" t="s">
        <v>3213</v>
      </c>
      <c r="E7" s="969" t="s">
        <v>3214</v>
      </c>
    </row>
    <row r="8" spans="1:10" ht="27.4" customHeight="1">
      <c r="A8" s="965" t="s">
        <v>113</v>
      </c>
      <c r="B8" s="1012">
        <v>0.23</v>
      </c>
      <c r="C8" s="1012">
        <v>0.25</v>
      </c>
      <c r="D8" s="1012">
        <v>0.27</v>
      </c>
      <c r="E8" s="1012">
        <v>0.23</v>
      </c>
    </row>
    <row r="9" spans="1:10" ht="15" customHeight="1">
      <c r="A9" s="964" t="s">
        <v>3206</v>
      </c>
      <c r="B9" s="1012">
        <v>0.11</v>
      </c>
      <c r="C9" s="1012">
        <v>0.11</v>
      </c>
      <c r="D9" s="1012">
        <v>0.12</v>
      </c>
      <c r="E9" s="1012">
        <v>0.11</v>
      </c>
    </row>
    <row r="10" spans="1:10" ht="15" customHeight="1">
      <c r="A10" s="964" t="s">
        <v>3207</v>
      </c>
      <c r="B10" s="1012">
        <v>0.26</v>
      </c>
      <c r="C10" s="1012">
        <v>0.27</v>
      </c>
      <c r="D10" s="1012">
        <v>0.28000000000000003</v>
      </c>
      <c r="E10" s="1012">
        <v>0.24</v>
      </c>
    </row>
    <row r="11" spans="1:10" ht="15" customHeight="1">
      <c r="A11" s="964" t="s">
        <v>3208</v>
      </c>
      <c r="B11" s="1012">
        <v>0.28000000000000003</v>
      </c>
      <c r="C11" s="1012">
        <v>0.28999999999999998</v>
      </c>
      <c r="D11" s="1012">
        <v>0.31</v>
      </c>
      <c r="E11" s="1012">
        <v>0.27</v>
      </c>
    </row>
    <row r="12" spans="1:10" ht="15" customHeight="1">
      <c r="A12" s="964" t="s">
        <v>3209</v>
      </c>
      <c r="B12" s="1012">
        <v>0.25</v>
      </c>
      <c r="C12" s="1012">
        <v>0.25</v>
      </c>
      <c r="D12" s="1012">
        <v>0.26</v>
      </c>
      <c r="E12" s="1012">
        <v>0.24</v>
      </c>
    </row>
    <row r="13" spans="1:10" ht="15" customHeight="1">
      <c r="A13" s="965" t="s">
        <v>3210</v>
      </c>
      <c r="B13" s="1012">
        <v>0.27</v>
      </c>
      <c r="C13" s="1012">
        <v>0.28000000000000003</v>
      </c>
      <c r="D13" s="1012">
        <v>0.3</v>
      </c>
      <c r="E13" s="1012">
        <v>0.26</v>
      </c>
    </row>
    <row r="14" spans="1:10" ht="15" customHeight="1">
      <c r="A14" s="966" t="s">
        <v>3211</v>
      </c>
      <c r="B14" s="1013">
        <v>0.24</v>
      </c>
      <c r="C14" s="1013">
        <v>0.25</v>
      </c>
      <c r="D14" s="1013">
        <v>0.28999999999999998</v>
      </c>
      <c r="E14" s="1013">
        <v>0.24</v>
      </c>
    </row>
    <row r="15" spans="1:10" ht="19.5" customHeight="1">
      <c r="A15" s="963" t="s">
        <v>3202</v>
      </c>
      <c r="B15" s="962"/>
      <c r="C15" s="206"/>
    </row>
    <row r="16" spans="1:10" ht="18" customHeight="1">
      <c r="A16" s="583" t="s">
        <v>3203</v>
      </c>
      <c r="B16" s="207"/>
      <c r="C16" s="207"/>
      <c r="D16" s="207"/>
      <c r="E16" s="207"/>
      <c r="F16" s="199"/>
      <c r="G16" s="199"/>
    </row>
    <row r="17" spans="1:7">
      <c r="A17" s="583" t="s">
        <v>3204</v>
      </c>
      <c r="B17" s="207"/>
      <c r="C17" s="207"/>
      <c r="D17" s="207"/>
      <c r="E17" s="207"/>
      <c r="F17" s="580"/>
      <c r="G17" s="580"/>
    </row>
    <row r="18" spans="1:7">
      <c r="A18" s="583" t="s">
        <v>3205</v>
      </c>
      <c r="B18" s="207"/>
      <c r="C18" s="207"/>
      <c r="D18" s="207"/>
      <c r="E18" s="207"/>
      <c r="F18" s="580"/>
      <c r="G18" s="580"/>
    </row>
    <row r="19" spans="1:7" ht="20.75" customHeight="1">
      <c r="A19" s="67" t="s">
        <v>1</v>
      </c>
      <c r="B19" s="68" t="str">
        <f>Contents!$C$51</f>
        <v>23 Dec 2021</v>
      </c>
    </row>
    <row r="20" spans="1:7">
      <c r="A20" s="67" t="s">
        <v>2421</v>
      </c>
      <c r="B20" s="68" t="str">
        <f>Contents!$D$51</f>
        <v>24 Mar 2022</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5" customWidth="1"/>
    <col min="2" max="7" width="13.81640625" style="125" customWidth="1"/>
    <col min="8" max="8" width="20.08984375" style="125" customWidth="1"/>
    <col min="9" max="9" width="10" style="125" bestFit="1" customWidth="1"/>
    <col min="10" max="10" width="13.7265625" style="125" bestFit="1" customWidth="1"/>
    <col min="11" max="16384" width="9.26953125" style="125"/>
  </cols>
  <sheetData>
    <row r="1" spans="1:10" ht="28">
      <c r="A1" s="279" t="s">
        <v>3283</v>
      </c>
      <c r="B1" s="394"/>
      <c r="C1" s="394"/>
      <c r="D1" s="394"/>
      <c r="E1" s="394"/>
      <c r="F1" s="394"/>
      <c r="G1" s="394"/>
      <c r="H1" s="394"/>
    </row>
    <row r="2" spans="1:10" s="261" customFormat="1" ht="15.5">
      <c r="A2" s="755" t="s">
        <v>3187</v>
      </c>
      <c r="B2" s="26"/>
      <c r="C2" s="26"/>
      <c r="D2" s="26"/>
      <c r="E2" s="319"/>
      <c r="F2" s="319"/>
      <c r="G2" s="319"/>
      <c r="H2" s="319"/>
      <c r="I2" s="319"/>
      <c r="J2" s="319"/>
    </row>
    <row r="3" spans="1:10" s="261" customFormat="1" ht="15.5">
      <c r="A3" s="755" t="s">
        <v>3216</v>
      </c>
      <c r="B3" s="26"/>
      <c r="C3" s="26"/>
      <c r="D3" s="26"/>
      <c r="E3" s="319"/>
      <c r="F3" s="319"/>
      <c r="G3" s="319"/>
      <c r="H3" s="319"/>
      <c r="I3" s="319"/>
      <c r="J3" s="319"/>
    </row>
    <row r="4" spans="1:10" s="261" customFormat="1" ht="15.5">
      <c r="A4" s="318" t="s">
        <v>2751</v>
      </c>
      <c r="B4" s="26"/>
      <c r="C4" s="26"/>
      <c r="D4" s="26"/>
      <c r="E4" s="319"/>
      <c r="F4" s="319"/>
      <c r="G4" s="319"/>
      <c r="H4" s="319"/>
      <c r="I4" s="319"/>
      <c r="J4" s="319"/>
    </row>
    <row r="5" spans="1:10" s="261" customFormat="1" ht="15.5">
      <c r="A5" s="755" t="s">
        <v>3165</v>
      </c>
      <c r="B5" s="26"/>
      <c r="C5" s="26"/>
      <c r="D5" s="26"/>
      <c r="E5" s="319"/>
      <c r="F5" s="319"/>
      <c r="G5" s="319"/>
      <c r="H5" s="319"/>
      <c r="I5" s="319"/>
      <c r="J5" s="319"/>
    </row>
    <row r="6" spans="1:10" s="261" customFormat="1" ht="15.5">
      <c r="A6" s="318" t="s">
        <v>2752</v>
      </c>
      <c r="B6" s="26"/>
      <c r="C6" s="26"/>
      <c r="D6" s="26"/>
      <c r="E6" s="319"/>
      <c r="F6" s="319"/>
      <c r="G6" s="319"/>
      <c r="H6" s="319"/>
      <c r="I6" s="319"/>
      <c r="J6" s="319"/>
    </row>
    <row r="7" spans="1:10" ht="31">
      <c r="A7" s="980" t="s">
        <v>111</v>
      </c>
      <c r="B7" s="979" t="s">
        <v>2390</v>
      </c>
      <c r="C7" s="979" t="s">
        <v>2408</v>
      </c>
      <c r="D7" s="979" t="s">
        <v>2433</v>
      </c>
      <c r="E7" s="979" t="s">
        <v>2438</v>
      </c>
      <c r="F7" s="979" t="s">
        <v>2453</v>
      </c>
      <c r="G7" s="979" t="s">
        <v>2462</v>
      </c>
      <c r="H7" s="979" t="s">
        <v>2549</v>
      </c>
    </row>
    <row r="8" spans="1:10" s="126" customFormat="1" ht="25.5" customHeight="1">
      <c r="A8" s="970" t="s">
        <v>3196</v>
      </c>
      <c r="B8" s="972">
        <v>13658045.99</v>
      </c>
      <c r="C8" s="972">
        <v>19936469.48</v>
      </c>
      <c r="D8" s="972">
        <v>22640005.27</v>
      </c>
      <c r="E8" s="972">
        <v>28089430.809999999</v>
      </c>
      <c r="F8" s="972">
        <v>41557753.5</v>
      </c>
      <c r="G8" s="972">
        <v>50276919.5</v>
      </c>
      <c r="H8" s="973">
        <v>176158624.55000001</v>
      </c>
      <c r="I8" s="127"/>
      <c r="J8" s="127"/>
    </row>
    <row r="9" spans="1:10" ht="15.5">
      <c r="A9" s="970" t="s">
        <v>3227</v>
      </c>
      <c r="B9" s="974">
        <v>3304741.03</v>
      </c>
      <c r="C9" s="974">
        <v>4906822</v>
      </c>
      <c r="D9" s="974">
        <v>6479876.6699999999</v>
      </c>
      <c r="E9" s="974">
        <v>8414135.2599999998</v>
      </c>
      <c r="F9" s="974">
        <v>11631033.060000001</v>
      </c>
      <c r="G9" s="974">
        <v>16455725.35</v>
      </c>
      <c r="H9" s="975">
        <v>51192333.369999997</v>
      </c>
      <c r="I9" s="127"/>
      <c r="J9" s="127"/>
    </row>
    <row r="10" spans="1:10" ht="15.5">
      <c r="A10" s="970" t="s">
        <v>3228</v>
      </c>
      <c r="B10" s="974">
        <v>2852451.31</v>
      </c>
      <c r="C10" s="974">
        <v>4431003.76</v>
      </c>
      <c r="D10" s="974">
        <v>5902989.0300000003</v>
      </c>
      <c r="E10" s="974">
        <v>7303351.9800000004</v>
      </c>
      <c r="F10" s="974">
        <v>8887343.1600000001</v>
      </c>
      <c r="G10" s="974">
        <v>12131643.91</v>
      </c>
      <c r="H10" s="975">
        <v>41508783.149999999</v>
      </c>
      <c r="I10" s="127"/>
      <c r="J10" s="127"/>
    </row>
    <row r="11" spans="1:10" ht="15.5">
      <c r="A11" s="970" t="s">
        <v>3229</v>
      </c>
      <c r="B11" s="976">
        <v>452289.72</v>
      </c>
      <c r="C11" s="976">
        <v>475818.23999999999</v>
      </c>
      <c r="D11" s="976">
        <v>576887.64</v>
      </c>
      <c r="E11" s="974">
        <v>1110783.27</v>
      </c>
      <c r="F11" s="974">
        <v>2743689.91</v>
      </c>
      <c r="G11" s="974">
        <v>4324081.4400000004</v>
      </c>
      <c r="H11" s="975">
        <v>9683550.2300000004</v>
      </c>
      <c r="I11" s="127"/>
      <c r="J11" s="127"/>
    </row>
    <row r="12" spans="1:10" ht="15.5">
      <c r="A12" s="970" t="s">
        <v>3230</v>
      </c>
      <c r="B12" s="974">
        <v>10353304.960000001</v>
      </c>
      <c r="C12" s="974">
        <v>15029647.48</v>
      </c>
      <c r="D12" s="974">
        <v>16160128.6</v>
      </c>
      <c r="E12" s="974">
        <v>19675295.550000001</v>
      </c>
      <c r="F12" s="974">
        <v>29926720.43</v>
      </c>
      <c r="G12" s="974">
        <v>33821194.149999999</v>
      </c>
      <c r="H12" s="975">
        <v>124966291.17</v>
      </c>
      <c r="I12" s="127"/>
      <c r="J12" s="127"/>
    </row>
    <row r="13" spans="1:10" ht="15.5">
      <c r="A13" s="970" t="s">
        <v>3231</v>
      </c>
      <c r="B13" s="974">
        <v>6705130.6900000004</v>
      </c>
      <c r="C13" s="974">
        <v>11789108.82</v>
      </c>
      <c r="D13" s="974">
        <v>13180218.57</v>
      </c>
      <c r="E13" s="974">
        <v>15943278.1</v>
      </c>
      <c r="F13" s="974">
        <v>24427275.27</v>
      </c>
      <c r="G13" s="974">
        <v>27426448.600000001</v>
      </c>
      <c r="H13" s="975">
        <v>99471460.049999997</v>
      </c>
      <c r="I13" s="127"/>
      <c r="J13" s="127"/>
    </row>
    <row r="14" spans="1:10" ht="15.5">
      <c r="A14" s="970" t="s">
        <v>3232</v>
      </c>
      <c r="B14" s="974">
        <v>3648174.27</v>
      </c>
      <c r="C14" s="974">
        <v>3240538.66</v>
      </c>
      <c r="D14" s="974">
        <v>2979910.03</v>
      </c>
      <c r="E14" s="974">
        <v>3732017.45</v>
      </c>
      <c r="F14" s="974">
        <v>5499445.1600000001</v>
      </c>
      <c r="G14" s="974">
        <v>6394745.5499999998</v>
      </c>
      <c r="H14" s="975">
        <v>25494831.120000001</v>
      </c>
      <c r="I14" s="127"/>
      <c r="J14" s="127"/>
    </row>
    <row r="15" spans="1:10" s="126" customFormat="1" ht="30" customHeight="1">
      <c r="A15" s="970" t="s">
        <v>3226</v>
      </c>
      <c r="B15" s="974">
        <v>31998322.420000002</v>
      </c>
      <c r="C15" s="974">
        <v>53158860.369999997</v>
      </c>
      <c r="D15" s="974">
        <v>56591662.670000002</v>
      </c>
      <c r="E15" s="974">
        <v>60282863.119999997</v>
      </c>
      <c r="F15" s="974">
        <v>68710510.049999997</v>
      </c>
      <c r="G15" s="974">
        <v>58222149.049999997</v>
      </c>
      <c r="H15" s="975">
        <v>328964367.69</v>
      </c>
      <c r="I15" s="127"/>
      <c r="J15" s="127"/>
    </row>
    <row r="16" spans="1:10" ht="15.5">
      <c r="A16" s="970" t="s">
        <v>3233</v>
      </c>
      <c r="B16" s="974">
        <v>4351095.55</v>
      </c>
      <c r="C16" s="974">
        <v>5620849</v>
      </c>
      <c r="D16" s="974">
        <v>7486256.96</v>
      </c>
      <c r="E16" s="974">
        <v>8234726.2999999998</v>
      </c>
      <c r="F16" s="974">
        <v>8944072.5099999998</v>
      </c>
      <c r="G16" s="974">
        <v>4874069.5599999996</v>
      </c>
      <c r="H16" s="975">
        <v>39511069.880000003</v>
      </c>
      <c r="I16" s="127"/>
      <c r="J16" s="127"/>
    </row>
    <row r="17" spans="1:10" ht="15.5">
      <c r="A17" s="970" t="s">
        <v>3194</v>
      </c>
      <c r="B17" s="974">
        <v>26941564.48</v>
      </c>
      <c r="C17" s="974">
        <v>46698104.340000004</v>
      </c>
      <c r="D17" s="974">
        <v>47661849.420000002</v>
      </c>
      <c r="E17" s="974">
        <v>49689471.060000002</v>
      </c>
      <c r="F17" s="974">
        <v>57155085.369999997</v>
      </c>
      <c r="G17" s="974">
        <v>49555299.93</v>
      </c>
      <c r="H17" s="975">
        <v>277701374.61000001</v>
      </c>
      <c r="I17" s="127"/>
      <c r="J17" s="127"/>
    </row>
    <row r="18" spans="1:10" ht="15.5">
      <c r="A18" s="970" t="s">
        <v>3195</v>
      </c>
      <c r="B18" s="976">
        <v>705662.39</v>
      </c>
      <c r="C18" s="976">
        <v>839907.02</v>
      </c>
      <c r="D18" s="974">
        <v>1443556.29</v>
      </c>
      <c r="E18" s="974">
        <v>2358665.7599999998</v>
      </c>
      <c r="F18" s="974">
        <v>2611352.17</v>
      </c>
      <c r="G18" s="974">
        <v>3792779.55</v>
      </c>
      <c r="H18" s="975">
        <v>11751923.189999999</v>
      </c>
      <c r="I18" s="127"/>
      <c r="J18" s="127"/>
    </row>
    <row r="19" spans="1:10" s="126" customFormat="1" ht="25.5" customHeight="1">
      <c r="A19" s="970" t="s">
        <v>2223</v>
      </c>
      <c r="B19" s="974">
        <v>45656368.409999996</v>
      </c>
      <c r="C19" s="974">
        <v>73095329.849999994</v>
      </c>
      <c r="D19" s="974">
        <v>79231667.950000003</v>
      </c>
      <c r="E19" s="974">
        <v>88372293.930000007</v>
      </c>
      <c r="F19" s="974">
        <v>110268263.55</v>
      </c>
      <c r="G19" s="974">
        <v>108499068.54000001</v>
      </c>
      <c r="H19" s="975">
        <v>505122992.23000002</v>
      </c>
      <c r="I19" s="127"/>
      <c r="J19" s="127"/>
    </row>
    <row r="20" spans="1:10" ht="23.25" customHeight="1">
      <c r="A20" s="970" t="s">
        <v>3220</v>
      </c>
      <c r="B20" s="974">
        <v>15829079.539999999</v>
      </c>
      <c r="C20" s="974">
        <v>10466044.1</v>
      </c>
      <c r="D20" s="974">
        <v>11403983.560000001</v>
      </c>
      <c r="E20" s="974">
        <v>10304524.630000001</v>
      </c>
      <c r="F20" s="974">
        <v>9591669.4100000001</v>
      </c>
      <c r="G20" s="974">
        <v>8457157.7200000007</v>
      </c>
      <c r="H20" s="975">
        <v>66052458.960000001</v>
      </c>
      <c r="I20" s="127"/>
      <c r="J20" s="127"/>
    </row>
    <row r="21" spans="1:10" s="126" customFormat="1" ht="24.75" customHeight="1" thickBot="1">
      <c r="A21" s="978" t="s">
        <v>3221</v>
      </c>
      <c r="B21" s="974">
        <v>61485447.939999998</v>
      </c>
      <c r="C21" s="974">
        <v>83561373.950000003</v>
      </c>
      <c r="D21" s="974">
        <v>90635651.5</v>
      </c>
      <c r="E21" s="974">
        <v>98676818.569999993</v>
      </c>
      <c r="F21" s="974">
        <v>119859932.95999999</v>
      </c>
      <c r="G21" s="974">
        <v>116956226.26000001</v>
      </c>
      <c r="H21" s="975">
        <v>571175451.19000006</v>
      </c>
      <c r="I21" s="127"/>
      <c r="J21" s="127"/>
    </row>
    <row r="22" spans="1:10" ht="21" customHeight="1" thickTop="1">
      <c r="A22" s="971" t="s">
        <v>3217</v>
      </c>
      <c r="B22" s="581"/>
      <c r="C22" s="581"/>
      <c r="D22" s="581"/>
      <c r="E22" s="581"/>
      <c r="F22" s="581"/>
      <c r="G22" s="581"/>
      <c r="H22" s="582"/>
    </row>
    <row r="23" spans="1:10" ht="17.75" customHeight="1">
      <c r="A23" s="582" t="s">
        <v>3218</v>
      </c>
      <c r="B23" s="581"/>
      <c r="C23" s="581"/>
      <c r="D23" s="581"/>
      <c r="E23" s="581"/>
      <c r="F23" s="581"/>
      <c r="G23" s="581"/>
      <c r="H23" s="582"/>
    </row>
    <row r="24" spans="1:10" ht="17.75" customHeight="1">
      <c r="A24" s="582" t="s">
        <v>3219</v>
      </c>
      <c r="B24" s="581"/>
      <c r="C24" s="581"/>
      <c r="D24" s="581"/>
      <c r="E24" s="575"/>
      <c r="F24" s="575"/>
      <c r="G24" s="575"/>
      <c r="H24" s="575"/>
    </row>
    <row r="25" spans="1:10" ht="17.75" customHeight="1">
      <c r="A25" s="582" t="s">
        <v>3169</v>
      </c>
      <c r="B25" s="581"/>
      <c r="C25" s="581"/>
      <c r="D25" s="582"/>
      <c r="E25" s="582"/>
      <c r="F25" s="582"/>
      <c r="G25" s="582"/>
      <c r="H25" s="582"/>
    </row>
    <row r="26" spans="1:10" ht="19" customHeight="1">
      <c r="A26" s="67" t="s">
        <v>1</v>
      </c>
      <c r="B26" s="68" t="str">
        <f>Contents!$C$52</f>
        <v>18 Jul 2019</v>
      </c>
      <c r="F26" s="124"/>
    </row>
    <row r="27" spans="1:10" ht="13">
      <c r="A27" s="67" t="s">
        <v>2421</v>
      </c>
      <c r="B27" s="68" t="str">
        <f>Contents!$D$52</f>
        <v xml:space="preserve">        N/A</v>
      </c>
      <c r="F27" s="124"/>
    </row>
  </sheetData>
  <pageMargins left="0.25" right="0.25" top="0.75" bottom="0.75" header="0.3" footer="0.3"/>
  <pageSetup paperSize="9" scale="71" orientation="landscape" verticalDpi="4"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Q28"/>
  <sheetViews>
    <sheetView zoomScaleNormal="100" workbookViewId="0"/>
  </sheetViews>
  <sheetFormatPr defaultColWidth="9.26953125" defaultRowHeight="12.5"/>
  <cols>
    <col min="1" max="1" width="83.6328125" style="205" customWidth="1"/>
    <col min="2" max="13" width="12.26953125" style="205" customWidth="1"/>
    <col min="14" max="14" width="13.26953125" style="205" bestFit="1" customWidth="1"/>
    <col min="15" max="16384" width="9.26953125" style="205"/>
  </cols>
  <sheetData>
    <row r="1" spans="1:17" ht="28">
      <c r="A1" s="279" t="s">
        <v>3323</v>
      </c>
      <c r="B1" s="177"/>
    </row>
    <row r="2" spans="1:17" s="261" customFormat="1" ht="15.5">
      <c r="A2" s="1024" t="s">
        <v>3322</v>
      </c>
      <c r="B2" s="26"/>
      <c r="C2" s="26"/>
      <c r="D2" s="26"/>
      <c r="E2" s="319"/>
      <c r="F2" s="319"/>
      <c r="G2" s="319"/>
      <c r="H2" s="319"/>
      <c r="I2" s="319"/>
      <c r="J2" s="319"/>
    </row>
    <row r="3" spans="1:17" s="261" customFormat="1" ht="15.5">
      <c r="A3" s="755" t="s">
        <v>3222</v>
      </c>
      <c r="B3" s="26"/>
      <c r="C3" s="26"/>
      <c r="D3" s="26"/>
      <c r="E3" s="319"/>
      <c r="F3" s="319"/>
      <c r="G3" s="319"/>
      <c r="H3" s="319"/>
      <c r="I3" s="319"/>
      <c r="J3" s="319"/>
    </row>
    <row r="4" spans="1:17" s="261" customFormat="1" ht="15.5">
      <c r="A4" s="318" t="s">
        <v>2751</v>
      </c>
      <c r="B4" s="26"/>
      <c r="C4" s="26"/>
      <c r="D4" s="26"/>
      <c r="E4" s="319"/>
      <c r="F4" s="319"/>
      <c r="G4" s="319"/>
      <c r="H4" s="319"/>
      <c r="I4" s="319"/>
      <c r="J4" s="319"/>
    </row>
    <row r="5" spans="1:17" s="261" customFormat="1" ht="15.5">
      <c r="A5" s="755" t="s">
        <v>3165</v>
      </c>
      <c r="B5" s="26"/>
      <c r="C5" s="26"/>
      <c r="D5" s="26"/>
      <c r="E5" s="319"/>
      <c r="F5" s="319"/>
      <c r="G5" s="319"/>
      <c r="H5" s="319"/>
      <c r="I5" s="319"/>
      <c r="J5" s="319"/>
    </row>
    <row r="6" spans="1:17" s="261" customFormat="1" ht="15.5">
      <c r="A6" s="318" t="s">
        <v>2752</v>
      </c>
      <c r="B6" s="26"/>
      <c r="C6" s="26"/>
      <c r="D6" s="26"/>
      <c r="E6" s="319"/>
      <c r="F6" s="319"/>
      <c r="G6" s="319"/>
      <c r="H6" s="319"/>
      <c r="I6" s="319"/>
      <c r="J6" s="319"/>
    </row>
    <row r="7" spans="1:17" ht="31">
      <c r="A7" s="967" t="s">
        <v>111</v>
      </c>
      <c r="B7" s="977" t="s">
        <v>2539</v>
      </c>
      <c r="C7" s="977" t="s">
        <v>2554</v>
      </c>
      <c r="D7" s="977" t="s">
        <v>2568</v>
      </c>
      <c r="E7" s="977" t="s">
        <v>2589</v>
      </c>
      <c r="F7" s="977" t="s">
        <v>2608</v>
      </c>
      <c r="G7" s="977" t="s">
        <v>2619</v>
      </c>
      <c r="H7" s="977" t="s">
        <v>2626</v>
      </c>
      <c r="I7" s="977" t="s">
        <v>2633</v>
      </c>
      <c r="J7" s="977" t="s">
        <v>2666</v>
      </c>
      <c r="K7" s="977" t="s">
        <v>2675</v>
      </c>
      <c r="L7" s="977" t="s">
        <v>2680</v>
      </c>
      <c r="M7" s="1014" t="s">
        <v>3309</v>
      </c>
      <c r="N7" s="1014" t="s">
        <v>2550</v>
      </c>
    </row>
    <row r="8" spans="1:17" s="210" customFormat="1" ht="30" customHeight="1">
      <c r="A8" s="964" t="s">
        <v>2551</v>
      </c>
      <c r="B8" s="985">
        <v>24535441.59</v>
      </c>
      <c r="C8" s="985">
        <v>58819795.93</v>
      </c>
      <c r="D8" s="985">
        <v>73879971.780000001</v>
      </c>
      <c r="E8" s="985">
        <v>103168768.27</v>
      </c>
      <c r="F8" s="985">
        <v>138852975.74000001</v>
      </c>
      <c r="G8" s="985">
        <v>109971323.39</v>
      </c>
      <c r="H8" s="986">
        <v>78057531.950000003</v>
      </c>
      <c r="I8" s="986">
        <v>149938966.41</v>
      </c>
      <c r="J8" s="985">
        <v>182446214.43000001</v>
      </c>
      <c r="K8" s="985">
        <v>196876417.09</v>
      </c>
      <c r="L8" s="1066">
        <v>243605879.91</v>
      </c>
      <c r="M8" s="1067">
        <v>118015513.06999999</v>
      </c>
      <c r="N8" s="985">
        <v>1478168799.5599999</v>
      </c>
      <c r="O8" s="209"/>
      <c r="P8" s="1043"/>
    </row>
    <row r="9" spans="1:17" ht="15.5">
      <c r="A9" s="964" t="s">
        <v>3206</v>
      </c>
      <c r="B9" s="981">
        <v>7248253.5099999998</v>
      </c>
      <c r="C9" s="981">
        <v>15485240.98</v>
      </c>
      <c r="D9" s="981">
        <v>11990808.779999999</v>
      </c>
      <c r="E9" s="981">
        <v>13045994.48</v>
      </c>
      <c r="F9" s="981">
        <v>15495146.93</v>
      </c>
      <c r="G9" s="982">
        <v>11790727.16</v>
      </c>
      <c r="H9" s="982">
        <v>9957378.8499999996</v>
      </c>
      <c r="I9" s="982">
        <v>13995726.74</v>
      </c>
      <c r="J9" s="982">
        <v>13792677.99</v>
      </c>
      <c r="K9" s="982">
        <v>15113545.99</v>
      </c>
      <c r="L9" s="982">
        <v>17592647.52</v>
      </c>
      <c r="M9" s="1015">
        <v>10131029.26</v>
      </c>
      <c r="N9" s="983">
        <v>155639178.18999997</v>
      </c>
      <c r="O9" s="209"/>
      <c r="Q9" s="129"/>
    </row>
    <row r="10" spans="1:17" ht="15.5">
      <c r="A10" s="964" t="s">
        <v>3207</v>
      </c>
      <c r="B10" s="983">
        <v>183940.44</v>
      </c>
      <c r="C10" s="981">
        <v>2420916.5699999998</v>
      </c>
      <c r="D10" s="981">
        <v>15137857.91</v>
      </c>
      <c r="E10" s="981">
        <v>36651490.990000002</v>
      </c>
      <c r="F10" s="981">
        <v>61578895.859999999</v>
      </c>
      <c r="G10" s="982">
        <v>19912298.75</v>
      </c>
      <c r="H10" s="982">
        <v>16921010.559999999</v>
      </c>
      <c r="I10" s="982">
        <v>31772076.879999999</v>
      </c>
      <c r="J10" s="982">
        <v>39731410.509999998</v>
      </c>
      <c r="K10" s="982">
        <v>42868286.310000002</v>
      </c>
      <c r="L10" s="982">
        <v>46701128.780000001</v>
      </c>
      <c r="M10" s="1015">
        <v>20107613.75</v>
      </c>
      <c r="N10" s="983">
        <v>333986927.31</v>
      </c>
      <c r="O10" s="211"/>
    </row>
    <row r="11" spans="1:17" ht="15.5">
      <c r="A11" s="964" t="s">
        <v>3208</v>
      </c>
      <c r="B11" s="981">
        <v>3832090.66</v>
      </c>
      <c r="C11" s="981">
        <v>9788650.3800000008</v>
      </c>
      <c r="D11" s="981">
        <v>11507686.359999999</v>
      </c>
      <c r="E11" s="981">
        <v>11044423.66</v>
      </c>
      <c r="F11" s="981">
        <v>9456493.3599999994</v>
      </c>
      <c r="G11" s="982">
        <v>11157035.789999999</v>
      </c>
      <c r="H11" s="982">
        <v>6338334.5999999996</v>
      </c>
      <c r="I11" s="982">
        <v>13942230.470000001</v>
      </c>
      <c r="J11" s="982">
        <v>16170247.640000001</v>
      </c>
      <c r="K11" s="982">
        <v>16054346.050000001</v>
      </c>
      <c r="L11" s="982">
        <v>20996581.379999999</v>
      </c>
      <c r="M11" s="1015">
        <v>9526192.7300000004</v>
      </c>
      <c r="N11" s="983">
        <v>139814313.07999998</v>
      </c>
      <c r="O11" s="209"/>
    </row>
    <row r="12" spans="1:17" s="210" customFormat="1" ht="15.5">
      <c r="A12" s="964" t="s">
        <v>3209</v>
      </c>
      <c r="B12" s="983">
        <v>230415.77</v>
      </c>
      <c r="C12" s="981">
        <v>471566.8</v>
      </c>
      <c r="D12" s="981">
        <v>805036.43</v>
      </c>
      <c r="E12" s="981">
        <v>3557111.18</v>
      </c>
      <c r="F12" s="981">
        <v>3276181.75</v>
      </c>
      <c r="G12" s="982">
        <v>4426338.4800000004</v>
      </c>
      <c r="H12" s="982">
        <v>597467.74</v>
      </c>
      <c r="I12" s="982">
        <v>1826126.49</v>
      </c>
      <c r="J12" s="982">
        <v>1742013.38</v>
      </c>
      <c r="K12" s="982">
        <v>3190770.72</v>
      </c>
      <c r="L12" s="982">
        <v>2034585.81</v>
      </c>
      <c r="M12" s="1016">
        <v>513629.3</v>
      </c>
      <c r="N12" s="983">
        <v>22671243.849999998</v>
      </c>
      <c r="O12" s="209"/>
    </row>
    <row r="13" spans="1:17" ht="15.5">
      <c r="A13" s="964" t="s">
        <v>3210</v>
      </c>
      <c r="B13" s="983">
        <v>13040741.199999999</v>
      </c>
      <c r="C13" s="983">
        <v>30653421.199999999</v>
      </c>
      <c r="D13" s="983">
        <v>34438582.310000002</v>
      </c>
      <c r="E13" s="983">
        <v>38869747.969999999</v>
      </c>
      <c r="F13" s="983">
        <v>49046257.850000001</v>
      </c>
      <c r="G13" s="984">
        <v>62684923.210000001</v>
      </c>
      <c r="H13" s="984">
        <v>44243340.200000003</v>
      </c>
      <c r="I13" s="984">
        <v>88402805.819999993</v>
      </c>
      <c r="J13" s="984">
        <v>111009864.91</v>
      </c>
      <c r="K13" s="984">
        <v>119649468.03</v>
      </c>
      <c r="L13" s="984">
        <v>156280936.41999999</v>
      </c>
      <c r="M13" s="1016">
        <v>77737048.019999996</v>
      </c>
      <c r="N13" s="983">
        <v>826057137.13999987</v>
      </c>
      <c r="O13" s="209"/>
    </row>
    <row r="14" spans="1:17" ht="21.75" customHeight="1">
      <c r="A14" s="964" t="s">
        <v>3225</v>
      </c>
      <c r="B14" s="983">
        <v>12564875.460000001</v>
      </c>
      <c r="C14" s="983">
        <v>8879879.8300000001</v>
      </c>
      <c r="D14" s="983">
        <v>8799224.1699999999</v>
      </c>
      <c r="E14" s="983">
        <v>8735057.2300000004</v>
      </c>
      <c r="F14" s="983">
        <v>9547020.3900000006</v>
      </c>
      <c r="G14" s="984">
        <v>8370383.2599999998</v>
      </c>
      <c r="H14" s="984">
        <v>7868627.71</v>
      </c>
      <c r="I14" s="984">
        <v>7471823.4400000004</v>
      </c>
      <c r="J14" s="984">
        <v>7035811.9299999997</v>
      </c>
      <c r="K14" s="984">
        <v>6709180.54</v>
      </c>
      <c r="L14" s="984">
        <v>7275272.3899999997</v>
      </c>
      <c r="M14" s="1016">
        <v>6855900.8799999999</v>
      </c>
      <c r="N14" s="983">
        <v>100113057.22999999</v>
      </c>
    </row>
    <row r="15" spans="1:17" ht="27.75" customHeight="1" thickBot="1">
      <c r="A15" s="989" t="s">
        <v>3221</v>
      </c>
      <c r="B15" s="982">
        <v>37100317.049999997</v>
      </c>
      <c r="C15" s="982">
        <v>67699675.760000005</v>
      </c>
      <c r="D15" s="982">
        <v>82679195.950000003</v>
      </c>
      <c r="E15" s="982">
        <v>111903825.5</v>
      </c>
      <c r="F15" s="982">
        <v>148399996.13</v>
      </c>
      <c r="G15" s="982">
        <v>118341706.65000001</v>
      </c>
      <c r="H15" s="982">
        <v>85926159.659999996</v>
      </c>
      <c r="I15" s="982">
        <v>157410789.84999999</v>
      </c>
      <c r="J15" s="982">
        <v>189482026.36000001</v>
      </c>
      <c r="K15" s="982">
        <v>203585597.63</v>
      </c>
      <c r="L15" s="982">
        <v>250881152.29999998</v>
      </c>
      <c r="M15" s="1015">
        <v>124871413.94999999</v>
      </c>
      <c r="N15" s="982">
        <v>1578281856.79</v>
      </c>
      <c r="Q15" s="129"/>
    </row>
    <row r="16" spans="1:17" ht="20.5" customHeight="1" thickTop="1">
      <c r="A16" s="988" t="s">
        <v>3223</v>
      </c>
      <c r="B16" s="583"/>
      <c r="C16" s="987"/>
      <c r="I16" s="129"/>
      <c r="J16" s="129"/>
      <c r="K16" s="129"/>
      <c r="L16" s="129"/>
      <c r="M16" s="129"/>
    </row>
    <row r="17" spans="1:11" ht="16" customHeight="1">
      <c r="A17" s="987" t="s">
        <v>3218</v>
      </c>
      <c r="B17" s="583"/>
      <c r="C17" s="575"/>
    </row>
    <row r="18" spans="1:11" ht="16" customHeight="1">
      <c r="A18" s="583" t="s">
        <v>3224</v>
      </c>
      <c r="B18" s="583"/>
      <c r="C18" s="987"/>
      <c r="I18" s="129"/>
      <c r="J18" s="129"/>
      <c r="K18" s="129"/>
    </row>
    <row r="19" spans="1:11" ht="19.25" customHeight="1">
      <c r="A19" s="67" t="s">
        <v>1</v>
      </c>
      <c r="B19" s="68" t="str">
        <f>Contents!$C$53</f>
        <v>23 Dec 2021</v>
      </c>
      <c r="I19" s="129"/>
      <c r="J19" s="129"/>
      <c r="K19" s="129"/>
    </row>
    <row r="20" spans="1:11">
      <c r="A20" s="67" t="s">
        <v>2421</v>
      </c>
      <c r="B20" s="68" t="str">
        <f>Contents!$D$53</f>
        <v>24 Mar 2022</v>
      </c>
      <c r="I20" s="129"/>
      <c r="J20" s="129"/>
      <c r="K20" s="129"/>
    </row>
    <row r="21" spans="1:11">
      <c r="I21" s="129"/>
      <c r="J21" s="129"/>
      <c r="K21" s="129"/>
    </row>
    <row r="22" spans="1:11">
      <c r="I22" s="129"/>
      <c r="J22" s="129"/>
      <c r="K22" s="129"/>
    </row>
    <row r="23" spans="1:11">
      <c r="B23" s="208"/>
      <c r="C23" s="208"/>
      <c r="D23" s="208"/>
      <c r="E23" s="208"/>
      <c r="I23" s="129"/>
      <c r="J23" s="129"/>
      <c r="K23" s="129"/>
    </row>
    <row r="24" spans="1:11">
      <c r="B24" s="208"/>
      <c r="C24" s="208"/>
      <c r="D24" s="208"/>
      <c r="E24" s="208"/>
      <c r="I24" s="129"/>
      <c r="J24" s="129"/>
      <c r="K24" s="129"/>
    </row>
    <row r="25" spans="1:11">
      <c r="B25" s="208"/>
      <c r="C25" s="208"/>
      <c r="D25" s="208"/>
      <c r="E25" s="208"/>
      <c r="I25" s="129"/>
      <c r="J25" s="129"/>
      <c r="K25" s="129"/>
    </row>
    <row r="26" spans="1:11">
      <c r="B26" s="208"/>
      <c r="C26" s="208"/>
      <c r="D26" s="208"/>
      <c r="E26" s="208"/>
      <c r="I26" s="129"/>
      <c r="J26" s="129"/>
      <c r="K26" s="129"/>
    </row>
    <row r="27" spans="1:11">
      <c r="B27" s="208"/>
      <c r="C27" s="208"/>
      <c r="D27" s="208"/>
      <c r="E27" s="208"/>
      <c r="I27" s="129"/>
      <c r="J27" s="129"/>
      <c r="K27" s="129"/>
    </row>
    <row r="28" spans="1:11">
      <c r="B28" s="208"/>
      <c r="C28" s="208"/>
      <c r="D28" s="208"/>
      <c r="E28" s="208"/>
      <c r="I28" s="129"/>
      <c r="J28" s="129"/>
      <c r="K28" s="129"/>
    </row>
  </sheetData>
  <phoneticPr fontId="243" type="noConversion"/>
  <pageMargins left="0.25" right="0.25" top="0.75" bottom="0.75" header="0.3" footer="0.3"/>
  <pageSetup paperSize="9" scale="59" orientation="landscape" verticalDpi="4"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28"/>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7.26953125" style="1" customWidth="1"/>
    <col min="2" max="6" width="22" style="1" customWidth="1"/>
    <col min="7" max="7" width="21.6328125" style="1" bestFit="1" customWidth="1"/>
    <col min="8" max="8" width="16.36328125" style="1" bestFit="1" customWidth="1"/>
    <col min="9" max="16384" width="9" style="1"/>
  </cols>
  <sheetData>
    <row r="1" spans="1:10" ht="28">
      <c r="A1" s="279" t="s">
        <v>3284</v>
      </c>
    </row>
    <row r="2" spans="1:10" s="261" customFormat="1" ht="15.5">
      <c r="A2" s="1079" t="s">
        <v>3376</v>
      </c>
      <c r="B2" s="26"/>
      <c r="C2" s="26"/>
      <c r="D2" s="26"/>
      <c r="E2" s="319"/>
      <c r="F2" s="319"/>
      <c r="G2" s="319"/>
      <c r="H2" s="319"/>
      <c r="I2" s="319"/>
      <c r="J2" s="319"/>
    </row>
    <row r="3" spans="1:10" s="261" customFormat="1" ht="15.5">
      <c r="A3" s="584" t="s">
        <v>2979</v>
      </c>
      <c r="B3" s="26"/>
      <c r="C3" s="26"/>
      <c r="D3" s="26"/>
      <c r="E3" s="319"/>
      <c r="F3" s="319"/>
      <c r="G3" s="319"/>
      <c r="H3" s="319"/>
      <c r="I3" s="319"/>
      <c r="J3" s="319"/>
    </row>
    <row r="4" spans="1:10" s="261" customFormat="1" ht="15.5">
      <c r="A4" s="318" t="s">
        <v>2751</v>
      </c>
      <c r="B4" s="26"/>
      <c r="C4" s="26"/>
      <c r="D4" s="26"/>
      <c r="E4" s="319"/>
      <c r="F4" s="319"/>
      <c r="G4" s="319"/>
      <c r="H4" s="319"/>
      <c r="I4" s="319"/>
      <c r="J4" s="319"/>
    </row>
    <row r="5" spans="1:10" s="261" customFormat="1" ht="15.5">
      <c r="A5" s="318" t="s">
        <v>2753</v>
      </c>
      <c r="B5" s="26"/>
      <c r="C5" s="26"/>
      <c r="D5" s="26"/>
      <c r="E5" s="319"/>
      <c r="F5" s="319"/>
      <c r="G5" s="319"/>
      <c r="H5" s="319"/>
      <c r="I5" s="319"/>
      <c r="J5" s="319"/>
    </row>
    <row r="6" spans="1:10" s="261" customFormat="1" ht="15.5">
      <c r="A6" s="318" t="s">
        <v>2752</v>
      </c>
      <c r="B6" s="26"/>
      <c r="C6" s="26"/>
      <c r="D6" s="26"/>
      <c r="E6" s="319"/>
      <c r="F6" s="319"/>
      <c r="G6" s="319"/>
      <c r="H6" s="319"/>
      <c r="I6" s="319"/>
      <c r="J6" s="319"/>
    </row>
    <row r="7" spans="1:10" s="61" customFormat="1" ht="46.5">
      <c r="A7" s="710" t="s">
        <v>53</v>
      </c>
      <c r="B7" s="699" t="s">
        <v>2978</v>
      </c>
      <c r="C7" s="699" t="s">
        <v>2977</v>
      </c>
      <c r="D7" s="699" t="s">
        <v>2975</v>
      </c>
      <c r="E7" s="699" t="s">
        <v>2976</v>
      </c>
      <c r="F7" s="699" t="s">
        <v>2974</v>
      </c>
    </row>
    <row r="8" spans="1:10" ht="24.75" customHeight="1">
      <c r="A8" s="684" t="s">
        <v>21</v>
      </c>
      <c r="B8" s="685">
        <v>98</v>
      </c>
      <c r="C8" s="685">
        <v>2</v>
      </c>
      <c r="D8" s="686">
        <v>0</v>
      </c>
      <c r="E8" s="686">
        <v>0</v>
      </c>
      <c r="F8" s="687">
        <v>100</v>
      </c>
    </row>
    <row r="9" spans="1:10" ht="15.5">
      <c r="A9" s="684" t="s">
        <v>22</v>
      </c>
      <c r="B9" s="685">
        <v>270</v>
      </c>
      <c r="C9" s="685">
        <v>36</v>
      </c>
      <c r="D9" s="686">
        <v>0</v>
      </c>
      <c r="E9" s="686">
        <v>0</v>
      </c>
      <c r="F9" s="687">
        <v>306</v>
      </c>
    </row>
    <row r="10" spans="1:10" ht="15.5">
      <c r="A10" s="684" t="s">
        <v>23</v>
      </c>
      <c r="B10" s="685">
        <v>286</v>
      </c>
      <c r="C10" s="685">
        <v>132</v>
      </c>
      <c r="D10" s="686">
        <v>1</v>
      </c>
      <c r="E10" s="686">
        <v>0</v>
      </c>
      <c r="F10" s="687">
        <v>419</v>
      </c>
    </row>
    <row r="11" spans="1:10" ht="15.5">
      <c r="A11" s="684" t="s">
        <v>24</v>
      </c>
      <c r="B11" s="685">
        <v>293</v>
      </c>
      <c r="C11" s="685">
        <v>372</v>
      </c>
      <c r="D11" s="686">
        <v>12</v>
      </c>
      <c r="E11" s="686">
        <v>0</v>
      </c>
      <c r="F11" s="687">
        <v>677</v>
      </c>
    </row>
    <row r="12" spans="1:10" ht="15.5">
      <c r="A12" s="684" t="s">
        <v>25</v>
      </c>
      <c r="B12" s="687">
        <v>392</v>
      </c>
      <c r="C12" s="687">
        <v>505</v>
      </c>
      <c r="D12" s="687">
        <v>57</v>
      </c>
      <c r="E12" s="687">
        <v>0</v>
      </c>
      <c r="F12" s="687">
        <v>954</v>
      </c>
    </row>
    <row r="13" spans="1:10" ht="15.5">
      <c r="A13" s="684" t="s">
        <v>26</v>
      </c>
      <c r="B13" s="687">
        <v>360</v>
      </c>
      <c r="C13" s="687">
        <v>594</v>
      </c>
      <c r="D13" s="687">
        <v>219</v>
      </c>
      <c r="E13" s="687">
        <v>0</v>
      </c>
      <c r="F13" s="687">
        <v>1173</v>
      </c>
    </row>
    <row r="14" spans="1:10" ht="15.5">
      <c r="A14" s="684" t="s">
        <v>27</v>
      </c>
      <c r="B14" s="687">
        <v>448</v>
      </c>
      <c r="C14" s="687">
        <v>572</v>
      </c>
      <c r="D14" s="687">
        <v>458</v>
      </c>
      <c r="E14" s="687">
        <v>1</v>
      </c>
      <c r="F14" s="687">
        <v>1479</v>
      </c>
    </row>
    <row r="15" spans="1:10" ht="15.5">
      <c r="A15" s="684" t="s">
        <v>28</v>
      </c>
      <c r="B15" s="687">
        <v>493</v>
      </c>
      <c r="C15" s="687">
        <v>493</v>
      </c>
      <c r="D15" s="687">
        <v>626</v>
      </c>
      <c r="E15" s="687">
        <v>2</v>
      </c>
      <c r="F15" s="687">
        <v>1614</v>
      </c>
    </row>
    <row r="16" spans="1:10" ht="15.5">
      <c r="A16" s="684" t="s">
        <v>29</v>
      </c>
      <c r="B16" s="687">
        <v>494</v>
      </c>
      <c r="C16" s="687">
        <v>481</v>
      </c>
      <c r="D16" s="687">
        <v>746</v>
      </c>
      <c r="E16" s="687">
        <v>20</v>
      </c>
      <c r="F16" s="687">
        <v>1741</v>
      </c>
    </row>
    <row r="17" spans="1:6" ht="15.5">
      <c r="A17" s="684" t="s">
        <v>30</v>
      </c>
      <c r="B17" s="687">
        <v>445</v>
      </c>
      <c r="C17" s="687">
        <v>426</v>
      </c>
      <c r="D17" s="687">
        <v>883</v>
      </c>
      <c r="E17" s="687">
        <v>35</v>
      </c>
      <c r="F17" s="687">
        <v>1789</v>
      </c>
    </row>
    <row r="18" spans="1:6" ht="15.5">
      <c r="A18" s="684" t="s">
        <v>31</v>
      </c>
      <c r="B18" s="687">
        <v>532</v>
      </c>
      <c r="C18" s="687">
        <v>473</v>
      </c>
      <c r="D18" s="687">
        <v>995</v>
      </c>
      <c r="E18" s="687">
        <v>47</v>
      </c>
      <c r="F18" s="687">
        <v>2047</v>
      </c>
    </row>
    <row r="19" spans="1:6" ht="15.5">
      <c r="A19" s="684" t="s">
        <v>32</v>
      </c>
      <c r="B19" s="687">
        <v>756</v>
      </c>
      <c r="C19" s="687">
        <v>505</v>
      </c>
      <c r="D19" s="687">
        <v>1178</v>
      </c>
      <c r="E19" s="687">
        <v>50</v>
      </c>
      <c r="F19" s="687">
        <v>2489</v>
      </c>
    </row>
    <row r="20" spans="1:6" ht="15.5">
      <c r="A20" s="684" t="s">
        <v>33</v>
      </c>
      <c r="B20" s="687">
        <v>863</v>
      </c>
      <c r="C20" s="687">
        <v>593</v>
      </c>
      <c r="D20" s="687">
        <v>1372</v>
      </c>
      <c r="E20" s="687">
        <v>62</v>
      </c>
      <c r="F20" s="687">
        <v>2890</v>
      </c>
    </row>
    <row r="21" spans="1:6" ht="15.5">
      <c r="A21" s="684" t="s">
        <v>34</v>
      </c>
      <c r="B21" s="687">
        <v>986</v>
      </c>
      <c r="C21" s="687">
        <v>661</v>
      </c>
      <c r="D21" s="687">
        <v>1587</v>
      </c>
      <c r="E21" s="687">
        <v>72</v>
      </c>
      <c r="F21" s="687">
        <v>3306</v>
      </c>
    </row>
    <row r="22" spans="1:6" ht="15.5">
      <c r="A22" s="684" t="s">
        <v>35</v>
      </c>
      <c r="B22" s="687">
        <v>1192</v>
      </c>
      <c r="C22" s="687">
        <v>891</v>
      </c>
      <c r="D22" s="687">
        <v>1815</v>
      </c>
      <c r="E22" s="687">
        <v>77</v>
      </c>
      <c r="F22" s="687">
        <v>3975</v>
      </c>
    </row>
    <row r="23" spans="1:6" ht="15.5">
      <c r="A23" s="684" t="s">
        <v>36</v>
      </c>
      <c r="B23" s="687">
        <v>1547</v>
      </c>
      <c r="C23" s="687">
        <v>1098</v>
      </c>
      <c r="D23" s="687">
        <v>2092</v>
      </c>
      <c r="E23" s="687">
        <v>82</v>
      </c>
      <c r="F23" s="687">
        <v>4819</v>
      </c>
    </row>
    <row r="24" spans="1:6" ht="15.5">
      <c r="A24" s="684" t="s">
        <v>37</v>
      </c>
      <c r="B24" s="687">
        <v>1808</v>
      </c>
      <c r="C24" s="687">
        <v>1347</v>
      </c>
      <c r="D24" s="687">
        <v>2581</v>
      </c>
      <c r="E24" s="687">
        <v>90</v>
      </c>
      <c r="F24" s="687">
        <v>5826</v>
      </c>
    </row>
    <row r="25" spans="1:6" ht="15.5">
      <c r="A25" s="684" t="s">
        <v>38</v>
      </c>
      <c r="B25" s="687">
        <v>2434</v>
      </c>
      <c r="C25" s="687">
        <v>1534</v>
      </c>
      <c r="D25" s="687">
        <v>3239</v>
      </c>
      <c r="E25" s="687">
        <v>95</v>
      </c>
      <c r="F25" s="687">
        <v>7302</v>
      </c>
    </row>
    <row r="26" spans="1:6" ht="15.5">
      <c r="A26" s="684" t="s">
        <v>39</v>
      </c>
      <c r="B26" s="687">
        <v>2285</v>
      </c>
      <c r="C26" s="687">
        <v>1887</v>
      </c>
      <c r="D26" s="687">
        <v>3961</v>
      </c>
      <c r="E26" s="687">
        <v>97</v>
      </c>
      <c r="F26" s="687">
        <v>8230</v>
      </c>
    </row>
    <row r="27" spans="1:6" ht="15.5">
      <c r="A27" s="684" t="s">
        <v>40</v>
      </c>
      <c r="B27" s="687">
        <v>1763</v>
      </c>
      <c r="C27" s="687">
        <v>1864</v>
      </c>
      <c r="D27" s="687">
        <v>4721</v>
      </c>
      <c r="E27" s="687">
        <v>112</v>
      </c>
      <c r="F27" s="687">
        <v>8460</v>
      </c>
    </row>
    <row r="28" spans="1:6" ht="15.5">
      <c r="A28" s="684" t="s">
        <v>41</v>
      </c>
      <c r="B28" s="687">
        <v>2525</v>
      </c>
      <c r="C28" s="687">
        <v>1752</v>
      </c>
      <c r="D28" s="687">
        <v>5306</v>
      </c>
      <c r="E28" s="687">
        <v>123</v>
      </c>
      <c r="F28" s="687">
        <v>9706</v>
      </c>
    </row>
    <row r="29" spans="1:6" ht="15.5">
      <c r="A29" s="688" t="s">
        <v>42</v>
      </c>
      <c r="B29" s="687">
        <v>2943</v>
      </c>
      <c r="C29" s="687">
        <v>1939</v>
      </c>
      <c r="D29" s="687">
        <v>5964</v>
      </c>
      <c r="E29" s="687">
        <v>133</v>
      </c>
      <c r="F29" s="687">
        <v>10979</v>
      </c>
    </row>
    <row r="30" spans="1:6" ht="15.5">
      <c r="A30" s="688" t="s">
        <v>43</v>
      </c>
      <c r="B30" s="687">
        <v>2970</v>
      </c>
      <c r="C30" s="687">
        <v>2297</v>
      </c>
      <c r="D30" s="687">
        <v>6809</v>
      </c>
      <c r="E30" s="687">
        <v>156</v>
      </c>
      <c r="F30" s="687">
        <v>12232</v>
      </c>
    </row>
    <row r="31" spans="1:6" ht="15.5">
      <c r="A31" s="688" t="s">
        <v>44</v>
      </c>
      <c r="B31" s="687">
        <v>3001</v>
      </c>
      <c r="C31" s="687">
        <v>2537</v>
      </c>
      <c r="D31" s="687">
        <v>7817</v>
      </c>
      <c r="E31" s="687">
        <v>174</v>
      </c>
      <c r="F31" s="687">
        <v>13529</v>
      </c>
    </row>
    <row r="32" spans="1:6" ht="15.5">
      <c r="A32" s="688" t="s">
        <v>45</v>
      </c>
      <c r="B32" s="687">
        <v>3045</v>
      </c>
      <c r="C32" s="687">
        <v>2683</v>
      </c>
      <c r="D32" s="687">
        <v>8887</v>
      </c>
      <c r="E32" s="687">
        <v>194</v>
      </c>
      <c r="F32" s="687">
        <v>14809</v>
      </c>
    </row>
    <row r="33" spans="1:6" ht="15.5">
      <c r="A33" s="688" t="s">
        <v>46</v>
      </c>
      <c r="B33" s="687">
        <v>2759</v>
      </c>
      <c r="C33" s="687">
        <v>2838</v>
      </c>
      <c r="D33" s="687">
        <v>9999</v>
      </c>
      <c r="E33" s="687">
        <v>219</v>
      </c>
      <c r="F33" s="687">
        <v>15815</v>
      </c>
    </row>
    <row r="34" spans="1:6" ht="15.5">
      <c r="A34" s="688" t="s">
        <v>47</v>
      </c>
      <c r="B34" s="687">
        <v>2049</v>
      </c>
      <c r="C34" s="687">
        <v>3192</v>
      </c>
      <c r="D34" s="687">
        <v>11215</v>
      </c>
      <c r="E34" s="687">
        <v>250</v>
      </c>
      <c r="F34" s="687">
        <v>16706</v>
      </c>
    </row>
    <row r="35" spans="1:6" ht="15.5">
      <c r="A35" s="688" t="s">
        <v>48</v>
      </c>
      <c r="B35" s="687">
        <v>975</v>
      </c>
      <c r="C35" s="687">
        <v>1954</v>
      </c>
      <c r="D35" s="687">
        <v>12479</v>
      </c>
      <c r="E35" s="687">
        <v>273</v>
      </c>
      <c r="F35" s="687">
        <v>15681</v>
      </c>
    </row>
    <row r="36" spans="1:6" ht="15.5">
      <c r="A36" s="688" t="s">
        <v>49</v>
      </c>
      <c r="B36" s="687">
        <v>969</v>
      </c>
      <c r="C36" s="687">
        <v>1167</v>
      </c>
      <c r="D36" s="687">
        <v>13095</v>
      </c>
      <c r="E36" s="687">
        <v>295</v>
      </c>
      <c r="F36" s="687">
        <v>15526</v>
      </c>
    </row>
    <row r="37" spans="1:6" ht="15.5">
      <c r="A37" s="688" t="s">
        <v>55</v>
      </c>
      <c r="B37" s="687">
        <v>948</v>
      </c>
      <c r="C37" s="687">
        <v>935</v>
      </c>
      <c r="D37" s="687">
        <v>13255</v>
      </c>
      <c r="E37" s="687">
        <v>321</v>
      </c>
      <c r="F37" s="687">
        <v>15459</v>
      </c>
    </row>
    <row r="38" spans="1:6" ht="15.5">
      <c r="A38" s="688" t="s">
        <v>158</v>
      </c>
      <c r="B38" s="687">
        <v>729</v>
      </c>
      <c r="C38" s="687">
        <v>740</v>
      </c>
      <c r="D38" s="687">
        <v>13330</v>
      </c>
      <c r="E38" s="687">
        <v>354</v>
      </c>
      <c r="F38" s="687">
        <v>15153</v>
      </c>
    </row>
    <row r="39" spans="1:6" ht="15.5">
      <c r="A39" s="688" t="s">
        <v>2258</v>
      </c>
      <c r="B39" s="687">
        <v>684</v>
      </c>
      <c r="C39" s="687">
        <v>466</v>
      </c>
      <c r="D39" s="687">
        <v>13266</v>
      </c>
      <c r="E39" s="687">
        <v>420</v>
      </c>
      <c r="F39" s="687">
        <v>14836</v>
      </c>
    </row>
    <row r="40" spans="1:6" ht="15.5">
      <c r="A40" s="688" t="s">
        <v>2307</v>
      </c>
      <c r="B40" s="687">
        <v>124</v>
      </c>
      <c r="C40" s="687">
        <v>206</v>
      </c>
      <c r="D40" s="687">
        <v>13237</v>
      </c>
      <c r="E40" s="687">
        <v>459</v>
      </c>
      <c r="F40" s="687">
        <v>14026</v>
      </c>
    </row>
    <row r="41" spans="1:6" ht="15.5">
      <c r="A41" s="688" t="s">
        <v>2308</v>
      </c>
      <c r="B41" s="687">
        <v>132</v>
      </c>
      <c r="C41" s="687">
        <v>225</v>
      </c>
      <c r="D41" s="687">
        <v>13219</v>
      </c>
      <c r="E41" s="687">
        <v>484</v>
      </c>
      <c r="F41" s="687">
        <v>14060</v>
      </c>
    </row>
    <row r="42" spans="1:6" ht="15.5">
      <c r="A42" s="688" t="s">
        <v>2322</v>
      </c>
      <c r="B42" s="687">
        <v>112</v>
      </c>
      <c r="C42" s="687">
        <v>215</v>
      </c>
      <c r="D42" s="687">
        <v>13210</v>
      </c>
      <c r="E42" s="687">
        <v>536</v>
      </c>
      <c r="F42" s="687">
        <v>14073</v>
      </c>
    </row>
    <row r="43" spans="1:6" ht="15.5">
      <c r="A43" s="688" t="s">
        <v>2323</v>
      </c>
      <c r="B43" s="687">
        <v>107</v>
      </c>
      <c r="C43" s="687">
        <v>169</v>
      </c>
      <c r="D43" s="687">
        <v>13175</v>
      </c>
      <c r="E43" s="687">
        <v>578</v>
      </c>
      <c r="F43" s="687">
        <v>14029</v>
      </c>
    </row>
    <row r="44" spans="1:6" ht="15.5">
      <c r="A44" s="688" t="s">
        <v>2324</v>
      </c>
      <c r="B44" s="687">
        <v>107</v>
      </c>
      <c r="C44" s="687">
        <v>164</v>
      </c>
      <c r="D44" s="687">
        <v>13146</v>
      </c>
      <c r="E44" s="687">
        <v>612</v>
      </c>
      <c r="F44" s="687">
        <v>14029</v>
      </c>
    </row>
    <row r="45" spans="1:6" ht="15.5">
      <c r="A45" s="688" t="s">
        <v>2333</v>
      </c>
      <c r="B45" s="687">
        <v>107</v>
      </c>
      <c r="C45" s="687">
        <v>163</v>
      </c>
      <c r="D45" s="687">
        <v>13115</v>
      </c>
      <c r="E45" s="687">
        <v>643</v>
      </c>
      <c r="F45" s="687">
        <v>14028</v>
      </c>
    </row>
    <row r="46" spans="1:6" ht="15.5">
      <c r="A46" s="688" t="s">
        <v>2334</v>
      </c>
      <c r="B46" s="687">
        <v>107</v>
      </c>
      <c r="C46" s="687">
        <v>163</v>
      </c>
      <c r="D46" s="687">
        <v>13075</v>
      </c>
      <c r="E46" s="687">
        <v>683</v>
      </c>
      <c r="F46" s="687">
        <v>14028</v>
      </c>
    </row>
    <row r="47" spans="1:6" ht="15.5">
      <c r="A47" s="688" t="s">
        <v>2335</v>
      </c>
      <c r="B47" s="687">
        <v>107</v>
      </c>
      <c r="C47" s="687">
        <v>163</v>
      </c>
      <c r="D47" s="687">
        <v>13045</v>
      </c>
      <c r="E47" s="687">
        <v>713</v>
      </c>
      <c r="F47" s="687">
        <v>14028</v>
      </c>
    </row>
    <row r="48" spans="1:6" ht="15.5">
      <c r="A48" s="688" t="s">
        <v>2345</v>
      </c>
      <c r="B48" s="687">
        <v>109</v>
      </c>
      <c r="C48" s="687">
        <v>165</v>
      </c>
      <c r="D48" s="687">
        <v>13001</v>
      </c>
      <c r="E48" s="687">
        <v>757</v>
      </c>
      <c r="F48" s="687">
        <v>14032</v>
      </c>
    </row>
    <row r="49" spans="1:6" ht="15.5">
      <c r="A49" s="688" t="s">
        <v>2348</v>
      </c>
      <c r="B49" s="687">
        <v>108</v>
      </c>
      <c r="C49" s="687">
        <v>163</v>
      </c>
      <c r="D49" s="687">
        <v>12957</v>
      </c>
      <c r="E49" s="687">
        <v>801</v>
      </c>
      <c r="F49" s="687">
        <v>14029</v>
      </c>
    </row>
    <row r="50" spans="1:6" ht="15.5">
      <c r="A50" s="688" t="s">
        <v>2349</v>
      </c>
      <c r="B50" s="687">
        <v>107</v>
      </c>
      <c r="C50" s="687">
        <v>162</v>
      </c>
      <c r="D50" s="687">
        <v>12901</v>
      </c>
      <c r="E50" s="687">
        <v>858</v>
      </c>
      <c r="F50" s="687">
        <v>14028</v>
      </c>
    </row>
    <row r="51" spans="1:6" ht="15.5">
      <c r="A51" s="688" t="s">
        <v>2358</v>
      </c>
      <c r="B51" s="687">
        <v>107</v>
      </c>
      <c r="C51" s="687">
        <v>162</v>
      </c>
      <c r="D51" s="687">
        <v>12844</v>
      </c>
      <c r="E51" s="687">
        <v>915</v>
      </c>
      <c r="F51" s="687">
        <v>14028</v>
      </c>
    </row>
    <row r="52" spans="1:6" ht="15.5">
      <c r="A52" s="688" t="s">
        <v>2359</v>
      </c>
      <c r="B52" s="687">
        <v>108</v>
      </c>
      <c r="C52" s="687">
        <v>163</v>
      </c>
      <c r="D52" s="687">
        <v>12771</v>
      </c>
      <c r="E52" s="687">
        <v>987</v>
      </c>
      <c r="F52" s="687">
        <v>14029</v>
      </c>
    </row>
    <row r="53" spans="1:6" ht="15.5">
      <c r="A53" s="688" t="s">
        <v>2361</v>
      </c>
      <c r="B53" s="687">
        <v>108</v>
      </c>
      <c r="C53" s="687">
        <v>163</v>
      </c>
      <c r="D53" s="687">
        <v>12740</v>
      </c>
      <c r="E53" s="687">
        <v>1018</v>
      </c>
      <c r="F53" s="687">
        <v>14029</v>
      </c>
    </row>
    <row r="54" spans="1:6" ht="15.5">
      <c r="A54" s="688" t="s">
        <v>2366</v>
      </c>
      <c r="B54" s="687">
        <v>108</v>
      </c>
      <c r="C54" s="687">
        <v>163</v>
      </c>
      <c r="D54" s="687">
        <v>12674</v>
      </c>
      <c r="E54" s="687">
        <v>1084</v>
      </c>
      <c r="F54" s="687">
        <v>14029</v>
      </c>
    </row>
    <row r="55" spans="1:6" ht="15.5">
      <c r="A55" s="688" t="s">
        <v>2367</v>
      </c>
      <c r="B55" s="687">
        <v>108</v>
      </c>
      <c r="C55" s="687">
        <v>162</v>
      </c>
      <c r="D55" s="687">
        <v>12635</v>
      </c>
      <c r="E55" s="687">
        <v>1124</v>
      </c>
      <c r="F55" s="687">
        <v>14029</v>
      </c>
    </row>
    <row r="56" spans="1:6" ht="15.5">
      <c r="A56" s="688" t="s">
        <v>2368</v>
      </c>
      <c r="B56" s="687">
        <v>68</v>
      </c>
      <c r="C56" s="687">
        <v>164</v>
      </c>
      <c r="D56" s="687">
        <v>12576</v>
      </c>
      <c r="E56" s="687">
        <v>1182</v>
      </c>
      <c r="F56" s="687">
        <v>13990</v>
      </c>
    </row>
    <row r="57" spans="1:6" ht="15.5">
      <c r="A57" s="688" t="s">
        <v>2376</v>
      </c>
      <c r="B57" s="689">
        <v>115</v>
      </c>
      <c r="C57" s="690">
        <v>19</v>
      </c>
      <c r="D57" s="689">
        <v>12547</v>
      </c>
      <c r="E57" s="689">
        <v>1217</v>
      </c>
      <c r="F57" s="687">
        <v>13898</v>
      </c>
    </row>
    <row r="58" spans="1:6" ht="15.5">
      <c r="A58" s="688" t="s">
        <v>2377</v>
      </c>
      <c r="B58" s="689">
        <v>130</v>
      </c>
      <c r="C58" s="690">
        <v>19</v>
      </c>
      <c r="D58" s="689">
        <v>12508</v>
      </c>
      <c r="E58" s="689">
        <v>1262</v>
      </c>
      <c r="F58" s="687">
        <v>13919</v>
      </c>
    </row>
    <row r="59" spans="1:6" ht="15.5">
      <c r="A59" s="691" t="s">
        <v>2384</v>
      </c>
      <c r="B59" s="692">
        <v>111</v>
      </c>
      <c r="C59" s="692">
        <v>23</v>
      </c>
      <c r="D59" s="692">
        <v>12481</v>
      </c>
      <c r="E59" s="692">
        <v>1295</v>
      </c>
      <c r="F59" s="692">
        <v>13910</v>
      </c>
    </row>
    <row r="60" spans="1:6" customFormat="1" ht="15.5">
      <c r="A60" s="691" t="s">
        <v>2405</v>
      </c>
      <c r="B60" s="692">
        <v>98</v>
      </c>
      <c r="C60" s="692">
        <v>31</v>
      </c>
      <c r="D60" s="692">
        <v>12440</v>
      </c>
      <c r="E60" s="692">
        <v>1338</v>
      </c>
      <c r="F60" s="692">
        <v>13907</v>
      </c>
    </row>
    <row r="61" spans="1:6" customFormat="1" ht="15.5">
      <c r="A61" s="691" t="s">
        <v>2406</v>
      </c>
      <c r="B61" s="692">
        <v>114</v>
      </c>
      <c r="C61" s="692">
        <v>33</v>
      </c>
      <c r="D61" s="692">
        <v>12385</v>
      </c>
      <c r="E61" s="692">
        <v>1400</v>
      </c>
      <c r="F61" s="692">
        <v>13932</v>
      </c>
    </row>
    <row r="62" spans="1:6" ht="15.5">
      <c r="A62" s="693" t="s">
        <v>2407</v>
      </c>
      <c r="B62" s="694">
        <v>126</v>
      </c>
      <c r="C62" s="694">
        <v>29</v>
      </c>
      <c r="D62" s="694">
        <v>12337</v>
      </c>
      <c r="E62" s="694">
        <v>1457</v>
      </c>
      <c r="F62" s="694">
        <v>13949</v>
      </c>
    </row>
    <row r="63" spans="1:6" ht="15.5">
      <c r="A63" s="691" t="s">
        <v>2422</v>
      </c>
      <c r="B63" s="692">
        <v>117</v>
      </c>
      <c r="C63" s="692">
        <v>32</v>
      </c>
      <c r="D63" s="692">
        <v>12300</v>
      </c>
      <c r="E63" s="692">
        <v>1505</v>
      </c>
      <c r="F63" s="692">
        <v>13954</v>
      </c>
    </row>
    <row r="64" spans="1:6" ht="15.5">
      <c r="A64" s="691" t="s">
        <v>2423</v>
      </c>
      <c r="B64" s="692">
        <v>124</v>
      </c>
      <c r="C64" s="692">
        <v>30</v>
      </c>
      <c r="D64" s="692">
        <v>12256</v>
      </c>
      <c r="E64" s="692">
        <v>1560</v>
      </c>
      <c r="F64" s="692">
        <v>13970</v>
      </c>
    </row>
    <row r="65" spans="1:6" ht="15.5">
      <c r="A65" s="693" t="s">
        <v>2424</v>
      </c>
      <c r="B65" s="694">
        <v>116</v>
      </c>
      <c r="C65" s="694">
        <v>29</v>
      </c>
      <c r="D65" s="694">
        <v>12240</v>
      </c>
      <c r="E65" s="694">
        <v>1583</v>
      </c>
      <c r="F65" s="694">
        <v>13968</v>
      </c>
    </row>
    <row r="66" spans="1:6" ht="15.5">
      <c r="A66" s="693" t="s">
        <v>2435</v>
      </c>
      <c r="B66" s="694">
        <v>122</v>
      </c>
      <c r="C66" s="694">
        <v>28</v>
      </c>
      <c r="D66" s="694">
        <v>12172</v>
      </c>
      <c r="E66" s="694">
        <v>1651</v>
      </c>
      <c r="F66" s="694">
        <v>13973</v>
      </c>
    </row>
    <row r="67" spans="1:6" ht="15.5">
      <c r="A67" s="693" t="s">
        <v>2436</v>
      </c>
      <c r="B67" s="694">
        <v>117</v>
      </c>
      <c r="C67" s="694">
        <v>32</v>
      </c>
      <c r="D67" s="694">
        <v>12129</v>
      </c>
      <c r="E67" s="694">
        <v>1696</v>
      </c>
      <c r="F67" s="694">
        <v>13974</v>
      </c>
    </row>
    <row r="68" spans="1:6" ht="15.5">
      <c r="A68" s="693" t="s">
        <v>2437</v>
      </c>
      <c r="B68" s="694">
        <v>120</v>
      </c>
      <c r="C68" s="694">
        <v>28</v>
      </c>
      <c r="D68" s="694">
        <v>12088</v>
      </c>
      <c r="E68" s="694">
        <v>1737</v>
      </c>
      <c r="F68" s="694">
        <v>13973</v>
      </c>
    </row>
    <row r="69" spans="1:6" ht="15.5">
      <c r="A69" s="693" t="s">
        <v>2444</v>
      </c>
      <c r="B69" s="694">
        <v>99</v>
      </c>
      <c r="C69" s="694">
        <v>29</v>
      </c>
      <c r="D69" s="694">
        <v>12067</v>
      </c>
      <c r="E69" s="694">
        <v>1758</v>
      </c>
      <c r="F69" s="694">
        <v>13953</v>
      </c>
    </row>
    <row r="70" spans="1:6" ht="15.5">
      <c r="A70" s="693" t="s">
        <v>2445</v>
      </c>
      <c r="B70" s="694">
        <v>102</v>
      </c>
      <c r="C70" s="694">
        <v>28</v>
      </c>
      <c r="D70" s="694">
        <v>12030</v>
      </c>
      <c r="E70" s="694">
        <v>1796</v>
      </c>
      <c r="F70" s="694">
        <v>13956</v>
      </c>
    </row>
    <row r="71" spans="1:6" ht="15.5">
      <c r="A71" s="693" t="s">
        <v>2446</v>
      </c>
      <c r="B71" s="694">
        <v>100</v>
      </c>
      <c r="C71" s="694">
        <v>28</v>
      </c>
      <c r="D71" s="694">
        <v>11998</v>
      </c>
      <c r="E71" s="694">
        <v>1829</v>
      </c>
      <c r="F71" s="694">
        <v>13955</v>
      </c>
    </row>
    <row r="72" spans="1:6" ht="15.5">
      <c r="A72" s="693" t="s">
        <v>2458</v>
      </c>
      <c r="B72" s="694">
        <v>103</v>
      </c>
      <c r="C72" s="694">
        <v>27</v>
      </c>
      <c r="D72" s="694">
        <v>11955</v>
      </c>
      <c r="E72" s="694">
        <v>1874</v>
      </c>
      <c r="F72" s="694">
        <v>13959</v>
      </c>
    </row>
    <row r="73" spans="1:6" ht="15.5">
      <c r="A73" s="693" t="s">
        <v>2459</v>
      </c>
      <c r="B73" s="694">
        <v>96</v>
      </c>
      <c r="C73" s="694">
        <v>28</v>
      </c>
      <c r="D73" s="694">
        <v>11876</v>
      </c>
      <c r="E73" s="694">
        <v>1954</v>
      </c>
      <c r="F73" s="694">
        <v>13954</v>
      </c>
    </row>
    <row r="74" spans="1:6" ht="15.5">
      <c r="A74" s="693" t="s">
        <v>2460</v>
      </c>
      <c r="B74" s="694">
        <v>96</v>
      </c>
      <c r="C74" s="694">
        <v>28</v>
      </c>
      <c r="D74" s="694">
        <v>11827</v>
      </c>
      <c r="E74" s="694">
        <v>2003</v>
      </c>
      <c r="F74" s="694">
        <v>13954</v>
      </c>
    </row>
    <row r="75" spans="1:6" ht="15.5">
      <c r="A75" s="693" t="s">
        <v>2504</v>
      </c>
      <c r="B75" s="694">
        <v>99</v>
      </c>
      <c r="C75" s="694">
        <v>28</v>
      </c>
      <c r="D75" s="694">
        <v>11777</v>
      </c>
      <c r="E75" s="694">
        <v>2053</v>
      </c>
      <c r="F75" s="694">
        <v>13957</v>
      </c>
    </row>
    <row r="76" spans="1:6" ht="15.5">
      <c r="A76" s="693" t="s">
        <v>2502</v>
      </c>
      <c r="B76" s="694">
        <v>99</v>
      </c>
      <c r="C76" s="694">
        <v>29</v>
      </c>
      <c r="D76" s="694">
        <v>11731</v>
      </c>
      <c r="E76" s="694">
        <v>2099</v>
      </c>
      <c r="F76" s="694">
        <v>13958</v>
      </c>
    </row>
    <row r="77" spans="1:6" ht="15.5">
      <c r="A77" s="693" t="s">
        <v>2531</v>
      </c>
      <c r="B77" s="694">
        <v>4</v>
      </c>
      <c r="C77" s="694">
        <v>31</v>
      </c>
      <c r="D77" s="694">
        <v>11711</v>
      </c>
      <c r="E77" s="694">
        <v>2123</v>
      </c>
      <c r="F77" s="694">
        <v>13869</v>
      </c>
    </row>
    <row r="78" spans="1:6" s="131" customFormat="1" ht="15.5">
      <c r="A78" s="693" t="s">
        <v>2532</v>
      </c>
      <c r="B78" s="694">
        <v>4</v>
      </c>
      <c r="C78" s="694">
        <v>6</v>
      </c>
      <c r="D78" s="694">
        <v>11672</v>
      </c>
      <c r="E78" s="694">
        <v>2188</v>
      </c>
      <c r="F78" s="694">
        <v>13870</v>
      </c>
    </row>
    <row r="79" spans="1:6" s="131" customFormat="1" ht="15.5">
      <c r="A79" s="693" t="s">
        <v>2556</v>
      </c>
      <c r="B79" s="694">
        <v>3</v>
      </c>
      <c r="C79" s="694">
        <v>5</v>
      </c>
      <c r="D79" s="694">
        <v>11613</v>
      </c>
      <c r="E79" s="694">
        <v>2249</v>
      </c>
      <c r="F79" s="694">
        <v>13870</v>
      </c>
    </row>
    <row r="80" spans="1:6" s="140" customFormat="1" ht="15.5">
      <c r="A80" s="693" t="s">
        <v>2557</v>
      </c>
      <c r="B80" s="694">
        <v>3</v>
      </c>
      <c r="C80" s="694">
        <v>4</v>
      </c>
      <c r="D80" s="694">
        <v>11561</v>
      </c>
      <c r="E80" s="694">
        <v>2302</v>
      </c>
      <c r="F80" s="694">
        <v>13870</v>
      </c>
    </row>
    <row r="81" spans="1:7" s="140" customFormat="1" ht="15.5">
      <c r="A81" s="693" t="s">
        <v>2558</v>
      </c>
      <c r="B81" s="694">
        <v>2</v>
      </c>
      <c r="C81" s="694">
        <v>1</v>
      </c>
      <c r="D81" s="694">
        <v>11523</v>
      </c>
      <c r="E81" s="694">
        <v>2343</v>
      </c>
      <c r="F81" s="694">
        <v>13869</v>
      </c>
    </row>
    <row r="82" spans="1:7" s="146" customFormat="1" ht="15.5">
      <c r="A82" s="586" t="s">
        <v>2569</v>
      </c>
      <c r="B82" s="689">
        <v>2</v>
      </c>
      <c r="C82" s="689">
        <v>1</v>
      </c>
      <c r="D82" s="689">
        <v>11477</v>
      </c>
      <c r="E82" s="689">
        <v>2389</v>
      </c>
      <c r="F82" s="689">
        <v>13869</v>
      </c>
    </row>
    <row r="83" spans="1:7" s="146" customFormat="1" ht="15.5">
      <c r="A83" s="688" t="s">
        <v>2570</v>
      </c>
      <c r="B83" s="694">
        <v>2</v>
      </c>
      <c r="C83" s="694">
        <v>1</v>
      </c>
      <c r="D83" s="694">
        <v>11433</v>
      </c>
      <c r="E83" s="694">
        <v>2433</v>
      </c>
      <c r="F83" s="694">
        <v>13869</v>
      </c>
    </row>
    <row r="84" spans="1:7" s="158" customFormat="1" ht="15.5">
      <c r="A84" s="688" t="s">
        <v>2571</v>
      </c>
      <c r="B84" s="694">
        <v>1</v>
      </c>
      <c r="C84" s="694">
        <v>0</v>
      </c>
      <c r="D84" s="694">
        <v>11384</v>
      </c>
      <c r="E84" s="694">
        <v>2483</v>
      </c>
      <c r="F84" s="694">
        <v>13868</v>
      </c>
    </row>
    <row r="85" spans="1:7" s="146" customFormat="1" ht="15.5">
      <c r="A85" s="695" t="s">
        <v>2590</v>
      </c>
      <c r="B85" s="696">
        <v>1</v>
      </c>
      <c r="C85" s="696">
        <v>0</v>
      </c>
      <c r="D85" s="696">
        <v>11354</v>
      </c>
      <c r="E85" s="696">
        <v>2513</v>
      </c>
      <c r="F85" s="696">
        <v>13868</v>
      </c>
    </row>
    <row r="86" spans="1:7" s="159" customFormat="1" ht="15.5">
      <c r="A86" s="697" t="s">
        <v>2591</v>
      </c>
      <c r="B86" s="696">
        <v>1</v>
      </c>
      <c r="C86" s="696">
        <v>0</v>
      </c>
      <c r="D86" s="696">
        <v>11312</v>
      </c>
      <c r="E86" s="696">
        <v>2555</v>
      </c>
      <c r="F86" s="696">
        <v>13868</v>
      </c>
    </row>
    <row r="87" spans="1:7" s="166" customFormat="1" ht="15.5">
      <c r="A87" s="693" t="s">
        <v>2601</v>
      </c>
      <c r="B87" s="694">
        <v>0</v>
      </c>
      <c r="C87" s="694">
        <v>0</v>
      </c>
      <c r="D87" s="694">
        <v>11242</v>
      </c>
      <c r="E87" s="694">
        <v>2625</v>
      </c>
      <c r="F87" s="694">
        <v>13867</v>
      </c>
    </row>
    <row r="88" spans="1:7" s="166" customFormat="1" ht="15.5">
      <c r="A88" s="693" t="s">
        <v>2600</v>
      </c>
      <c r="B88" s="694">
        <v>0</v>
      </c>
      <c r="C88" s="694">
        <v>0</v>
      </c>
      <c r="D88" s="694">
        <v>11190</v>
      </c>
      <c r="E88" s="694">
        <v>2677</v>
      </c>
      <c r="F88" s="694">
        <v>13867</v>
      </c>
      <c r="G88" s="22"/>
    </row>
    <row r="89" spans="1:7" s="178" customFormat="1" ht="15.5">
      <c r="A89" s="693" t="s">
        <v>2611</v>
      </c>
      <c r="B89" s="694">
        <v>0</v>
      </c>
      <c r="C89" s="694">
        <v>0</v>
      </c>
      <c r="D89" s="694">
        <v>11151</v>
      </c>
      <c r="E89" s="694">
        <v>2716</v>
      </c>
      <c r="F89" s="694">
        <v>13867</v>
      </c>
      <c r="G89" s="22"/>
    </row>
    <row r="90" spans="1:7" s="178" customFormat="1" ht="15.5">
      <c r="A90" s="693" t="s">
        <v>2614</v>
      </c>
      <c r="B90" s="694">
        <v>0</v>
      </c>
      <c r="C90" s="694">
        <v>0</v>
      </c>
      <c r="D90" s="694">
        <v>11094</v>
      </c>
      <c r="E90" s="694">
        <v>2773</v>
      </c>
      <c r="F90" s="694">
        <v>13867</v>
      </c>
      <c r="G90" s="22"/>
    </row>
    <row r="91" spans="1:7" s="178" customFormat="1" ht="15.5">
      <c r="A91" s="693" t="s">
        <v>2615</v>
      </c>
      <c r="B91" s="694">
        <v>0</v>
      </c>
      <c r="C91" s="694">
        <v>0</v>
      </c>
      <c r="D91" s="694">
        <v>11048</v>
      </c>
      <c r="E91" s="694">
        <v>2819</v>
      </c>
      <c r="F91" s="694">
        <v>13867</v>
      </c>
      <c r="G91" s="213"/>
    </row>
    <row r="92" spans="1:7" s="191" customFormat="1" ht="15.5">
      <c r="A92" s="693" t="s">
        <v>2620</v>
      </c>
      <c r="B92" s="694">
        <v>0</v>
      </c>
      <c r="C92" s="694">
        <v>0</v>
      </c>
      <c r="D92" s="694">
        <v>11000</v>
      </c>
      <c r="E92" s="694">
        <v>2867</v>
      </c>
      <c r="F92" s="694">
        <v>13867</v>
      </c>
      <c r="G92" s="213"/>
    </row>
    <row r="93" spans="1:7" s="191" customFormat="1" ht="15.5">
      <c r="A93" s="693" t="s">
        <v>2621</v>
      </c>
      <c r="B93" s="694">
        <v>0</v>
      </c>
      <c r="C93" s="694">
        <v>0</v>
      </c>
      <c r="D93" s="694">
        <v>10980</v>
      </c>
      <c r="E93" s="694">
        <v>2887</v>
      </c>
      <c r="F93" s="694">
        <v>13867</v>
      </c>
      <c r="G93" s="213"/>
    </row>
    <row r="94" spans="1:7" s="191" customFormat="1" ht="15.5">
      <c r="A94" s="688" t="s">
        <v>2622</v>
      </c>
      <c r="B94" s="694">
        <v>0</v>
      </c>
      <c r="C94" s="694">
        <v>0</v>
      </c>
      <c r="D94" s="694">
        <v>10952</v>
      </c>
      <c r="E94" s="694">
        <v>2915</v>
      </c>
      <c r="F94" s="694">
        <v>13867</v>
      </c>
      <c r="G94" s="213"/>
    </row>
    <row r="95" spans="1:7" s="217" customFormat="1" ht="15.5">
      <c r="A95" s="688" t="s">
        <v>2628</v>
      </c>
      <c r="B95" s="694">
        <v>0</v>
      </c>
      <c r="C95" s="694">
        <v>0</v>
      </c>
      <c r="D95" s="694">
        <v>10913</v>
      </c>
      <c r="E95" s="694">
        <v>2954</v>
      </c>
      <c r="F95" s="694">
        <v>13867</v>
      </c>
      <c r="G95" s="213"/>
    </row>
    <row r="96" spans="1:7" s="217" customFormat="1" ht="15.5">
      <c r="A96" s="688" t="s">
        <v>2632</v>
      </c>
      <c r="B96" s="694">
        <v>0</v>
      </c>
      <c r="C96" s="694">
        <v>0</v>
      </c>
      <c r="D96" s="694">
        <v>10874</v>
      </c>
      <c r="E96" s="694">
        <v>2993</v>
      </c>
      <c r="F96" s="694">
        <v>13867</v>
      </c>
      <c r="G96" s="213"/>
    </row>
    <row r="97" spans="1:8" s="217" customFormat="1" ht="15.5">
      <c r="A97" s="688" t="s">
        <v>2631</v>
      </c>
      <c r="B97" s="694">
        <v>0</v>
      </c>
      <c r="C97" s="694">
        <v>0</v>
      </c>
      <c r="D97" s="694">
        <v>10834</v>
      </c>
      <c r="E97" s="694">
        <v>3033</v>
      </c>
      <c r="F97" s="694">
        <v>13867</v>
      </c>
      <c r="G97" s="213"/>
    </row>
    <row r="98" spans="1:8" s="226" customFormat="1" ht="15.5">
      <c r="A98" s="697" t="s">
        <v>2663</v>
      </c>
      <c r="B98" s="696">
        <v>0</v>
      </c>
      <c r="C98" s="696">
        <v>0</v>
      </c>
      <c r="D98" s="696">
        <v>10786</v>
      </c>
      <c r="E98" s="696">
        <v>3081</v>
      </c>
      <c r="F98" s="696">
        <v>13867</v>
      </c>
      <c r="G98" s="213"/>
    </row>
    <row r="99" spans="1:8" s="226" customFormat="1" ht="15.5">
      <c r="A99" s="697" t="s">
        <v>2664</v>
      </c>
      <c r="B99" s="696">
        <v>0</v>
      </c>
      <c r="C99" s="696">
        <v>0</v>
      </c>
      <c r="D99" s="696">
        <v>10731</v>
      </c>
      <c r="E99" s="696">
        <v>3136</v>
      </c>
      <c r="F99" s="696">
        <v>13867</v>
      </c>
      <c r="G99" s="213"/>
    </row>
    <row r="100" spans="1:8" s="226" customFormat="1" ht="15.5">
      <c r="A100" s="697" t="s">
        <v>2665</v>
      </c>
      <c r="B100" s="696">
        <v>0</v>
      </c>
      <c r="C100" s="696">
        <v>0</v>
      </c>
      <c r="D100" s="696">
        <v>10663</v>
      </c>
      <c r="E100" s="696">
        <v>3204</v>
      </c>
      <c r="F100" s="696">
        <v>13867</v>
      </c>
      <c r="G100" s="213"/>
    </row>
    <row r="101" spans="1:8" s="239" customFormat="1" ht="15.5">
      <c r="A101" s="693" t="s">
        <v>2672</v>
      </c>
      <c r="B101" s="694">
        <v>0</v>
      </c>
      <c r="C101" s="694">
        <v>0</v>
      </c>
      <c r="D101" s="694">
        <v>10619</v>
      </c>
      <c r="E101" s="694">
        <v>3248</v>
      </c>
      <c r="F101" s="694">
        <v>13867</v>
      </c>
      <c r="G101" s="213"/>
    </row>
    <row r="102" spans="1:8" s="239" customFormat="1" ht="15.5">
      <c r="A102" s="693" t="s">
        <v>2673</v>
      </c>
      <c r="B102" s="694">
        <v>0</v>
      </c>
      <c r="C102" s="694">
        <v>0</v>
      </c>
      <c r="D102" s="694">
        <v>10565</v>
      </c>
      <c r="E102" s="694">
        <v>3302</v>
      </c>
      <c r="F102" s="694">
        <v>13867</v>
      </c>
      <c r="G102" s="213"/>
    </row>
    <row r="103" spans="1:8" s="239" customFormat="1" ht="15.5">
      <c r="A103" s="693" t="s">
        <v>2674</v>
      </c>
      <c r="B103" s="694">
        <v>0</v>
      </c>
      <c r="C103" s="694">
        <v>0</v>
      </c>
      <c r="D103" s="694">
        <v>10488</v>
      </c>
      <c r="E103" s="694">
        <v>3379</v>
      </c>
      <c r="F103" s="694">
        <v>13867</v>
      </c>
      <c r="G103" s="213"/>
    </row>
    <row r="104" spans="1:8" s="248" customFormat="1" ht="15.5">
      <c r="A104" s="693" t="s">
        <v>2677</v>
      </c>
      <c r="B104" s="694">
        <v>0</v>
      </c>
      <c r="C104" s="694">
        <v>0</v>
      </c>
      <c r="D104" s="694">
        <v>10421</v>
      </c>
      <c r="E104" s="694">
        <v>3446</v>
      </c>
      <c r="F104" s="694">
        <v>13867</v>
      </c>
      <c r="G104" s="213"/>
    </row>
    <row r="105" spans="1:8" s="248" customFormat="1" ht="15.5">
      <c r="A105" s="693" t="s">
        <v>2678</v>
      </c>
      <c r="B105" s="694">
        <v>0</v>
      </c>
      <c r="C105" s="694">
        <v>0</v>
      </c>
      <c r="D105" s="694">
        <v>10365</v>
      </c>
      <c r="E105" s="694">
        <v>3502</v>
      </c>
      <c r="F105" s="694">
        <v>13867</v>
      </c>
      <c r="G105" s="213"/>
    </row>
    <row r="106" spans="1:8" s="248" customFormat="1" ht="15.5">
      <c r="A106" s="693" t="s">
        <v>2679</v>
      </c>
      <c r="B106" s="694">
        <v>0</v>
      </c>
      <c r="C106" s="694">
        <v>0</v>
      </c>
      <c r="D106" s="694">
        <v>10245</v>
      </c>
      <c r="E106" s="694">
        <v>3622</v>
      </c>
      <c r="F106" s="694">
        <v>13867</v>
      </c>
      <c r="G106" s="213"/>
    </row>
    <row r="107" spans="1:8" s="1034" customFormat="1" ht="15.5">
      <c r="A107" s="693" t="s">
        <v>3303</v>
      </c>
      <c r="B107" s="694">
        <v>0</v>
      </c>
      <c r="C107" s="694">
        <v>0</v>
      </c>
      <c r="D107" s="694">
        <v>10199</v>
      </c>
      <c r="E107" s="694">
        <v>3668</v>
      </c>
      <c r="F107" s="694">
        <v>13867</v>
      </c>
      <c r="G107" s="213"/>
    </row>
    <row r="108" spans="1:8" s="1034" customFormat="1" ht="15.5">
      <c r="A108" s="693" t="s">
        <v>3307</v>
      </c>
      <c r="B108" s="694">
        <v>0</v>
      </c>
      <c r="C108" s="694">
        <v>0</v>
      </c>
      <c r="D108" s="694">
        <v>10163</v>
      </c>
      <c r="E108" s="694">
        <v>3704</v>
      </c>
      <c r="F108" s="694">
        <v>13867</v>
      </c>
      <c r="G108" s="213"/>
    </row>
    <row r="109" spans="1:8" s="1034" customFormat="1" ht="15.5">
      <c r="A109" s="693" t="s">
        <v>3308</v>
      </c>
      <c r="B109" s="694">
        <v>0</v>
      </c>
      <c r="C109" s="694">
        <v>0</v>
      </c>
      <c r="D109" s="694">
        <v>10112</v>
      </c>
      <c r="E109" s="694">
        <v>3755</v>
      </c>
      <c r="F109" s="694">
        <v>13867</v>
      </c>
      <c r="G109" s="213"/>
      <c r="H109" s="22"/>
    </row>
    <row r="110" spans="1:8" s="1058" customFormat="1" ht="15.5">
      <c r="A110" s="693" t="s">
        <v>3329</v>
      </c>
      <c r="B110" s="694">
        <v>0</v>
      </c>
      <c r="C110" s="694">
        <v>0</v>
      </c>
      <c r="D110" s="694">
        <v>10060</v>
      </c>
      <c r="E110" s="694">
        <v>3807</v>
      </c>
      <c r="F110" s="694">
        <v>13867</v>
      </c>
      <c r="G110" s="213"/>
      <c r="H110" s="22"/>
    </row>
    <row r="111" spans="1:8" s="1058" customFormat="1" ht="15.5">
      <c r="A111" s="693" t="s">
        <v>3344</v>
      </c>
      <c r="B111" s="694">
        <v>0</v>
      </c>
      <c r="C111" s="694">
        <v>0</v>
      </c>
      <c r="D111" s="694">
        <v>10021</v>
      </c>
      <c r="E111" s="694">
        <v>3846</v>
      </c>
      <c r="F111" s="694">
        <v>13867</v>
      </c>
      <c r="G111" s="213"/>
      <c r="H111" s="22"/>
    </row>
    <row r="112" spans="1:8" s="1058" customFormat="1" ht="15.5">
      <c r="A112" s="693" t="s">
        <v>3345</v>
      </c>
      <c r="B112" s="694">
        <v>0</v>
      </c>
      <c r="C112" s="694">
        <v>0</v>
      </c>
      <c r="D112" s="694">
        <v>9971</v>
      </c>
      <c r="E112" s="694">
        <v>3896</v>
      </c>
      <c r="F112" s="694">
        <v>13867</v>
      </c>
      <c r="G112" s="213"/>
      <c r="H112" s="22"/>
    </row>
    <row r="113" spans="1:6" ht="28.5" customHeight="1">
      <c r="A113" s="700" t="s">
        <v>2970</v>
      </c>
      <c r="B113" s="700"/>
      <c r="C113" s="700"/>
      <c r="D113" s="700"/>
      <c r="E113" s="700"/>
      <c r="F113" s="700"/>
    </row>
    <row r="114" spans="1:6" ht="16.899999999999999" customHeight="1">
      <c r="A114" s="256" t="s">
        <v>2971</v>
      </c>
      <c r="B114" s="256"/>
      <c r="C114" s="256"/>
      <c r="D114" s="256"/>
      <c r="E114" s="256"/>
      <c r="F114" s="256"/>
    </row>
    <row r="115" spans="1:6" s="1034" customFormat="1" ht="16.899999999999999" customHeight="1">
      <c r="A115" s="256" t="s">
        <v>3310</v>
      </c>
      <c r="B115" s="256"/>
      <c r="C115" s="256"/>
      <c r="D115" s="256"/>
      <c r="E115" s="256"/>
      <c r="F115" s="256"/>
    </row>
    <row r="116" spans="1:6" s="1040" customFormat="1">
      <c r="A116" s="256" t="s">
        <v>3377</v>
      </c>
      <c r="B116" s="256"/>
      <c r="C116" s="256"/>
      <c r="D116" s="256"/>
      <c r="E116" s="256"/>
      <c r="F116" s="256"/>
    </row>
    <row r="117" spans="1:6" ht="16.899999999999999" customHeight="1">
      <c r="A117" s="256" t="s">
        <v>2972</v>
      </c>
      <c r="B117" s="256"/>
      <c r="C117" s="256"/>
      <c r="D117" s="256"/>
      <c r="E117" s="256"/>
      <c r="F117" s="256"/>
    </row>
    <row r="118" spans="1:6" ht="16.899999999999999" customHeight="1">
      <c r="A118" s="698" t="s">
        <v>2973</v>
      </c>
      <c r="B118" s="698"/>
      <c r="C118" s="698"/>
      <c r="D118" s="698"/>
      <c r="E118" s="698"/>
      <c r="F118" s="698"/>
    </row>
    <row r="119" spans="1:6">
      <c r="A119" s="67" t="s">
        <v>1</v>
      </c>
      <c r="B119" s="68" t="str">
        <f>Contents!C55</f>
        <v>24 Feb 2022</v>
      </c>
    </row>
    <row r="120" spans="1:6">
      <c r="A120" s="67" t="s">
        <v>2421</v>
      </c>
      <c r="B120" s="68" t="str">
        <f>Contents!D55</f>
        <v>26 May 2022</v>
      </c>
    </row>
    <row r="128" spans="1:6">
      <c r="E128" s="22"/>
    </row>
  </sheetData>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31"/>
  <sheetViews>
    <sheetView showGridLines="0" zoomScaleNormal="100" workbookViewId="0">
      <pane ySplit="7" topLeftCell="A8" activePane="bottomLeft" state="frozen"/>
      <selection activeCell="S70" sqref="S70"/>
      <selection pane="bottomLeft"/>
    </sheetView>
  </sheetViews>
  <sheetFormatPr defaultColWidth="9" defaultRowHeight="12.5"/>
  <cols>
    <col min="1" max="1" width="27" style="1" customWidth="1"/>
    <col min="2" max="2" width="31.6328125" style="1" customWidth="1"/>
    <col min="3" max="3" width="32.6328125" style="1" customWidth="1"/>
    <col min="4" max="4" width="17.26953125" style="1" bestFit="1" customWidth="1"/>
    <col min="5" max="6" width="16.26953125" style="1" bestFit="1" customWidth="1"/>
    <col min="7" max="7" width="20" style="1" bestFit="1" customWidth="1"/>
    <col min="8" max="16384" width="9" style="1"/>
  </cols>
  <sheetData>
    <row r="1" spans="1:10" ht="28">
      <c r="A1" s="279" t="s">
        <v>2984</v>
      </c>
    </row>
    <row r="2" spans="1:10" s="261" customFormat="1" ht="15.5">
      <c r="A2" s="1079" t="s">
        <v>3402</v>
      </c>
      <c r="B2" s="26"/>
      <c r="C2" s="26"/>
      <c r="D2" s="26"/>
      <c r="E2" s="319"/>
      <c r="F2" s="319"/>
      <c r="G2" s="319"/>
      <c r="H2" s="319"/>
      <c r="I2" s="319"/>
      <c r="J2" s="319"/>
    </row>
    <row r="3" spans="1:10" s="261" customFormat="1" ht="15.5">
      <c r="A3" s="755" t="s">
        <v>3285</v>
      </c>
      <c r="B3" s="26"/>
      <c r="C3" s="26"/>
      <c r="D3" s="26"/>
      <c r="E3" s="319"/>
      <c r="F3" s="319"/>
      <c r="G3" s="319"/>
      <c r="H3" s="319"/>
      <c r="I3" s="319"/>
      <c r="J3" s="319"/>
    </row>
    <row r="4" spans="1:10" s="261" customFormat="1" ht="15.5">
      <c r="A4" s="318" t="s">
        <v>2751</v>
      </c>
      <c r="B4" s="26"/>
      <c r="C4" s="26"/>
      <c r="D4" s="26"/>
      <c r="E4" s="319"/>
      <c r="F4" s="319"/>
      <c r="G4" s="319"/>
      <c r="H4" s="319"/>
      <c r="I4" s="319"/>
      <c r="J4" s="319"/>
    </row>
    <row r="5" spans="1:10" s="261" customFormat="1" ht="15.5">
      <c r="A5" s="318" t="s">
        <v>2753</v>
      </c>
      <c r="B5" s="26"/>
      <c r="C5" s="26"/>
      <c r="D5" s="26"/>
      <c r="E5" s="319"/>
      <c r="F5" s="319"/>
      <c r="G5" s="319"/>
      <c r="H5" s="319"/>
      <c r="I5" s="319"/>
      <c r="J5" s="319"/>
    </row>
    <row r="6" spans="1:10" s="261" customFormat="1" ht="15.5">
      <c r="A6" s="318" t="s">
        <v>2752</v>
      </c>
      <c r="B6" s="26"/>
      <c r="C6" s="26"/>
      <c r="D6" s="26"/>
      <c r="E6" s="319"/>
      <c r="F6" s="319"/>
      <c r="G6" s="319"/>
      <c r="H6" s="319"/>
      <c r="I6" s="319"/>
      <c r="J6" s="319"/>
    </row>
    <row r="7" spans="1:10" ht="35.5" customHeight="1">
      <c r="A7" s="596" t="s">
        <v>57</v>
      </c>
      <c r="B7" s="660" t="s">
        <v>2249</v>
      </c>
      <c r="C7" s="711" t="s">
        <v>2248</v>
      </c>
    </row>
    <row r="8" spans="1:10" ht="24.75" customHeight="1">
      <c r="A8" s="705" t="s">
        <v>22</v>
      </c>
      <c r="B8" s="701">
        <v>5</v>
      </c>
      <c r="C8" s="702">
        <v>5</v>
      </c>
      <c r="D8" s="3"/>
      <c r="E8" s="30"/>
      <c r="F8" s="30"/>
      <c r="G8" s="30"/>
    </row>
    <row r="9" spans="1:10" ht="15.5">
      <c r="A9" s="706" t="s">
        <v>23</v>
      </c>
      <c r="B9" s="687">
        <v>7</v>
      </c>
      <c r="C9" s="703">
        <v>12</v>
      </c>
      <c r="D9" s="3"/>
      <c r="E9" s="30"/>
      <c r="F9" s="30"/>
      <c r="G9" s="30"/>
    </row>
    <row r="10" spans="1:10" ht="15.5">
      <c r="A10" s="706" t="s">
        <v>24</v>
      </c>
      <c r="B10" s="687">
        <v>133</v>
      </c>
      <c r="C10" s="703">
        <v>145</v>
      </c>
      <c r="D10" s="3"/>
      <c r="E10" s="30"/>
      <c r="F10" s="30"/>
      <c r="G10" s="30"/>
    </row>
    <row r="11" spans="1:10" ht="15.5">
      <c r="A11" s="706" t="s">
        <v>25</v>
      </c>
      <c r="B11" s="687">
        <v>170</v>
      </c>
      <c r="C11" s="703">
        <v>315</v>
      </c>
      <c r="D11" s="3"/>
      <c r="E11" s="30"/>
      <c r="F11" s="30"/>
      <c r="G11" s="30"/>
    </row>
    <row r="12" spans="1:10" ht="15.5">
      <c r="A12" s="707" t="s">
        <v>26</v>
      </c>
      <c r="B12" s="687">
        <v>526</v>
      </c>
      <c r="C12" s="703">
        <v>841</v>
      </c>
      <c r="D12" s="3"/>
      <c r="E12" s="30"/>
      <c r="F12" s="30"/>
      <c r="G12" s="30"/>
    </row>
    <row r="13" spans="1:10" ht="15.5">
      <c r="A13" s="707" t="s">
        <v>27</v>
      </c>
      <c r="B13" s="687">
        <v>471</v>
      </c>
      <c r="C13" s="703">
        <v>1312</v>
      </c>
      <c r="D13" s="3"/>
      <c r="E13" s="30"/>
      <c r="F13" s="30"/>
      <c r="G13" s="30"/>
    </row>
    <row r="14" spans="1:10" ht="15.5">
      <c r="A14" s="708" t="s">
        <v>28</v>
      </c>
      <c r="B14" s="687">
        <v>433</v>
      </c>
      <c r="C14" s="703">
        <v>1745</v>
      </c>
      <c r="D14" s="3"/>
      <c r="E14" s="30"/>
      <c r="F14" s="30"/>
      <c r="G14" s="30"/>
    </row>
    <row r="15" spans="1:10" ht="15.5">
      <c r="A15" s="708" t="s">
        <v>29</v>
      </c>
      <c r="B15" s="687">
        <v>277</v>
      </c>
      <c r="C15" s="703">
        <v>2022</v>
      </c>
      <c r="D15" s="3"/>
      <c r="E15" s="30"/>
      <c r="F15" s="30"/>
      <c r="G15" s="30"/>
    </row>
    <row r="16" spans="1:10" ht="15.5">
      <c r="A16" s="708" t="s">
        <v>30</v>
      </c>
      <c r="B16" s="687">
        <v>311</v>
      </c>
      <c r="C16" s="703">
        <v>2333</v>
      </c>
      <c r="D16" s="3"/>
      <c r="E16" s="30"/>
      <c r="F16" s="30"/>
      <c r="G16" s="30"/>
    </row>
    <row r="17" spans="1:7" ht="15.5">
      <c r="A17" s="708" t="s">
        <v>31</v>
      </c>
      <c r="B17" s="687">
        <v>265</v>
      </c>
      <c r="C17" s="703">
        <v>2598</v>
      </c>
      <c r="D17" s="3"/>
      <c r="E17" s="30"/>
      <c r="F17" s="30"/>
      <c r="G17" s="30"/>
    </row>
    <row r="18" spans="1:7" ht="15.5">
      <c r="A18" s="708" t="s">
        <v>32</v>
      </c>
      <c r="B18" s="687">
        <v>385</v>
      </c>
      <c r="C18" s="703">
        <v>2983</v>
      </c>
      <c r="D18" s="3"/>
      <c r="E18" s="30"/>
      <c r="F18" s="30"/>
      <c r="G18" s="30"/>
    </row>
    <row r="19" spans="1:7" ht="15.5">
      <c r="A19" s="708" t="s">
        <v>33</v>
      </c>
      <c r="B19" s="687">
        <v>482</v>
      </c>
      <c r="C19" s="703">
        <v>3465</v>
      </c>
      <c r="D19" s="3"/>
      <c r="E19" s="30"/>
      <c r="F19" s="30"/>
      <c r="G19" s="30"/>
    </row>
    <row r="20" spans="1:7" ht="15.5">
      <c r="A20" s="708" t="s">
        <v>34</v>
      </c>
      <c r="B20" s="687">
        <v>391</v>
      </c>
      <c r="C20" s="703">
        <v>3856</v>
      </c>
      <c r="D20" s="3"/>
      <c r="E20" s="30"/>
      <c r="F20" s="30"/>
      <c r="G20" s="30"/>
    </row>
    <row r="21" spans="1:7" ht="15.5">
      <c r="A21" s="708" t="s">
        <v>35</v>
      </c>
      <c r="B21" s="687">
        <v>562</v>
      </c>
      <c r="C21" s="703">
        <v>4418</v>
      </c>
      <c r="D21" s="3"/>
      <c r="E21" s="30"/>
      <c r="F21" s="30"/>
      <c r="G21" s="30"/>
    </row>
    <row r="22" spans="1:7" ht="15.5">
      <c r="A22" s="708" t="s">
        <v>36</v>
      </c>
      <c r="B22" s="687">
        <v>625</v>
      </c>
      <c r="C22" s="703">
        <v>5043</v>
      </c>
      <c r="D22" s="3"/>
      <c r="E22" s="30"/>
      <c r="F22" s="30"/>
      <c r="G22" s="30"/>
    </row>
    <row r="23" spans="1:7" ht="15.5">
      <c r="A23" s="708" t="s">
        <v>37</v>
      </c>
      <c r="B23" s="687">
        <v>1053</v>
      </c>
      <c r="C23" s="703">
        <v>6096</v>
      </c>
      <c r="D23" s="3"/>
      <c r="E23" s="30"/>
      <c r="F23" s="30"/>
      <c r="G23" s="30"/>
    </row>
    <row r="24" spans="1:7" ht="15.5">
      <c r="A24" s="708" t="s">
        <v>38</v>
      </c>
      <c r="B24" s="687">
        <v>1158</v>
      </c>
      <c r="C24" s="703">
        <v>7254</v>
      </c>
      <c r="D24" s="3"/>
      <c r="E24" s="30"/>
      <c r="F24" s="30"/>
      <c r="G24" s="30"/>
    </row>
    <row r="25" spans="1:7" ht="15.5">
      <c r="A25" s="708" t="s">
        <v>39</v>
      </c>
      <c r="B25" s="687">
        <v>1128</v>
      </c>
      <c r="C25" s="703">
        <v>8382</v>
      </c>
      <c r="D25" s="3"/>
      <c r="E25" s="30"/>
      <c r="F25" s="30"/>
      <c r="G25" s="30"/>
    </row>
    <row r="26" spans="1:7" ht="15.5">
      <c r="A26" s="708" t="s">
        <v>40</v>
      </c>
      <c r="B26" s="687">
        <v>909</v>
      </c>
      <c r="C26" s="703">
        <v>9291</v>
      </c>
      <c r="D26" s="3"/>
      <c r="E26" s="30"/>
      <c r="F26" s="30"/>
      <c r="G26" s="30"/>
    </row>
    <row r="27" spans="1:7" ht="15.5">
      <c r="A27" s="708" t="s">
        <v>41</v>
      </c>
      <c r="B27" s="687">
        <v>890</v>
      </c>
      <c r="C27" s="703">
        <v>10181</v>
      </c>
      <c r="D27" s="3"/>
      <c r="E27" s="30"/>
      <c r="F27" s="30"/>
      <c r="G27" s="30"/>
    </row>
    <row r="28" spans="1:7" ht="15.5">
      <c r="A28" s="708" t="s">
        <v>42</v>
      </c>
      <c r="B28" s="687">
        <v>931</v>
      </c>
      <c r="C28" s="703">
        <v>11112</v>
      </c>
      <c r="D28" s="3"/>
      <c r="E28" s="30"/>
      <c r="F28" s="30"/>
      <c r="G28" s="30"/>
    </row>
    <row r="29" spans="1:7" ht="15.5">
      <c r="A29" s="708" t="s">
        <v>43</v>
      </c>
      <c r="B29" s="687">
        <v>1181</v>
      </c>
      <c r="C29" s="703">
        <v>12293</v>
      </c>
      <c r="D29" s="3"/>
      <c r="E29" s="30"/>
      <c r="F29" s="30"/>
      <c r="G29" s="30"/>
    </row>
    <row r="30" spans="1:7" ht="15.5">
      <c r="A30" s="708" t="s">
        <v>44</v>
      </c>
      <c r="B30" s="687">
        <v>1201</v>
      </c>
      <c r="C30" s="703">
        <v>13494</v>
      </c>
      <c r="D30" s="3"/>
      <c r="E30" s="30"/>
      <c r="F30" s="30"/>
      <c r="G30" s="30"/>
    </row>
    <row r="31" spans="1:7" ht="15.5">
      <c r="A31" s="708" t="s">
        <v>45</v>
      </c>
      <c r="B31" s="687">
        <v>1342</v>
      </c>
      <c r="C31" s="703">
        <v>14836</v>
      </c>
      <c r="D31" s="3"/>
      <c r="E31" s="30"/>
      <c r="F31" s="30"/>
      <c r="G31" s="30"/>
    </row>
    <row r="32" spans="1:7" ht="15.5">
      <c r="A32" s="708" t="s">
        <v>46</v>
      </c>
      <c r="B32" s="687">
        <v>1685</v>
      </c>
      <c r="C32" s="703">
        <v>16521</v>
      </c>
      <c r="D32" s="3"/>
      <c r="E32" s="30"/>
      <c r="F32" s="30"/>
      <c r="G32" s="30"/>
    </row>
    <row r="33" spans="1:7" ht="15.5">
      <c r="A33" s="708" t="s">
        <v>47</v>
      </c>
      <c r="B33" s="687">
        <v>1765</v>
      </c>
      <c r="C33" s="703">
        <v>18286</v>
      </c>
      <c r="D33" s="3"/>
      <c r="E33" s="30"/>
      <c r="F33" s="30"/>
      <c r="G33" s="30"/>
    </row>
    <row r="34" spans="1:7" ht="15.5">
      <c r="A34" s="708" t="s">
        <v>48</v>
      </c>
      <c r="B34" s="687">
        <v>1195</v>
      </c>
      <c r="C34" s="703">
        <v>19481</v>
      </c>
      <c r="D34" s="3"/>
      <c r="E34" s="30"/>
      <c r="F34" s="30"/>
      <c r="G34" s="30"/>
    </row>
    <row r="35" spans="1:7" ht="15.5">
      <c r="A35" s="708" t="s">
        <v>49</v>
      </c>
      <c r="B35" s="687">
        <v>708</v>
      </c>
      <c r="C35" s="703">
        <v>20189</v>
      </c>
      <c r="D35" s="3"/>
      <c r="E35" s="30"/>
      <c r="F35" s="30"/>
      <c r="G35" s="30"/>
    </row>
    <row r="36" spans="1:7" ht="15.5">
      <c r="A36" s="708" t="s">
        <v>55</v>
      </c>
      <c r="B36" s="687">
        <v>224</v>
      </c>
      <c r="C36" s="703">
        <v>20413</v>
      </c>
      <c r="D36" s="3"/>
      <c r="E36" s="30"/>
      <c r="F36" s="30"/>
      <c r="G36" s="30"/>
    </row>
    <row r="37" spans="1:7" ht="15.5">
      <c r="A37" s="708" t="s">
        <v>158</v>
      </c>
      <c r="B37" s="687">
        <v>124</v>
      </c>
      <c r="C37" s="703">
        <v>20537</v>
      </c>
      <c r="D37" s="3"/>
      <c r="E37" s="30"/>
      <c r="F37" s="30"/>
      <c r="G37" s="30"/>
    </row>
    <row r="38" spans="1:7" ht="15.5">
      <c r="A38" s="708" t="s">
        <v>2258</v>
      </c>
      <c r="B38" s="687">
        <v>0</v>
      </c>
      <c r="C38" s="703">
        <v>20537</v>
      </c>
      <c r="D38" s="3"/>
      <c r="E38" s="30"/>
      <c r="F38" s="30"/>
      <c r="G38" s="30"/>
    </row>
    <row r="39" spans="1:7" ht="15.5">
      <c r="A39" s="708" t="s">
        <v>2307</v>
      </c>
      <c r="B39" s="687">
        <v>17</v>
      </c>
      <c r="C39" s="703">
        <v>20554</v>
      </c>
      <c r="D39" s="3"/>
      <c r="E39" s="30"/>
      <c r="F39" s="30"/>
      <c r="G39" s="30"/>
    </row>
    <row r="40" spans="1:7" ht="15.5">
      <c r="A40" s="708" t="s">
        <v>2308</v>
      </c>
      <c r="B40" s="687">
        <v>35</v>
      </c>
      <c r="C40" s="703">
        <v>20589</v>
      </c>
      <c r="D40" s="3"/>
      <c r="E40" s="30"/>
      <c r="F40" s="30"/>
      <c r="G40" s="30"/>
    </row>
    <row r="41" spans="1:7" ht="15.5">
      <c r="A41" s="708" t="s">
        <v>2322</v>
      </c>
      <c r="B41" s="687">
        <v>72</v>
      </c>
      <c r="C41" s="703">
        <v>20661</v>
      </c>
      <c r="D41" s="3"/>
      <c r="E41" s="30"/>
      <c r="F41" s="30"/>
      <c r="G41" s="30"/>
    </row>
    <row r="42" spans="1:7" ht="15.5">
      <c r="A42" s="708" t="s">
        <v>2323</v>
      </c>
      <c r="B42" s="687">
        <v>10</v>
      </c>
      <c r="C42" s="703">
        <v>20671</v>
      </c>
      <c r="D42" s="3"/>
      <c r="E42" s="30"/>
      <c r="F42" s="30"/>
      <c r="G42" s="30"/>
    </row>
    <row r="43" spans="1:7" ht="15.5">
      <c r="A43" s="708" t="s">
        <v>2324</v>
      </c>
      <c r="B43" s="687">
        <v>5</v>
      </c>
      <c r="C43" s="703">
        <v>20676</v>
      </c>
      <c r="D43" s="3"/>
      <c r="E43" s="30"/>
      <c r="F43" s="30"/>
      <c r="G43" s="30"/>
    </row>
    <row r="44" spans="1:7" ht="15.5">
      <c r="A44" s="708" t="s">
        <v>2333</v>
      </c>
      <c r="B44" s="687">
        <v>0</v>
      </c>
      <c r="C44" s="703">
        <v>20676</v>
      </c>
      <c r="D44" s="3"/>
      <c r="E44" s="30"/>
      <c r="F44" s="30"/>
      <c r="G44" s="30"/>
    </row>
    <row r="45" spans="1:7" ht="15.5">
      <c r="A45" s="708" t="s">
        <v>2334</v>
      </c>
      <c r="B45" s="687">
        <v>0</v>
      </c>
      <c r="C45" s="703">
        <v>20676</v>
      </c>
      <c r="D45" s="3"/>
      <c r="E45" s="30"/>
      <c r="F45" s="30"/>
      <c r="G45" s="30"/>
    </row>
    <row r="46" spans="1:7" ht="15.5">
      <c r="A46" s="708" t="s">
        <v>2335</v>
      </c>
      <c r="B46" s="687">
        <v>0</v>
      </c>
      <c r="C46" s="703">
        <v>20676</v>
      </c>
      <c r="D46" s="3"/>
      <c r="E46" s="30"/>
      <c r="F46" s="30"/>
      <c r="G46" s="30"/>
    </row>
    <row r="47" spans="1:7" ht="15.5">
      <c r="A47" s="708" t="s">
        <v>2345</v>
      </c>
      <c r="B47" s="687">
        <v>0</v>
      </c>
      <c r="C47" s="703">
        <v>20676</v>
      </c>
      <c r="D47" s="3"/>
      <c r="E47" s="30"/>
      <c r="F47" s="30"/>
      <c r="G47" s="30"/>
    </row>
    <row r="48" spans="1:7" ht="15.5">
      <c r="A48" s="708" t="s">
        <v>2348</v>
      </c>
      <c r="B48" s="687">
        <v>0</v>
      </c>
      <c r="C48" s="703">
        <v>20676</v>
      </c>
      <c r="D48" s="3"/>
      <c r="E48" s="30"/>
      <c r="F48" s="30"/>
      <c r="G48" s="30"/>
    </row>
    <row r="49" spans="1:7" ht="15.5">
      <c r="A49" s="708" t="s">
        <v>2349</v>
      </c>
      <c r="B49" s="687">
        <v>1</v>
      </c>
      <c r="C49" s="703">
        <v>20677</v>
      </c>
      <c r="D49" s="3"/>
      <c r="E49" s="30"/>
      <c r="F49" s="30"/>
      <c r="G49" s="30"/>
    </row>
    <row r="50" spans="1:7" ht="15.5">
      <c r="A50" s="708" t="s">
        <v>2358</v>
      </c>
      <c r="B50" s="687">
        <v>0</v>
      </c>
      <c r="C50" s="703">
        <v>20677</v>
      </c>
      <c r="D50" s="3"/>
      <c r="E50" s="30"/>
      <c r="F50" s="30"/>
      <c r="G50" s="30"/>
    </row>
    <row r="51" spans="1:7" ht="15.5">
      <c r="A51" s="708" t="s">
        <v>2359</v>
      </c>
      <c r="B51" s="687">
        <v>0</v>
      </c>
      <c r="C51" s="703">
        <v>20677</v>
      </c>
      <c r="D51" s="3"/>
      <c r="E51" s="30"/>
      <c r="F51" s="30"/>
      <c r="G51" s="30"/>
    </row>
    <row r="52" spans="1:7" ht="15.5">
      <c r="A52" s="708" t="s">
        <v>2361</v>
      </c>
      <c r="B52" s="687">
        <v>0</v>
      </c>
      <c r="C52" s="703">
        <v>20677</v>
      </c>
      <c r="D52" s="3"/>
      <c r="E52" s="30"/>
      <c r="F52" s="30"/>
      <c r="G52" s="30"/>
    </row>
    <row r="53" spans="1:7" ht="15.5">
      <c r="A53" s="708" t="s">
        <v>2366</v>
      </c>
      <c r="B53" s="687">
        <v>0</v>
      </c>
      <c r="C53" s="703">
        <v>20677</v>
      </c>
      <c r="D53" s="3"/>
      <c r="E53" s="30"/>
      <c r="F53" s="30"/>
      <c r="G53" s="30"/>
    </row>
    <row r="54" spans="1:7" ht="15.5">
      <c r="A54" s="708" t="s">
        <v>2367</v>
      </c>
      <c r="B54" s="687">
        <v>0</v>
      </c>
      <c r="C54" s="703">
        <v>20677</v>
      </c>
      <c r="D54" s="3"/>
      <c r="E54" s="30"/>
      <c r="F54" s="30"/>
      <c r="G54" s="30"/>
    </row>
    <row r="55" spans="1:7" ht="15.5">
      <c r="A55" s="708" t="s">
        <v>2368</v>
      </c>
      <c r="B55" s="687">
        <v>0</v>
      </c>
      <c r="C55" s="703">
        <v>20677</v>
      </c>
      <c r="D55" s="3"/>
      <c r="E55" s="30"/>
      <c r="F55" s="30"/>
      <c r="G55" s="30"/>
    </row>
    <row r="56" spans="1:7" ht="15.5">
      <c r="A56" s="708" t="s">
        <v>2376</v>
      </c>
      <c r="B56" s="687">
        <v>7</v>
      </c>
      <c r="C56" s="703">
        <v>20684</v>
      </c>
      <c r="D56" s="3"/>
      <c r="E56" s="30"/>
      <c r="F56" s="30"/>
      <c r="G56" s="30"/>
    </row>
    <row r="57" spans="1:7" ht="15.5">
      <c r="A57" s="708" t="s">
        <v>2377</v>
      </c>
      <c r="B57" s="687">
        <v>6</v>
      </c>
      <c r="C57" s="703">
        <v>20690</v>
      </c>
      <c r="D57" s="3"/>
      <c r="E57" s="30"/>
      <c r="F57" s="30"/>
      <c r="G57" s="30"/>
    </row>
    <row r="58" spans="1:7" ht="15.5">
      <c r="A58" s="708" t="s">
        <v>2384</v>
      </c>
      <c r="B58" s="687">
        <v>8</v>
      </c>
      <c r="C58" s="703">
        <v>20698</v>
      </c>
      <c r="D58" s="3"/>
      <c r="E58" s="30"/>
      <c r="F58" s="30"/>
      <c r="G58" s="30"/>
    </row>
    <row r="59" spans="1:7" ht="15.5">
      <c r="A59" s="708" t="s">
        <v>2405</v>
      </c>
      <c r="B59" s="687">
        <v>6</v>
      </c>
      <c r="C59" s="703">
        <v>20704</v>
      </c>
      <c r="D59" s="3"/>
      <c r="E59" s="30"/>
      <c r="F59" s="30"/>
      <c r="G59" s="30"/>
    </row>
    <row r="60" spans="1:7" ht="15.5">
      <c r="A60" s="708" t="s">
        <v>2406</v>
      </c>
      <c r="B60" s="687">
        <v>9</v>
      </c>
      <c r="C60" s="703">
        <v>20713</v>
      </c>
      <c r="D60" s="3"/>
      <c r="E60" s="30"/>
      <c r="F60" s="30"/>
      <c r="G60" s="30"/>
    </row>
    <row r="61" spans="1:7" ht="15.5">
      <c r="A61" s="708" t="s">
        <v>2407</v>
      </c>
      <c r="B61" s="687">
        <v>7</v>
      </c>
      <c r="C61" s="703">
        <v>20720</v>
      </c>
      <c r="D61" s="3"/>
      <c r="E61" s="30"/>
      <c r="F61" s="30"/>
      <c r="G61" s="30"/>
    </row>
    <row r="62" spans="1:7" ht="15.5">
      <c r="A62" s="708" t="s">
        <v>2422</v>
      </c>
      <c r="B62" s="687">
        <v>16</v>
      </c>
      <c r="C62" s="703">
        <v>20736</v>
      </c>
      <c r="D62" s="3"/>
      <c r="E62" s="30"/>
      <c r="F62" s="30"/>
      <c r="G62" s="30"/>
    </row>
    <row r="63" spans="1:7" ht="15.5">
      <c r="A63" s="708" t="s">
        <v>2423</v>
      </c>
      <c r="B63" s="687">
        <v>15</v>
      </c>
      <c r="C63" s="703">
        <v>20751</v>
      </c>
      <c r="D63" s="3"/>
      <c r="E63" s="30"/>
      <c r="F63" s="30"/>
      <c r="G63" s="30"/>
    </row>
    <row r="64" spans="1:7" ht="15.5">
      <c r="A64" s="708" t="s">
        <v>2424</v>
      </c>
      <c r="B64" s="687">
        <v>5</v>
      </c>
      <c r="C64" s="703">
        <v>20756</v>
      </c>
      <c r="D64" s="3"/>
      <c r="E64" s="30"/>
      <c r="F64" s="30"/>
      <c r="G64" s="30"/>
    </row>
    <row r="65" spans="1:7" ht="15.5">
      <c r="A65" s="708" t="s">
        <v>2435</v>
      </c>
      <c r="B65" s="687">
        <v>0</v>
      </c>
      <c r="C65" s="703">
        <v>20756</v>
      </c>
      <c r="D65" s="3"/>
      <c r="E65" s="30"/>
      <c r="F65" s="30"/>
      <c r="G65" s="30"/>
    </row>
    <row r="66" spans="1:7" ht="15.5">
      <c r="A66" s="708" t="s">
        <v>2436</v>
      </c>
      <c r="B66" s="687">
        <v>3</v>
      </c>
      <c r="C66" s="703">
        <v>20759</v>
      </c>
      <c r="D66" s="3"/>
      <c r="E66" s="30"/>
      <c r="F66" s="30"/>
      <c r="G66" s="30"/>
    </row>
    <row r="67" spans="1:7" ht="15.5">
      <c r="A67" s="708" t="s">
        <v>2437</v>
      </c>
      <c r="B67" s="687">
        <v>0</v>
      </c>
      <c r="C67" s="703">
        <v>20759</v>
      </c>
      <c r="D67" s="3"/>
      <c r="E67" s="30"/>
      <c r="F67" s="30"/>
      <c r="G67" s="30"/>
    </row>
    <row r="68" spans="1:7" ht="15.5">
      <c r="A68" s="708" t="s">
        <v>2444</v>
      </c>
      <c r="B68" s="687">
        <v>0</v>
      </c>
      <c r="C68" s="703">
        <v>20759</v>
      </c>
      <c r="D68" s="3"/>
      <c r="E68" s="30"/>
      <c r="F68" s="30"/>
      <c r="G68" s="30"/>
    </row>
    <row r="69" spans="1:7" ht="15.5">
      <c r="A69" s="708" t="s">
        <v>2445</v>
      </c>
      <c r="B69" s="687">
        <v>0</v>
      </c>
      <c r="C69" s="703">
        <v>20759</v>
      </c>
      <c r="D69" s="3"/>
      <c r="E69" s="30"/>
      <c r="F69" s="30"/>
      <c r="G69" s="30"/>
    </row>
    <row r="70" spans="1:7" ht="15.5">
      <c r="A70" s="708" t="s">
        <v>2446</v>
      </c>
      <c r="B70" s="687">
        <v>1</v>
      </c>
      <c r="C70" s="703">
        <v>20760</v>
      </c>
      <c r="D70" s="3"/>
      <c r="E70" s="30"/>
      <c r="F70" s="30"/>
      <c r="G70" s="30"/>
    </row>
    <row r="71" spans="1:7" ht="15.5">
      <c r="A71" s="708" t="s">
        <v>2458</v>
      </c>
      <c r="B71" s="687">
        <v>1</v>
      </c>
      <c r="C71" s="703">
        <v>20761</v>
      </c>
      <c r="D71" s="3"/>
      <c r="E71" s="30"/>
      <c r="F71" s="30"/>
      <c r="G71" s="30"/>
    </row>
    <row r="72" spans="1:7" ht="15.5">
      <c r="A72" s="708" t="s">
        <v>2459</v>
      </c>
      <c r="B72" s="687">
        <v>4</v>
      </c>
      <c r="C72" s="703">
        <v>20765</v>
      </c>
      <c r="D72" s="3"/>
      <c r="E72" s="30"/>
      <c r="F72" s="30"/>
      <c r="G72" s="30"/>
    </row>
    <row r="73" spans="1:7" ht="15.5">
      <c r="A73" s="708" t="s">
        <v>2460</v>
      </c>
      <c r="B73" s="687">
        <v>0</v>
      </c>
      <c r="C73" s="687">
        <v>20765</v>
      </c>
      <c r="D73" s="3"/>
      <c r="E73" s="30"/>
      <c r="F73" s="30"/>
      <c r="G73" s="30"/>
    </row>
    <row r="74" spans="1:7" ht="15.5">
      <c r="A74" s="708" t="s">
        <v>2504</v>
      </c>
      <c r="B74" s="687">
        <v>0</v>
      </c>
      <c r="C74" s="687">
        <v>20765</v>
      </c>
      <c r="D74" s="3"/>
      <c r="E74" s="30"/>
      <c r="F74" s="30"/>
      <c r="G74" s="30"/>
    </row>
    <row r="75" spans="1:7" ht="15.5">
      <c r="A75" s="708" t="s">
        <v>2502</v>
      </c>
      <c r="B75" s="687">
        <v>0</v>
      </c>
      <c r="C75" s="687">
        <v>20765</v>
      </c>
      <c r="D75" s="3"/>
      <c r="E75" s="30"/>
      <c r="F75" s="30"/>
      <c r="G75" s="30"/>
    </row>
    <row r="76" spans="1:7" ht="15.5">
      <c r="A76" s="708" t="s">
        <v>2531</v>
      </c>
      <c r="B76" s="687">
        <v>2</v>
      </c>
      <c r="C76" s="687">
        <v>20767</v>
      </c>
      <c r="D76" s="3"/>
      <c r="E76" s="30"/>
      <c r="F76" s="30"/>
      <c r="G76" s="30"/>
    </row>
    <row r="77" spans="1:7" ht="15.5">
      <c r="A77" s="709" t="s">
        <v>2532</v>
      </c>
      <c r="B77" s="704">
        <v>1</v>
      </c>
      <c r="C77" s="704">
        <v>20768</v>
      </c>
      <c r="D77" s="3"/>
      <c r="E77" s="30"/>
      <c r="F77" s="30"/>
      <c r="G77" s="30"/>
    </row>
    <row r="78" spans="1:7" s="136" customFormat="1" ht="15.5">
      <c r="A78" s="709" t="s">
        <v>2556</v>
      </c>
      <c r="B78" s="704">
        <v>0</v>
      </c>
      <c r="C78" s="704">
        <v>20768</v>
      </c>
      <c r="D78" s="3"/>
      <c r="E78" s="30"/>
      <c r="F78" s="30"/>
      <c r="G78" s="30"/>
    </row>
    <row r="79" spans="1:7" s="136" customFormat="1" ht="15.5">
      <c r="A79" s="709" t="s">
        <v>2557</v>
      </c>
      <c r="B79" s="704">
        <v>0</v>
      </c>
      <c r="C79" s="704">
        <v>20768</v>
      </c>
      <c r="D79" s="3"/>
      <c r="E79" s="30"/>
      <c r="F79" s="30"/>
      <c r="G79" s="30"/>
    </row>
    <row r="80" spans="1:7" s="150" customFormat="1" ht="15.5">
      <c r="A80" s="709" t="s">
        <v>2558</v>
      </c>
      <c r="B80" s="704">
        <v>1</v>
      </c>
      <c r="C80" s="704">
        <v>20769</v>
      </c>
      <c r="D80" s="3"/>
      <c r="E80" s="30"/>
      <c r="F80" s="30"/>
      <c r="G80" s="30"/>
    </row>
    <row r="81" spans="1:7" s="150" customFormat="1" ht="15.5">
      <c r="A81" s="709" t="s">
        <v>2569</v>
      </c>
      <c r="B81" s="704">
        <v>0</v>
      </c>
      <c r="C81" s="704">
        <v>20769</v>
      </c>
      <c r="D81" s="3"/>
      <c r="E81" s="30"/>
      <c r="F81" s="30"/>
      <c r="G81" s="30"/>
    </row>
    <row r="82" spans="1:7" s="150" customFormat="1" ht="15.5">
      <c r="A82" s="709" t="s">
        <v>2570</v>
      </c>
      <c r="B82" s="704">
        <v>0</v>
      </c>
      <c r="C82" s="704">
        <v>20769</v>
      </c>
      <c r="D82" s="3"/>
      <c r="E82" s="30"/>
      <c r="F82" s="1"/>
      <c r="G82" s="1"/>
    </row>
    <row r="83" spans="1:7" s="136" customFormat="1" ht="15.5">
      <c r="A83" s="709" t="s">
        <v>2571</v>
      </c>
      <c r="B83" s="704">
        <v>0</v>
      </c>
      <c r="C83" s="704">
        <v>20769</v>
      </c>
      <c r="D83" s="3"/>
      <c r="E83" s="30"/>
      <c r="F83" s="1"/>
      <c r="G83" s="1"/>
    </row>
    <row r="84" spans="1:7" s="163" customFormat="1" ht="15.5">
      <c r="A84" s="709" t="s">
        <v>2590</v>
      </c>
      <c r="B84" s="704">
        <v>0</v>
      </c>
      <c r="C84" s="704">
        <v>20769</v>
      </c>
      <c r="D84" s="3"/>
      <c r="E84" s="30"/>
      <c r="F84" s="1"/>
      <c r="G84" s="1"/>
    </row>
    <row r="85" spans="1:7" s="163" customFormat="1" ht="15.5">
      <c r="A85" s="709" t="s">
        <v>2591</v>
      </c>
      <c r="B85" s="704">
        <v>0</v>
      </c>
      <c r="C85" s="704">
        <v>20769</v>
      </c>
      <c r="D85" s="3"/>
      <c r="E85" s="30"/>
      <c r="F85" s="1"/>
      <c r="G85" s="1"/>
    </row>
    <row r="86" spans="1:7" s="167" customFormat="1" ht="15.5">
      <c r="A86" s="709" t="s">
        <v>2601</v>
      </c>
      <c r="B86" s="704">
        <v>0</v>
      </c>
      <c r="C86" s="704">
        <v>20769</v>
      </c>
      <c r="D86" s="3"/>
      <c r="E86" s="30"/>
      <c r="F86" s="1"/>
      <c r="G86" s="1"/>
    </row>
    <row r="87" spans="1:7" s="182" customFormat="1" ht="15.5">
      <c r="A87" s="709" t="s">
        <v>2600</v>
      </c>
      <c r="B87" s="704">
        <v>0</v>
      </c>
      <c r="C87" s="704">
        <v>20769</v>
      </c>
      <c r="D87" s="3"/>
      <c r="E87" s="30"/>
    </row>
    <row r="88" spans="1:7" s="182" customFormat="1" ht="15.5">
      <c r="A88" s="709" t="s">
        <v>2611</v>
      </c>
      <c r="B88" s="704">
        <v>0</v>
      </c>
      <c r="C88" s="704">
        <v>20769</v>
      </c>
      <c r="D88" s="3"/>
      <c r="E88" s="30"/>
    </row>
    <row r="89" spans="1:7" s="182" customFormat="1" ht="15.5">
      <c r="A89" s="709" t="s">
        <v>2614</v>
      </c>
      <c r="B89" s="704">
        <v>0</v>
      </c>
      <c r="C89" s="704">
        <v>20769</v>
      </c>
      <c r="D89" s="3"/>
      <c r="E89" s="30"/>
    </row>
    <row r="90" spans="1:7" s="192" customFormat="1" ht="15.5">
      <c r="A90" s="709" t="s">
        <v>2615</v>
      </c>
      <c r="B90" s="704">
        <v>0</v>
      </c>
      <c r="C90" s="704">
        <v>20769</v>
      </c>
      <c r="D90" s="3"/>
      <c r="E90" s="30"/>
    </row>
    <row r="91" spans="1:7" s="192" customFormat="1" ht="15.5">
      <c r="A91" s="709" t="s">
        <v>2620</v>
      </c>
      <c r="B91" s="704">
        <v>0</v>
      </c>
      <c r="C91" s="704">
        <v>20769</v>
      </c>
      <c r="D91" s="3"/>
      <c r="E91" s="30"/>
    </row>
    <row r="92" spans="1:7" s="192" customFormat="1" ht="15.5">
      <c r="A92" s="709" t="s">
        <v>2621</v>
      </c>
      <c r="B92" s="704">
        <v>0</v>
      </c>
      <c r="C92" s="704">
        <v>20769</v>
      </c>
      <c r="D92" s="3"/>
      <c r="E92" s="30"/>
    </row>
    <row r="93" spans="1:7" s="218" customFormat="1" ht="15.5">
      <c r="A93" s="709" t="s">
        <v>2622</v>
      </c>
      <c r="B93" s="704">
        <v>0</v>
      </c>
      <c r="C93" s="704">
        <v>20769</v>
      </c>
      <c r="D93" s="3"/>
      <c r="E93" s="30"/>
    </row>
    <row r="94" spans="1:7" s="218" customFormat="1" ht="15.5">
      <c r="A94" s="709" t="s">
        <v>2628</v>
      </c>
      <c r="B94" s="704">
        <v>0</v>
      </c>
      <c r="C94" s="704">
        <v>20769</v>
      </c>
      <c r="D94" s="3"/>
      <c r="E94" s="30"/>
    </row>
    <row r="95" spans="1:7" s="218" customFormat="1" ht="15.5">
      <c r="A95" s="709" t="s">
        <v>2632</v>
      </c>
      <c r="B95" s="704">
        <v>0</v>
      </c>
      <c r="C95" s="704">
        <v>20769</v>
      </c>
      <c r="D95" s="3"/>
      <c r="E95" s="30"/>
    </row>
    <row r="96" spans="1:7" s="227" customFormat="1" ht="15.5">
      <c r="A96" s="709" t="s">
        <v>2631</v>
      </c>
      <c r="B96" s="704">
        <v>0</v>
      </c>
      <c r="C96" s="704">
        <v>20769</v>
      </c>
      <c r="D96" s="3"/>
      <c r="E96" s="30"/>
    </row>
    <row r="97" spans="1:5" s="227" customFormat="1" ht="15.5">
      <c r="A97" s="709" t="s">
        <v>2663</v>
      </c>
      <c r="B97" s="704">
        <v>0</v>
      </c>
      <c r="C97" s="704">
        <v>20769</v>
      </c>
      <c r="D97" s="3"/>
      <c r="E97" s="30"/>
    </row>
    <row r="98" spans="1:5" s="227" customFormat="1" ht="15.5">
      <c r="A98" s="709" t="s">
        <v>2664</v>
      </c>
      <c r="B98" s="704">
        <v>0</v>
      </c>
      <c r="C98" s="704">
        <v>20769</v>
      </c>
      <c r="D98" s="3"/>
      <c r="E98" s="30"/>
    </row>
    <row r="99" spans="1:5" s="241" customFormat="1" ht="15.5">
      <c r="A99" s="709" t="s">
        <v>2665</v>
      </c>
      <c r="B99" s="704">
        <v>0</v>
      </c>
      <c r="C99" s="704">
        <v>20769</v>
      </c>
      <c r="D99" s="3"/>
      <c r="E99" s="30"/>
    </row>
    <row r="100" spans="1:5" s="241" customFormat="1" ht="15.5">
      <c r="A100" s="709" t="s">
        <v>2672</v>
      </c>
      <c r="B100" s="704">
        <v>0</v>
      </c>
      <c r="C100" s="704">
        <v>20769</v>
      </c>
      <c r="D100" s="3"/>
      <c r="E100" s="30"/>
    </row>
    <row r="101" spans="1:5" s="241" customFormat="1" ht="15.5">
      <c r="A101" s="709" t="s">
        <v>2673</v>
      </c>
      <c r="B101" s="704">
        <v>0</v>
      </c>
      <c r="C101" s="704">
        <v>20769</v>
      </c>
      <c r="D101" s="3"/>
      <c r="E101" s="30"/>
    </row>
    <row r="102" spans="1:5" s="249" customFormat="1" ht="15.5">
      <c r="A102" s="709" t="s">
        <v>2674</v>
      </c>
      <c r="B102" s="704">
        <v>0</v>
      </c>
      <c r="C102" s="704">
        <v>20769</v>
      </c>
      <c r="D102" s="3"/>
      <c r="E102" s="30"/>
    </row>
    <row r="103" spans="1:5" s="249" customFormat="1" ht="15.5">
      <c r="A103" s="709" t="s">
        <v>2677</v>
      </c>
      <c r="B103" s="704">
        <v>0</v>
      </c>
      <c r="C103" s="704">
        <v>20769</v>
      </c>
      <c r="D103" s="3"/>
      <c r="E103" s="30"/>
    </row>
    <row r="104" spans="1:5" s="249" customFormat="1" ht="15.5">
      <c r="A104" s="709" t="s">
        <v>2678</v>
      </c>
      <c r="B104" s="704">
        <v>0</v>
      </c>
      <c r="C104" s="704">
        <v>20769</v>
      </c>
      <c r="D104" s="3"/>
      <c r="E104" s="30"/>
    </row>
    <row r="105" spans="1:5" s="1034" customFormat="1" ht="15.5">
      <c r="A105" s="1035" t="s">
        <v>2679</v>
      </c>
      <c r="B105" s="1036">
        <v>0</v>
      </c>
      <c r="C105" s="1036">
        <v>20769</v>
      </c>
      <c r="D105" s="3"/>
      <c r="E105" s="30"/>
    </row>
    <row r="106" spans="1:5" s="1034" customFormat="1" ht="15.5">
      <c r="A106" s="1035" t="s">
        <v>3303</v>
      </c>
      <c r="B106" s="1036">
        <v>0</v>
      </c>
      <c r="C106" s="1036">
        <v>20769</v>
      </c>
      <c r="D106" s="3"/>
      <c r="E106" s="30"/>
    </row>
    <row r="107" spans="1:5" s="1034" customFormat="1" ht="15.5">
      <c r="A107" s="1035" t="s">
        <v>3307</v>
      </c>
      <c r="B107" s="1036">
        <v>0</v>
      </c>
      <c r="C107" s="1036">
        <v>20769</v>
      </c>
      <c r="D107" s="3"/>
      <c r="E107" s="30"/>
    </row>
    <row r="108" spans="1:5" s="1058" customFormat="1" ht="15.5">
      <c r="A108" s="1094" t="s">
        <v>3308</v>
      </c>
      <c r="B108" s="1036">
        <v>0</v>
      </c>
      <c r="C108" s="1036">
        <v>20769</v>
      </c>
      <c r="D108" s="3"/>
      <c r="E108" s="30"/>
    </row>
    <row r="109" spans="1:5" s="1058" customFormat="1" ht="15.5">
      <c r="A109" s="1094" t="s">
        <v>3329</v>
      </c>
      <c r="B109" s="1036">
        <v>0</v>
      </c>
      <c r="C109" s="1036">
        <v>20769</v>
      </c>
      <c r="D109" s="3"/>
      <c r="E109" s="30"/>
    </row>
    <row r="110" spans="1:5" s="1058" customFormat="1" ht="15.5">
      <c r="A110" s="1094" t="s">
        <v>3344</v>
      </c>
      <c r="B110" s="1036">
        <v>0</v>
      </c>
      <c r="C110" s="1036">
        <v>20769</v>
      </c>
      <c r="D110" s="3"/>
      <c r="E110" s="30"/>
    </row>
    <row r="111" spans="1:5" ht="32.25" customHeight="1">
      <c r="A111" s="594" t="s">
        <v>2980</v>
      </c>
      <c r="B111" s="594"/>
      <c r="C111" s="594"/>
      <c r="D111" s="3"/>
      <c r="E111" s="30"/>
    </row>
    <row r="112" spans="1:5" ht="19.5" customHeight="1">
      <c r="A112" s="594" t="s">
        <v>2981</v>
      </c>
      <c r="B112" s="594"/>
      <c r="C112" s="594"/>
      <c r="D112" s="3"/>
      <c r="E112" s="30"/>
    </row>
    <row r="113" spans="1:7" ht="19.5" customHeight="1">
      <c r="A113" s="594" t="s">
        <v>3286</v>
      </c>
      <c r="B113" s="594"/>
      <c r="C113" s="594"/>
      <c r="D113" s="3"/>
      <c r="E113" s="30"/>
    </row>
    <row r="114" spans="1:7" ht="19.5" customHeight="1">
      <c r="A114" s="594" t="s">
        <v>2982</v>
      </c>
      <c r="B114" s="594"/>
      <c r="C114" s="594"/>
      <c r="D114" s="3"/>
      <c r="E114" s="30"/>
    </row>
    <row r="115" spans="1:7" s="427" customFormat="1">
      <c r="A115" s="594" t="s">
        <v>2983</v>
      </c>
      <c r="B115" s="594"/>
      <c r="C115" s="594"/>
      <c r="D115" s="3"/>
      <c r="E115" s="30"/>
    </row>
    <row r="116" spans="1:7" ht="19" customHeight="1">
      <c r="A116" s="67" t="s">
        <v>1</v>
      </c>
      <c r="B116" s="68" t="str">
        <f>Contents!$C$56</f>
        <v>24 Feb 2022</v>
      </c>
    </row>
    <row r="117" spans="1:7">
      <c r="A117" s="67" t="s">
        <v>2421</v>
      </c>
      <c r="B117" s="68" t="str">
        <f>Contents!$D$56</f>
        <v>26 May 2022</v>
      </c>
    </row>
    <row r="122" spans="1:7">
      <c r="F122" s="136"/>
      <c r="G122" s="136"/>
    </row>
    <row r="123" spans="1:7">
      <c r="F123" s="136"/>
      <c r="G123" s="136"/>
    </row>
    <row r="124" spans="1:7">
      <c r="F124" s="150"/>
      <c r="G124" s="150"/>
    </row>
    <row r="125" spans="1:7">
      <c r="F125" s="150"/>
      <c r="G125" s="150"/>
    </row>
    <row r="126" spans="1:7">
      <c r="F126" s="150"/>
      <c r="G126" s="150"/>
    </row>
    <row r="127" spans="1:7">
      <c r="F127" s="136"/>
      <c r="G127" s="136"/>
    </row>
    <row r="128" spans="1:7">
      <c r="F128" s="163"/>
      <c r="G128" s="163"/>
    </row>
    <row r="129" spans="6:7">
      <c r="F129" s="163"/>
      <c r="G129" s="163"/>
    </row>
    <row r="130" spans="6:7">
      <c r="F130" s="167"/>
      <c r="G130" s="167"/>
    </row>
    <row r="131" spans="6:7">
      <c r="F131" s="167"/>
      <c r="G131" s="167"/>
    </row>
  </sheetData>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X146"/>
  <sheetViews>
    <sheetView zoomScaleNormal="100" workbookViewId="0">
      <pane xSplit="1" ySplit="7" topLeftCell="B8" activePane="bottomRight" state="frozen"/>
      <selection pane="topRight" activeCell="B1" sqref="B1"/>
      <selection pane="bottomLeft" activeCell="A4" sqref="A4"/>
      <selection pane="bottomRight"/>
    </sheetView>
  </sheetViews>
  <sheetFormatPr defaultColWidth="9" defaultRowHeight="12.5"/>
  <cols>
    <col min="1" max="1" width="71.54296875" style="2" customWidth="1"/>
    <col min="2" max="12" width="11.81640625" style="2" customWidth="1"/>
    <col min="13" max="21" width="11.81640625" style="17" customWidth="1"/>
    <col min="22" max="25" width="11.81640625" style="2" customWidth="1"/>
    <col min="26" max="26" width="11.81640625" style="152" customWidth="1"/>
    <col min="27" max="27" width="11.81640625" style="151" customWidth="1"/>
    <col min="28" max="28" width="11.81640625" style="168" customWidth="1"/>
    <col min="29" max="29" width="11.81640625" style="183" customWidth="1"/>
    <col min="30" max="30" width="11.81640625" style="193" customWidth="1"/>
    <col min="31" max="31" width="11.81640625" style="228" customWidth="1"/>
    <col min="32" max="32" width="11.81640625" style="219" customWidth="1"/>
    <col min="33" max="33" width="11.81640625" style="250" customWidth="1"/>
    <col min="34" max="34" width="11.81640625" style="242" customWidth="1"/>
    <col min="35" max="36" width="11.81640625" style="261" customWidth="1"/>
    <col min="37" max="38" width="15" style="2" customWidth="1"/>
    <col min="39" max="39" width="11.26953125" style="2" customWidth="1"/>
    <col min="40" max="40" width="4.26953125" style="2" bestFit="1" customWidth="1"/>
    <col min="41" max="41" width="5" style="2" bestFit="1" customWidth="1"/>
    <col min="42" max="42" width="5.26953125" style="2" bestFit="1" customWidth="1"/>
    <col min="43" max="43" width="5" style="2" bestFit="1" customWidth="1"/>
    <col min="44" max="46" width="5.26953125" style="2" bestFit="1" customWidth="1"/>
    <col min="47" max="47" width="3" style="2" bestFit="1" customWidth="1"/>
    <col min="48" max="51" width="2.26953125" style="2" bestFit="1" customWidth="1"/>
    <col min="52" max="52" width="9" style="2"/>
    <col min="53" max="53" width="6.26953125" style="2" bestFit="1" customWidth="1"/>
    <col min="54" max="54" width="4" style="2" bestFit="1" customWidth="1"/>
    <col min="55" max="55" width="9" style="2"/>
    <col min="56" max="56" width="17.26953125" style="2" bestFit="1" customWidth="1"/>
    <col min="57" max="16384" width="9" style="2"/>
  </cols>
  <sheetData>
    <row r="1" spans="1:76" s="396" customFormat="1" ht="28">
      <c r="A1" s="279" t="s">
        <v>3404</v>
      </c>
      <c r="Z1" s="397"/>
      <c r="AK1" s="396" t="s">
        <v>2371</v>
      </c>
    </row>
    <row r="2" spans="1:76" s="261" customFormat="1" ht="15.5">
      <c r="A2" s="1079" t="s">
        <v>3403</v>
      </c>
      <c r="B2" s="26"/>
      <c r="C2" s="26"/>
      <c r="D2" s="26"/>
      <c r="E2" s="319"/>
      <c r="F2" s="319"/>
      <c r="G2" s="319"/>
      <c r="H2" s="319"/>
      <c r="I2" s="319"/>
      <c r="J2" s="319"/>
    </row>
    <row r="3" spans="1:76" s="261" customFormat="1" ht="15.5">
      <c r="A3" s="755" t="s">
        <v>3287</v>
      </c>
      <c r="B3" s="26"/>
      <c r="C3" s="26"/>
      <c r="D3" s="26"/>
      <c r="E3" s="319"/>
      <c r="F3" s="319"/>
      <c r="G3" s="319"/>
      <c r="H3" s="319"/>
      <c r="I3" s="319"/>
      <c r="J3" s="319"/>
    </row>
    <row r="4" spans="1:76" s="261" customFormat="1" ht="15.5">
      <c r="A4" s="318" t="s">
        <v>2751</v>
      </c>
      <c r="B4" s="26"/>
      <c r="C4" s="26"/>
      <c r="D4" s="26"/>
      <c r="E4" s="319"/>
      <c r="F4" s="319"/>
      <c r="G4" s="319"/>
      <c r="H4" s="319"/>
      <c r="I4" s="319"/>
      <c r="J4" s="319"/>
    </row>
    <row r="5" spans="1:76" s="261" customFormat="1" ht="15.5">
      <c r="A5" s="318" t="s">
        <v>2753</v>
      </c>
      <c r="B5" s="26"/>
      <c r="C5" s="26"/>
      <c r="D5" s="26"/>
      <c r="E5" s="319"/>
      <c r="F5" s="319"/>
      <c r="G5" s="319"/>
      <c r="H5" s="319"/>
      <c r="I5" s="319"/>
      <c r="J5" s="319"/>
    </row>
    <row r="6" spans="1:76" s="261" customFormat="1" ht="15.5">
      <c r="A6" s="318" t="s">
        <v>2752</v>
      </c>
      <c r="B6" s="26"/>
      <c r="C6" s="26"/>
      <c r="D6" s="26"/>
      <c r="E6" s="319"/>
      <c r="F6" s="319"/>
      <c r="G6" s="319"/>
      <c r="H6" s="319"/>
      <c r="I6" s="319"/>
      <c r="J6" s="319"/>
    </row>
    <row r="7" spans="1:76" ht="36" customHeight="1">
      <c r="A7" s="596" t="s">
        <v>58</v>
      </c>
      <c r="B7" s="745" t="s">
        <v>160</v>
      </c>
      <c r="C7" s="746" t="s">
        <v>161</v>
      </c>
      <c r="D7" s="745" t="s">
        <v>162</v>
      </c>
      <c r="E7" s="746" t="s">
        <v>163</v>
      </c>
      <c r="F7" s="745" t="s">
        <v>164</v>
      </c>
      <c r="G7" s="746" t="s">
        <v>165</v>
      </c>
      <c r="H7" s="745" t="s">
        <v>166</v>
      </c>
      <c r="I7" s="745" t="s">
        <v>167</v>
      </c>
      <c r="J7" s="745" t="s">
        <v>168</v>
      </c>
      <c r="K7" s="746" t="s">
        <v>169</v>
      </c>
      <c r="L7" s="745" t="s">
        <v>2266</v>
      </c>
      <c r="M7" s="746" t="s">
        <v>2325</v>
      </c>
      <c r="N7" s="745" t="s">
        <v>2336</v>
      </c>
      <c r="O7" s="745" t="s">
        <v>2350</v>
      </c>
      <c r="P7" s="745" t="s">
        <v>2360</v>
      </c>
      <c r="Q7" s="745" t="s">
        <v>2365</v>
      </c>
      <c r="R7" s="745" t="s">
        <v>2400</v>
      </c>
      <c r="S7" s="747" t="s">
        <v>2408</v>
      </c>
      <c r="T7" s="745" t="s">
        <v>2985</v>
      </c>
      <c r="U7" s="745" t="s">
        <v>2438</v>
      </c>
      <c r="V7" s="745" t="s">
        <v>2453</v>
      </c>
      <c r="W7" s="747" t="s">
        <v>2462</v>
      </c>
      <c r="X7" s="745" t="s">
        <v>2986</v>
      </c>
      <c r="Y7" s="745" t="s">
        <v>2554</v>
      </c>
      <c r="Z7" s="745" t="s">
        <v>2568</v>
      </c>
      <c r="AA7" s="745" t="s">
        <v>2589</v>
      </c>
      <c r="AB7" s="745" t="s">
        <v>2987</v>
      </c>
      <c r="AC7" s="745" t="s">
        <v>2619</v>
      </c>
      <c r="AD7" s="745" t="s">
        <v>2626</v>
      </c>
      <c r="AE7" s="745" t="s">
        <v>2633</v>
      </c>
      <c r="AF7" s="745" t="s">
        <v>2666</v>
      </c>
      <c r="AG7" s="745" t="s">
        <v>2675</v>
      </c>
      <c r="AH7" s="1037" t="s">
        <v>2680</v>
      </c>
      <c r="AI7" s="1037" t="s">
        <v>3309</v>
      </c>
      <c r="AJ7" s="1039" t="s">
        <v>3396</v>
      </c>
      <c r="AK7" s="745" t="s">
        <v>2250</v>
      </c>
      <c r="AL7" s="745" t="s">
        <v>171</v>
      </c>
    </row>
    <row r="8" spans="1:76" ht="24.75" customHeight="1">
      <c r="A8" s="712" t="s">
        <v>59</v>
      </c>
      <c r="B8" s="713">
        <v>2</v>
      </c>
      <c r="C8" s="713">
        <v>183</v>
      </c>
      <c r="D8" s="713">
        <v>375</v>
      </c>
      <c r="E8" s="713">
        <v>193</v>
      </c>
      <c r="F8" s="713">
        <v>238</v>
      </c>
      <c r="G8" s="713">
        <v>387</v>
      </c>
      <c r="H8" s="713">
        <v>913</v>
      </c>
      <c r="I8" s="713">
        <v>1150</v>
      </c>
      <c r="J8" s="713">
        <v>1601</v>
      </c>
      <c r="K8" s="713">
        <v>1296</v>
      </c>
      <c r="L8" s="713">
        <v>109</v>
      </c>
      <c r="M8" s="713">
        <v>2</v>
      </c>
      <c r="N8" s="713">
        <v>2</v>
      </c>
      <c r="O8" s="713">
        <v>0</v>
      </c>
      <c r="P8" s="714">
        <v>0</v>
      </c>
      <c r="Q8" s="714">
        <v>0</v>
      </c>
      <c r="R8" s="714">
        <v>7</v>
      </c>
      <c r="S8" s="714">
        <v>17</v>
      </c>
      <c r="T8" s="714">
        <v>24</v>
      </c>
      <c r="U8" s="714">
        <v>11</v>
      </c>
      <c r="V8" s="714">
        <v>0</v>
      </c>
      <c r="W8" s="714">
        <v>2</v>
      </c>
      <c r="X8" s="714">
        <v>0</v>
      </c>
      <c r="Y8" s="459">
        <v>1</v>
      </c>
      <c r="Z8" s="459">
        <v>1</v>
      </c>
      <c r="AA8" s="459">
        <v>0</v>
      </c>
      <c r="AB8" s="459">
        <v>0</v>
      </c>
      <c r="AC8" s="459">
        <v>0</v>
      </c>
      <c r="AD8" s="459">
        <v>0</v>
      </c>
      <c r="AE8" s="459">
        <v>0</v>
      </c>
      <c r="AF8" s="459">
        <v>0</v>
      </c>
      <c r="AG8" s="459">
        <v>0</v>
      </c>
      <c r="AH8" s="459">
        <v>0</v>
      </c>
      <c r="AI8" s="459">
        <v>0</v>
      </c>
      <c r="AJ8" s="715">
        <v>0</v>
      </c>
      <c r="AK8" s="716">
        <v>6514</v>
      </c>
      <c r="AL8" s="740">
        <v>31.4</v>
      </c>
      <c r="AM8" s="103"/>
      <c r="AN8" s="33"/>
      <c r="AO8" s="33"/>
      <c r="AP8" s="33"/>
      <c r="AQ8" s="33"/>
      <c r="AR8" s="33"/>
      <c r="AS8" s="33"/>
      <c r="AT8" s="33"/>
      <c r="AU8" s="33"/>
      <c r="AV8" s="33"/>
      <c r="AW8" s="33"/>
      <c r="AX8" s="33"/>
      <c r="AY8" s="33"/>
      <c r="AZ8" s="33"/>
      <c r="BA8" s="33"/>
      <c r="BB8" s="33"/>
      <c r="BD8" s="42"/>
      <c r="BE8" s="42"/>
      <c r="BF8" s="42"/>
      <c r="BG8" s="42"/>
      <c r="BH8" s="42"/>
      <c r="BI8" s="42"/>
      <c r="BJ8" s="42"/>
      <c r="BK8" s="42"/>
      <c r="BL8" s="42"/>
      <c r="BM8" s="42"/>
      <c r="BN8" s="42"/>
      <c r="BO8" s="42"/>
      <c r="BP8" s="42"/>
      <c r="BQ8" s="42"/>
      <c r="BR8" s="42"/>
      <c r="BS8" s="42"/>
      <c r="BT8" s="42"/>
      <c r="BU8" s="42"/>
      <c r="BV8" s="42"/>
      <c r="BW8" s="42"/>
      <c r="BX8" s="42"/>
    </row>
    <row r="9" spans="1:76" ht="15.5">
      <c r="A9" s="588" t="s">
        <v>60</v>
      </c>
      <c r="B9" s="717">
        <v>0</v>
      </c>
      <c r="C9" s="717">
        <v>1</v>
      </c>
      <c r="D9" s="717">
        <v>0</v>
      </c>
      <c r="E9" s="717">
        <v>0</v>
      </c>
      <c r="F9" s="717">
        <v>0</v>
      </c>
      <c r="G9" s="717">
        <v>0</v>
      </c>
      <c r="H9" s="717">
        <v>0</v>
      </c>
      <c r="I9" s="717">
        <v>0</v>
      </c>
      <c r="J9" s="717">
        <v>0</v>
      </c>
      <c r="K9" s="717">
        <v>0</v>
      </c>
      <c r="L9" s="717">
        <v>0</v>
      </c>
      <c r="M9" s="717">
        <v>0</v>
      </c>
      <c r="N9" s="717">
        <v>0</v>
      </c>
      <c r="O9" s="717">
        <v>0</v>
      </c>
      <c r="P9" s="718">
        <v>0</v>
      </c>
      <c r="Q9" s="718">
        <v>0</v>
      </c>
      <c r="R9" s="718">
        <v>0</v>
      </c>
      <c r="S9" s="718">
        <v>0</v>
      </c>
      <c r="T9" s="718">
        <v>0</v>
      </c>
      <c r="U9" s="718">
        <v>0</v>
      </c>
      <c r="V9" s="718">
        <v>0</v>
      </c>
      <c r="W9" s="718">
        <v>0</v>
      </c>
      <c r="X9" s="718">
        <v>0</v>
      </c>
      <c r="Y9" s="501">
        <v>0</v>
      </c>
      <c r="Z9" s="501">
        <v>0</v>
      </c>
      <c r="AA9" s="501">
        <v>0</v>
      </c>
      <c r="AB9" s="501">
        <v>0</v>
      </c>
      <c r="AC9" s="501">
        <v>0</v>
      </c>
      <c r="AD9" s="501">
        <v>0</v>
      </c>
      <c r="AE9" s="501">
        <v>0</v>
      </c>
      <c r="AF9" s="501">
        <v>0</v>
      </c>
      <c r="AG9" s="501">
        <v>0</v>
      </c>
      <c r="AH9" s="501">
        <v>0</v>
      </c>
      <c r="AI9" s="501">
        <v>0</v>
      </c>
      <c r="AJ9" s="719">
        <v>0</v>
      </c>
      <c r="AK9" s="720">
        <v>1</v>
      </c>
      <c r="AL9" s="741">
        <v>0</v>
      </c>
      <c r="AM9" s="103"/>
      <c r="AN9" s="33"/>
      <c r="AO9" s="33"/>
      <c r="AP9" s="33"/>
      <c r="AQ9" s="33"/>
      <c r="AR9" s="33"/>
      <c r="AS9" s="33"/>
      <c r="AT9" s="33"/>
      <c r="AU9" s="33"/>
      <c r="AV9" s="33"/>
      <c r="AW9" s="33"/>
      <c r="AX9" s="33"/>
      <c r="AY9" s="33"/>
      <c r="AZ9" s="33"/>
      <c r="BA9" s="33"/>
      <c r="BB9" s="33"/>
      <c r="BD9" s="42"/>
      <c r="BE9" s="42"/>
      <c r="BF9" s="42"/>
      <c r="BG9" s="42"/>
      <c r="BH9" s="42"/>
      <c r="BI9" s="42"/>
      <c r="BJ9" s="42"/>
      <c r="BK9" s="42"/>
      <c r="BL9" s="42"/>
      <c r="BM9" s="42"/>
      <c r="BN9" s="42"/>
      <c r="BO9" s="42"/>
      <c r="BP9" s="42"/>
      <c r="BQ9" s="42"/>
      <c r="BR9" s="42"/>
      <c r="BS9" s="42"/>
      <c r="BT9" s="42"/>
      <c r="BU9" s="42"/>
      <c r="BV9" s="42"/>
      <c r="BW9" s="42"/>
    </row>
    <row r="10" spans="1:76" ht="15.5">
      <c r="A10" s="588" t="s">
        <v>61</v>
      </c>
      <c r="B10" s="717">
        <v>0</v>
      </c>
      <c r="C10" s="717">
        <v>0</v>
      </c>
      <c r="D10" s="717">
        <v>2</v>
      </c>
      <c r="E10" s="717">
        <v>0</v>
      </c>
      <c r="F10" s="717">
        <v>0</v>
      </c>
      <c r="G10" s="717">
        <v>0</v>
      </c>
      <c r="H10" s="717">
        <v>0</v>
      </c>
      <c r="I10" s="717">
        <v>0</v>
      </c>
      <c r="J10" s="717">
        <v>0</v>
      </c>
      <c r="K10" s="717">
        <v>0</v>
      </c>
      <c r="L10" s="717">
        <v>0</v>
      </c>
      <c r="M10" s="717">
        <v>0</v>
      </c>
      <c r="N10" s="717">
        <v>0</v>
      </c>
      <c r="O10" s="717">
        <v>0</v>
      </c>
      <c r="P10" s="718">
        <v>0</v>
      </c>
      <c r="Q10" s="718">
        <v>0</v>
      </c>
      <c r="R10" s="718">
        <v>0</v>
      </c>
      <c r="S10" s="718">
        <v>0</v>
      </c>
      <c r="T10" s="718">
        <v>0</v>
      </c>
      <c r="U10" s="718">
        <v>0</v>
      </c>
      <c r="V10" s="718">
        <v>0</v>
      </c>
      <c r="W10" s="718">
        <v>0</v>
      </c>
      <c r="X10" s="718">
        <v>0</v>
      </c>
      <c r="Y10" s="501">
        <v>0</v>
      </c>
      <c r="Z10" s="501">
        <v>0</v>
      </c>
      <c r="AA10" s="501">
        <v>0</v>
      </c>
      <c r="AB10" s="501">
        <v>0</v>
      </c>
      <c r="AC10" s="501">
        <v>0</v>
      </c>
      <c r="AD10" s="501">
        <v>0</v>
      </c>
      <c r="AE10" s="501">
        <v>0</v>
      </c>
      <c r="AF10" s="501">
        <v>0</v>
      </c>
      <c r="AG10" s="501">
        <v>0</v>
      </c>
      <c r="AH10" s="501">
        <v>0</v>
      </c>
      <c r="AI10" s="501">
        <v>0</v>
      </c>
      <c r="AJ10" s="719">
        <v>0</v>
      </c>
      <c r="AK10" s="720">
        <v>2</v>
      </c>
      <c r="AL10" s="741">
        <v>0</v>
      </c>
      <c r="AM10" s="103"/>
      <c r="AN10" s="33"/>
      <c r="AO10" s="33"/>
      <c r="AP10" s="33"/>
      <c r="AQ10" s="33"/>
      <c r="AR10" s="33"/>
      <c r="AS10" s="33"/>
      <c r="AT10" s="33"/>
      <c r="AU10" s="33"/>
      <c r="AV10" s="33"/>
      <c r="AW10" s="33"/>
      <c r="AX10" s="33"/>
      <c r="AY10" s="33"/>
      <c r="AZ10" s="33"/>
      <c r="BA10" s="33"/>
      <c r="BB10" s="33"/>
      <c r="BD10" s="42"/>
      <c r="BE10" s="42"/>
      <c r="BF10" s="42"/>
      <c r="BG10" s="42"/>
      <c r="BH10" s="42"/>
      <c r="BI10" s="42"/>
      <c r="BJ10" s="42"/>
      <c r="BK10" s="42"/>
      <c r="BL10" s="42"/>
      <c r="BM10" s="42"/>
      <c r="BN10" s="42"/>
      <c r="BO10" s="42"/>
      <c r="BP10" s="42"/>
      <c r="BQ10" s="42"/>
      <c r="BR10" s="42"/>
      <c r="BS10" s="42"/>
      <c r="BT10" s="42"/>
      <c r="BU10" s="42"/>
      <c r="BV10" s="42"/>
      <c r="BW10" s="42"/>
    </row>
    <row r="11" spans="1:76" ht="15.5">
      <c r="A11" s="588" t="s">
        <v>62</v>
      </c>
      <c r="B11" s="717">
        <v>0</v>
      </c>
      <c r="C11" s="717">
        <v>1</v>
      </c>
      <c r="D11" s="717">
        <v>243</v>
      </c>
      <c r="E11" s="717">
        <v>153</v>
      </c>
      <c r="F11" s="717">
        <v>187</v>
      </c>
      <c r="G11" s="717">
        <v>110</v>
      </c>
      <c r="H11" s="717">
        <v>403</v>
      </c>
      <c r="I11" s="717">
        <v>747</v>
      </c>
      <c r="J11" s="717">
        <v>791</v>
      </c>
      <c r="K11" s="717">
        <v>488</v>
      </c>
      <c r="L11" s="717">
        <v>20</v>
      </c>
      <c r="M11" s="717">
        <v>0</v>
      </c>
      <c r="N11" s="717">
        <v>0</v>
      </c>
      <c r="O11" s="717">
        <v>0</v>
      </c>
      <c r="P11" s="718">
        <v>0</v>
      </c>
      <c r="Q11" s="718">
        <v>0</v>
      </c>
      <c r="R11" s="718">
        <v>0</v>
      </c>
      <c r="S11" s="718">
        <v>5</v>
      </c>
      <c r="T11" s="718">
        <v>23</v>
      </c>
      <c r="U11" s="718">
        <v>11</v>
      </c>
      <c r="V11" s="718">
        <v>0</v>
      </c>
      <c r="W11" s="718">
        <v>2</v>
      </c>
      <c r="X11" s="718">
        <v>0</v>
      </c>
      <c r="Y11" s="501">
        <v>1</v>
      </c>
      <c r="Z11" s="501">
        <v>1</v>
      </c>
      <c r="AA11" s="501">
        <v>0</v>
      </c>
      <c r="AB11" s="501">
        <v>0</v>
      </c>
      <c r="AC11" s="501">
        <v>0</v>
      </c>
      <c r="AD11" s="501">
        <v>0</v>
      </c>
      <c r="AE11" s="501">
        <v>0</v>
      </c>
      <c r="AF11" s="501">
        <v>0</v>
      </c>
      <c r="AG11" s="501">
        <v>0</v>
      </c>
      <c r="AH11" s="501">
        <v>0</v>
      </c>
      <c r="AI11" s="501">
        <v>0</v>
      </c>
      <c r="AJ11" s="719">
        <v>0</v>
      </c>
      <c r="AK11" s="720">
        <v>3186</v>
      </c>
      <c r="AL11" s="741">
        <v>15.3</v>
      </c>
      <c r="AM11" s="103"/>
      <c r="AN11" s="33"/>
      <c r="AO11" s="33"/>
      <c r="AP11" s="33"/>
      <c r="AQ11" s="33"/>
      <c r="AR11" s="33"/>
      <c r="AS11" s="33"/>
      <c r="AT11" s="33"/>
      <c r="AU11" s="33"/>
      <c r="AV11" s="33"/>
      <c r="AW11" s="33"/>
      <c r="AX11" s="33"/>
      <c r="AY11" s="33"/>
      <c r="AZ11" s="33"/>
      <c r="BA11" s="33"/>
      <c r="BB11" s="33"/>
      <c r="BD11" s="42"/>
      <c r="BE11" s="42"/>
      <c r="BF11" s="42"/>
      <c r="BG11" s="42"/>
      <c r="BH11" s="42"/>
      <c r="BI11" s="42"/>
      <c r="BJ11" s="42"/>
      <c r="BK11" s="42"/>
      <c r="BL11" s="42"/>
      <c r="BM11" s="42"/>
      <c r="BN11" s="42"/>
      <c r="BO11" s="42"/>
      <c r="BP11" s="42"/>
      <c r="BQ11" s="42"/>
      <c r="BR11" s="42"/>
      <c r="BS11" s="42"/>
      <c r="BT11" s="42"/>
      <c r="BU11" s="42"/>
      <c r="BV11" s="42"/>
      <c r="BW11" s="42"/>
    </row>
    <row r="12" spans="1:76" ht="15.5">
      <c r="A12" s="717" t="s">
        <v>63</v>
      </c>
      <c r="B12" s="717">
        <v>0</v>
      </c>
      <c r="C12" s="717">
        <v>0</v>
      </c>
      <c r="D12" s="717">
        <v>2</v>
      </c>
      <c r="E12" s="717">
        <v>1</v>
      </c>
      <c r="F12" s="717">
        <v>1</v>
      </c>
      <c r="G12" s="717">
        <v>4</v>
      </c>
      <c r="H12" s="717">
        <v>27</v>
      </c>
      <c r="I12" s="717">
        <v>17</v>
      </c>
      <c r="J12" s="717">
        <v>9</v>
      </c>
      <c r="K12" s="717">
        <v>12</v>
      </c>
      <c r="L12" s="717">
        <v>1</v>
      </c>
      <c r="M12" s="717">
        <v>0</v>
      </c>
      <c r="N12" s="717">
        <v>0</v>
      </c>
      <c r="O12" s="717">
        <v>0</v>
      </c>
      <c r="P12" s="718">
        <v>0</v>
      </c>
      <c r="Q12" s="718">
        <v>0</v>
      </c>
      <c r="R12" s="718">
        <v>0</v>
      </c>
      <c r="S12" s="718">
        <v>0</v>
      </c>
      <c r="T12" s="718">
        <v>1</v>
      </c>
      <c r="U12" s="718">
        <v>0</v>
      </c>
      <c r="V12" s="718">
        <v>0</v>
      </c>
      <c r="W12" s="718">
        <v>0</v>
      </c>
      <c r="X12" s="718">
        <v>0</v>
      </c>
      <c r="Y12" s="501">
        <v>0</v>
      </c>
      <c r="Z12" s="501">
        <v>0</v>
      </c>
      <c r="AA12" s="501">
        <v>0</v>
      </c>
      <c r="AB12" s="501">
        <v>0</v>
      </c>
      <c r="AC12" s="501">
        <v>0</v>
      </c>
      <c r="AD12" s="501">
        <v>0</v>
      </c>
      <c r="AE12" s="501">
        <v>0</v>
      </c>
      <c r="AF12" s="501">
        <v>0</v>
      </c>
      <c r="AG12" s="501">
        <v>0</v>
      </c>
      <c r="AH12" s="501">
        <v>0</v>
      </c>
      <c r="AI12" s="501">
        <v>0</v>
      </c>
      <c r="AJ12" s="719">
        <v>0</v>
      </c>
      <c r="AK12" s="720">
        <v>75</v>
      </c>
      <c r="AL12" s="741">
        <v>0.4</v>
      </c>
      <c r="AM12" s="103"/>
      <c r="AN12" s="33"/>
      <c r="AO12" s="33"/>
      <c r="AP12" s="33"/>
      <c r="AQ12" s="33"/>
      <c r="AR12" s="33"/>
      <c r="AS12" s="33"/>
      <c r="AT12" s="33"/>
      <c r="AU12" s="33"/>
      <c r="AV12" s="33"/>
      <c r="AW12" s="33"/>
      <c r="AX12" s="33"/>
      <c r="AY12" s="33"/>
      <c r="AZ12" s="33"/>
      <c r="BA12" s="33"/>
      <c r="BB12" s="33"/>
      <c r="BD12" s="42"/>
      <c r="BE12" s="42"/>
      <c r="BF12" s="42"/>
      <c r="BG12" s="42"/>
      <c r="BH12" s="42"/>
      <c r="BI12" s="42"/>
      <c r="BJ12" s="42"/>
      <c r="BK12" s="42"/>
      <c r="BL12" s="42"/>
      <c r="BM12" s="42"/>
      <c r="BN12" s="42"/>
      <c r="BO12" s="42"/>
      <c r="BP12" s="42"/>
      <c r="BQ12" s="42"/>
      <c r="BR12" s="42"/>
      <c r="BS12" s="42"/>
      <c r="BT12" s="42"/>
      <c r="BU12" s="42"/>
      <c r="BV12" s="42"/>
      <c r="BW12" s="42"/>
    </row>
    <row r="13" spans="1:76" ht="15.5">
      <c r="A13" s="588" t="s">
        <v>64</v>
      </c>
      <c r="B13" s="717">
        <v>0</v>
      </c>
      <c r="C13" s="717">
        <v>0</v>
      </c>
      <c r="D13" s="717">
        <v>0</v>
      </c>
      <c r="E13" s="717">
        <v>0</v>
      </c>
      <c r="F13" s="717">
        <v>1</v>
      </c>
      <c r="G13" s="717">
        <v>0</v>
      </c>
      <c r="H13" s="717">
        <v>0</v>
      </c>
      <c r="I13" s="717">
        <v>0</v>
      </c>
      <c r="J13" s="717">
        <v>1</v>
      </c>
      <c r="K13" s="717">
        <v>1</v>
      </c>
      <c r="L13" s="717">
        <v>0</v>
      </c>
      <c r="M13" s="717">
        <v>0</v>
      </c>
      <c r="N13" s="717">
        <v>0</v>
      </c>
      <c r="O13" s="717">
        <v>0</v>
      </c>
      <c r="P13" s="718">
        <v>0</v>
      </c>
      <c r="Q13" s="718">
        <v>0</v>
      </c>
      <c r="R13" s="718">
        <v>0</v>
      </c>
      <c r="S13" s="718">
        <v>0</v>
      </c>
      <c r="T13" s="718">
        <v>0</v>
      </c>
      <c r="U13" s="718">
        <v>0</v>
      </c>
      <c r="V13" s="718">
        <v>0</v>
      </c>
      <c r="W13" s="718">
        <v>0</v>
      </c>
      <c r="X13" s="718">
        <v>0</v>
      </c>
      <c r="Y13" s="501">
        <v>0</v>
      </c>
      <c r="Z13" s="501">
        <v>0</v>
      </c>
      <c r="AA13" s="501">
        <v>0</v>
      </c>
      <c r="AB13" s="501">
        <v>0</v>
      </c>
      <c r="AC13" s="501">
        <v>0</v>
      </c>
      <c r="AD13" s="501">
        <v>0</v>
      </c>
      <c r="AE13" s="501">
        <v>0</v>
      </c>
      <c r="AF13" s="501">
        <v>0</v>
      </c>
      <c r="AG13" s="501">
        <v>0</v>
      </c>
      <c r="AH13" s="501">
        <v>0</v>
      </c>
      <c r="AI13" s="501">
        <v>0</v>
      </c>
      <c r="AJ13" s="719">
        <v>0</v>
      </c>
      <c r="AK13" s="720">
        <v>3</v>
      </c>
      <c r="AL13" s="741">
        <v>0</v>
      </c>
      <c r="AM13" s="103"/>
      <c r="AN13" s="33"/>
      <c r="AO13" s="33"/>
      <c r="AP13" s="33"/>
      <c r="AQ13" s="33"/>
      <c r="AR13" s="33"/>
      <c r="AS13" s="33"/>
      <c r="AT13" s="33"/>
      <c r="AU13" s="33"/>
      <c r="AV13" s="33"/>
      <c r="AW13" s="33"/>
      <c r="AX13" s="33"/>
      <c r="AY13" s="33"/>
      <c r="AZ13" s="33"/>
      <c r="BA13" s="33"/>
      <c r="BB13" s="33"/>
      <c r="BD13" s="42"/>
      <c r="BE13" s="42"/>
      <c r="BF13" s="42"/>
      <c r="BG13" s="42"/>
      <c r="BH13" s="42"/>
      <c r="BI13" s="42"/>
      <c r="BJ13" s="42"/>
      <c r="BK13" s="42"/>
      <c r="BL13" s="42"/>
      <c r="BM13" s="42"/>
      <c r="BN13" s="42"/>
      <c r="BO13" s="42"/>
      <c r="BP13" s="42"/>
      <c r="BQ13" s="42"/>
      <c r="BR13" s="42"/>
      <c r="BS13" s="42"/>
      <c r="BT13" s="42"/>
      <c r="BU13" s="42"/>
      <c r="BV13" s="42"/>
      <c r="BW13" s="42"/>
    </row>
    <row r="14" spans="1:76" ht="15.5">
      <c r="A14" s="588" t="s">
        <v>65</v>
      </c>
      <c r="B14" s="717">
        <v>2</v>
      </c>
      <c r="C14" s="717">
        <v>181</v>
      </c>
      <c r="D14" s="717">
        <v>127</v>
      </c>
      <c r="E14" s="717">
        <v>33</v>
      </c>
      <c r="F14" s="717">
        <v>47</v>
      </c>
      <c r="G14" s="717">
        <v>245</v>
      </c>
      <c r="H14" s="717">
        <v>455</v>
      </c>
      <c r="I14" s="717">
        <v>371</v>
      </c>
      <c r="J14" s="717">
        <v>784</v>
      </c>
      <c r="K14" s="717">
        <v>759</v>
      </c>
      <c r="L14" s="717">
        <v>83</v>
      </c>
      <c r="M14" s="717">
        <v>2</v>
      </c>
      <c r="N14" s="717">
        <v>2</v>
      </c>
      <c r="O14" s="717">
        <v>0</v>
      </c>
      <c r="P14" s="718">
        <v>0</v>
      </c>
      <c r="Q14" s="718">
        <v>0</v>
      </c>
      <c r="R14" s="718">
        <v>7</v>
      </c>
      <c r="S14" s="718">
        <v>12</v>
      </c>
      <c r="T14" s="718">
        <v>0</v>
      </c>
      <c r="U14" s="718">
        <v>0</v>
      </c>
      <c r="V14" s="718">
        <v>0</v>
      </c>
      <c r="W14" s="718">
        <v>0</v>
      </c>
      <c r="X14" s="718">
        <v>0</v>
      </c>
      <c r="Y14" s="501">
        <v>0</v>
      </c>
      <c r="Z14" s="501">
        <v>0</v>
      </c>
      <c r="AA14" s="501">
        <v>0</v>
      </c>
      <c r="AB14" s="501">
        <v>0</v>
      </c>
      <c r="AC14" s="501">
        <v>0</v>
      </c>
      <c r="AD14" s="501">
        <v>0</v>
      </c>
      <c r="AE14" s="501">
        <v>0</v>
      </c>
      <c r="AF14" s="501">
        <v>0</v>
      </c>
      <c r="AG14" s="501">
        <v>0</v>
      </c>
      <c r="AH14" s="501">
        <v>0</v>
      </c>
      <c r="AI14" s="501">
        <v>0</v>
      </c>
      <c r="AJ14" s="719">
        <v>0</v>
      </c>
      <c r="AK14" s="720">
        <v>3110</v>
      </c>
      <c r="AL14" s="741">
        <v>15</v>
      </c>
      <c r="AM14" s="103"/>
      <c r="AN14" s="33"/>
      <c r="AO14" s="33"/>
      <c r="AP14" s="33"/>
      <c r="AQ14" s="33"/>
      <c r="AR14" s="33"/>
      <c r="AS14" s="33"/>
      <c r="AT14" s="33"/>
      <c r="AU14" s="33"/>
      <c r="AV14" s="33"/>
      <c r="AW14" s="33"/>
      <c r="AX14" s="33"/>
      <c r="AY14" s="33"/>
      <c r="AZ14" s="33"/>
      <c r="BA14" s="33"/>
      <c r="BB14" s="33"/>
      <c r="BD14" s="42"/>
      <c r="BE14" s="42"/>
      <c r="BF14" s="42"/>
      <c r="BG14" s="42"/>
      <c r="BH14" s="42"/>
      <c r="BI14" s="42"/>
      <c r="BJ14" s="42"/>
      <c r="BK14" s="42"/>
      <c r="BL14" s="42"/>
      <c r="BM14" s="42"/>
      <c r="BN14" s="42"/>
      <c r="BO14" s="42"/>
      <c r="BP14" s="42"/>
      <c r="BQ14" s="42"/>
      <c r="BR14" s="42"/>
      <c r="BS14" s="42"/>
      <c r="BT14" s="42"/>
      <c r="BU14" s="42"/>
      <c r="BV14" s="42"/>
      <c r="BW14" s="42"/>
    </row>
    <row r="15" spans="1:76" ht="15.5">
      <c r="A15" s="721" t="s">
        <v>66</v>
      </c>
      <c r="B15" s="717">
        <v>0</v>
      </c>
      <c r="C15" s="717">
        <v>0</v>
      </c>
      <c r="D15" s="717">
        <v>0</v>
      </c>
      <c r="E15" s="717">
        <v>0</v>
      </c>
      <c r="F15" s="717">
        <v>1</v>
      </c>
      <c r="G15" s="717">
        <v>24</v>
      </c>
      <c r="H15" s="717">
        <v>28</v>
      </c>
      <c r="I15" s="717">
        <v>15</v>
      </c>
      <c r="J15" s="717">
        <v>12</v>
      </c>
      <c r="K15" s="717">
        <v>31</v>
      </c>
      <c r="L15" s="717">
        <v>3</v>
      </c>
      <c r="M15" s="717">
        <v>0</v>
      </c>
      <c r="N15" s="717">
        <v>0</v>
      </c>
      <c r="O15" s="717">
        <v>0</v>
      </c>
      <c r="P15" s="718">
        <v>0</v>
      </c>
      <c r="Q15" s="718">
        <v>0</v>
      </c>
      <c r="R15" s="718">
        <v>0</v>
      </c>
      <c r="S15" s="718">
        <v>0</v>
      </c>
      <c r="T15" s="718">
        <v>0</v>
      </c>
      <c r="U15" s="718">
        <v>0</v>
      </c>
      <c r="V15" s="718">
        <v>0</v>
      </c>
      <c r="W15" s="718">
        <v>0</v>
      </c>
      <c r="X15" s="718">
        <v>0</v>
      </c>
      <c r="Y15" s="501">
        <v>0</v>
      </c>
      <c r="Z15" s="501">
        <v>0</v>
      </c>
      <c r="AA15" s="501">
        <v>0</v>
      </c>
      <c r="AB15" s="501">
        <v>0</v>
      </c>
      <c r="AC15" s="501">
        <v>0</v>
      </c>
      <c r="AD15" s="501">
        <v>0</v>
      </c>
      <c r="AE15" s="501">
        <v>0</v>
      </c>
      <c r="AF15" s="501">
        <v>0</v>
      </c>
      <c r="AG15" s="501">
        <v>0</v>
      </c>
      <c r="AH15" s="501">
        <v>0</v>
      </c>
      <c r="AI15" s="501">
        <v>0</v>
      </c>
      <c r="AJ15" s="719">
        <v>0</v>
      </c>
      <c r="AK15" s="720">
        <v>114</v>
      </c>
      <c r="AL15" s="741">
        <v>0.5</v>
      </c>
      <c r="AM15" s="103"/>
      <c r="AN15" s="33"/>
      <c r="AO15" s="33"/>
      <c r="AP15" s="33"/>
      <c r="AQ15" s="33"/>
      <c r="AR15" s="33"/>
      <c r="AS15" s="33"/>
      <c r="AT15" s="33"/>
      <c r="AU15" s="33"/>
      <c r="AV15" s="33"/>
      <c r="AW15" s="33"/>
      <c r="AX15" s="33"/>
      <c r="AY15" s="33"/>
      <c r="AZ15" s="33"/>
      <c r="BA15" s="33"/>
      <c r="BB15" s="33"/>
      <c r="BD15" s="42"/>
      <c r="BE15" s="42"/>
      <c r="BF15" s="42"/>
      <c r="BG15" s="42"/>
      <c r="BH15" s="42"/>
      <c r="BI15" s="42"/>
      <c r="BJ15" s="42"/>
      <c r="BK15" s="42"/>
      <c r="BL15" s="42"/>
      <c r="BM15" s="42"/>
      <c r="BN15" s="42"/>
      <c r="BO15" s="42"/>
      <c r="BP15" s="42"/>
      <c r="BQ15" s="42"/>
      <c r="BR15" s="42"/>
      <c r="BS15" s="42"/>
      <c r="BT15" s="42"/>
      <c r="BU15" s="42"/>
      <c r="BV15" s="42"/>
      <c r="BW15" s="42"/>
    </row>
    <row r="16" spans="1:76" ht="15.5">
      <c r="A16" s="588" t="s">
        <v>67</v>
      </c>
      <c r="B16" s="717">
        <v>0</v>
      </c>
      <c r="C16" s="717">
        <v>0</v>
      </c>
      <c r="D16" s="717">
        <v>0</v>
      </c>
      <c r="E16" s="717">
        <v>6</v>
      </c>
      <c r="F16" s="717">
        <v>1</v>
      </c>
      <c r="G16" s="717">
        <v>4</v>
      </c>
      <c r="H16" s="717">
        <v>0</v>
      </c>
      <c r="I16" s="717">
        <v>0</v>
      </c>
      <c r="J16" s="717">
        <v>1</v>
      </c>
      <c r="K16" s="717">
        <v>4</v>
      </c>
      <c r="L16" s="717">
        <v>2</v>
      </c>
      <c r="M16" s="717">
        <v>0</v>
      </c>
      <c r="N16" s="717">
        <v>0</v>
      </c>
      <c r="O16" s="717">
        <v>0</v>
      </c>
      <c r="P16" s="718">
        <v>0</v>
      </c>
      <c r="Q16" s="718">
        <v>0</v>
      </c>
      <c r="R16" s="718">
        <v>0</v>
      </c>
      <c r="S16" s="718">
        <v>0</v>
      </c>
      <c r="T16" s="718">
        <v>0</v>
      </c>
      <c r="U16" s="718">
        <v>0</v>
      </c>
      <c r="V16" s="718">
        <v>0</v>
      </c>
      <c r="W16" s="718">
        <v>0</v>
      </c>
      <c r="X16" s="718">
        <v>0</v>
      </c>
      <c r="Y16" s="501">
        <v>0</v>
      </c>
      <c r="Z16" s="501">
        <v>0</v>
      </c>
      <c r="AA16" s="501">
        <v>0</v>
      </c>
      <c r="AB16" s="501">
        <v>0</v>
      </c>
      <c r="AC16" s="501">
        <v>0</v>
      </c>
      <c r="AD16" s="501">
        <v>0</v>
      </c>
      <c r="AE16" s="501">
        <v>0</v>
      </c>
      <c r="AF16" s="501">
        <v>0</v>
      </c>
      <c r="AG16" s="501">
        <v>0</v>
      </c>
      <c r="AH16" s="501">
        <v>0</v>
      </c>
      <c r="AI16" s="501">
        <v>0</v>
      </c>
      <c r="AJ16" s="719">
        <v>0</v>
      </c>
      <c r="AK16" s="720">
        <v>18</v>
      </c>
      <c r="AL16" s="741">
        <v>0.1</v>
      </c>
      <c r="AM16" s="103"/>
      <c r="AN16" s="33"/>
      <c r="AO16" s="33"/>
      <c r="AP16" s="33"/>
      <c r="AQ16" s="33"/>
      <c r="AR16" s="33"/>
      <c r="AS16" s="33"/>
      <c r="AT16" s="33"/>
      <c r="AU16" s="33"/>
      <c r="AV16" s="33"/>
      <c r="AW16" s="33"/>
      <c r="AX16" s="33"/>
      <c r="AY16" s="33"/>
      <c r="AZ16" s="33"/>
      <c r="BA16" s="33"/>
      <c r="BB16" s="33"/>
      <c r="BD16" s="42"/>
      <c r="BE16" s="42"/>
      <c r="BF16" s="42"/>
      <c r="BG16" s="42"/>
      <c r="BH16" s="42"/>
      <c r="BI16" s="42"/>
      <c r="BJ16" s="42"/>
      <c r="BK16" s="42"/>
      <c r="BL16" s="42"/>
      <c r="BM16" s="42"/>
      <c r="BN16" s="42"/>
      <c r="BO16" s="42"/>
      <c r="BP16" s="42"/>
      <c r="BQ16" s="42"/>
      <c r="BR16" s="42"/>
      <c r="BS16" s="42"/>
      <c r="BT16" s="42"/>
      <c r="BU16" s="42"/>
      <c r="BV16" s="42"/>
      <c r="BW16" s="42"/>
    </row>
    <row r="17" spans="1:75" ht="15.5">
      <c r="A17" s="588" t="s">
        <v>68</v>
      </c>
      <c r="B17" s="717">
        <v>0</v>
      </c>
      <c r="C17" s="717">
        <v>0</v>
      </c>
      <c r="D17" s="717">
        <v>1</v>
      </c>
      <c r="E17" s="717">
        <v>0</v>
      </c>
      <c r="F17" s="717">
        <v>0</v>
      </c>
      <c r="G17" s="717">
        <v>0</v>
      </c>
      <c r="H17" s="717">
        <v>0</v>
      </c>
      <c r="I17" s="717">
        <v>0</v>
      </c>
      <c r="J17" s="717">
        <v>3</v>
      </c>
      <c r="K17" s="717">
        <v>1</v>
      </c>
      <c r="L17" s="717">
        <v>0</v>
      </c>
      <c r="M17" s="717">
        <v>0</v>
      </c>
      <c r="N17" s="717">
        <v>0</v>
      </c>
      <c r="O17" s="717">
        <v>0</v>
      </c>
      <c r="P17" s="718">
        <v>0</v>
      </c>
      <c r="Q17" s="718">
        <v>0</v>
      </c>
      <c r="R17" s="718">
        <v>0</v>
      </c>
      <c r="S17" s="718">
        <v>0</v>
      </c>
      <c r="T17" s="718">
        <v>0</v>
      </c>
      <c r="U17" s="718">
        <v>0</v>
      </c>
      <c r="V17" s="718">
        <v>0</v>
      </c>
      <c r="W17" s="718">
        <v>0</v>
      </c>
      <c r="X17" s="718">
        <v>0</v>
      </c>
      <c r="Y17" s="501">
        <v>0</v>
      </c>
      <c r="Z17" s="501">
        <v>0</v>
      </c>
      <c r="AA17" s="501">
        <v>0</v>
      </c>
      <c r="AB17" s="501">
        <v>0</v>
      </c>
      <c r="AC17" s="501">
        <v>0</v>
      </c>
      <c r="AD17" s="501">
        <v>0</v>
      </c>
      <c r="AE17" s="501">
        <v>0</v>
      </c>
      <c r="AF17" s="501">
        <v>0</v>
      </c>
      <c r="AG17" s="501">
        <v>0</v>
      </c>
      <c r="AH17" s="501">
        <v>0</v>
      </c>
      <c r="AI17" s="501">
        <v>0</v>
      </c>
      <c r="AJ17" s="719">
        <v>0</v>
      </c>
      <c r="AK17" s="720">
        <v>5</v>
      </c>
      <c r="AL17" s="741">
        <v>0</v>
      </c>
      <c r="AM17" s="103"/>
      <c r="AN17" s="33"/>
      <c r="AO17" s="33"/>
      <c r="AP17" s="33"/>
      <c r="AQ17" s="33"/>
      <c r="AR17" s="33"/>
      <c r="AS17" s="33"/>
      <c r="AT17" s="33"/>
      <c r="AU17" s="33"/>
      <c r="AV17" s="33"/>
      <c r="AW17" s="33"/>
      <c r="AX17" s="33"/>
      <c r="AY17" s="33"/>
      <c r="AZ17" s="33"/>
      <c r="BA17" s="33"/>
      <c r="BB17" s="33"/>
      <c r="BD17" s="42"/>
      <c r="BE17" s="42"/>
      <c r="BF17" s="42"/>
      <c r="BG17" s="42"/>
      <c r="BH17" s="42"/>
      <c r="BI17" s="42"/>
      <c r="BJ17" s="42"/>
      <c r="BK17" s="42"/>
      <c r="BL17" s="42"/>
      <c r="BM17" s="42"/>
      <c r="BN17" s="42"/>
      <c r="BO17" s="42"/>
      <c r="BP17" s="42"/>
      <c r="BQ17" s="42"/>
      <c r="BR17" s="42"/>
      <c r="BS17" s="42"/>
      <c r="BT17" s="42"/>
      <c r="BU17" s="42"/>
      <c r="BV17" s="42"/>
      <c r="BW17" s="42"/>
    </row>
    <row r="18" spans="1:75" ht="25.9" customHeight="1">
      <c r="A18" s="722" t="s">
        <v>69</v>
      </c>
      <c r="B18" s="713">
        <v>0</v>
      </c>
      <c r="C18" s="713">
        <v>4</v>
      </c>
      <c r="D18" s="713">
        <v>28</v>
      </c>
      <c r="E18" s="713">
        <v>15</v>
      </c>
      <c r="F18" s="713">
        <v>160</v>
      </c>
      <c r="G18" s="713">
        <v>87</v>
      </c>
      <c r="H18" s="713">
        <v>22</v>
      </c>
      <c r="I18" s="713">
        <v>32</v>
      </c>
      <c r="J18" s="713">
        <v>23</v>
      </c>
      <c r="K18" s="713">
        <v>16</v>
      </c>
      <c r="L18" s="713">
        <v>3</v>
      </c>
      <c r="M18" s="713">
        <v>0</v>
      </c>
      <c r="N18" s="713">
        <v>1</v>
      </c>
      <c r="O18" s="713">
        <v>0</v>
      </c>
      <c r="P18" s="714">
        <v>0</v>
      </c>
      <c r="Q18" s="714">
        <v>0</v>
      </c>
      <c r="R18" s="714">
        <v>0</v>
      </c>
      <c r="S18" s="714">
        <v>0</v>
      </c>
      <c r="T18" s="714">
        <v>2</v>
      </c>
      <c r="U18" s="714">
        <v>0</v>
      </c>
      <c r="V18" s="714">
        <v>0</v>
      </c>
      <c r="W18" s="714">
        <v>0</v>
      </c>
      <c r="X18" s="714">
        <v>2</v>
      </c>
      <c r="Y18" s="459">
        <v>0</v>
      </c>
      <c r="Z18" s="459">
        <v>0</v>
      </c>
      <c r="AA18" s="459">
        <v>0</v>
      </c>
      <c r="AB18" s="459">
        <v>0</v>
      </c>
      <c r="AC18" s="459">
        <v>0</v>
      </c>
      <c r="AD18" s="459">
        <v>0</v>
      </c>
      <c r="AE18" s="459">
        <v>0</v>
      </c>
      <c r="AF18" s="459">
        <v>0</v>
      </c>
      <c r="AG18" s="459">
        <v>0</v>
      </c>
      <c r="AH18" s="459">
        <v>0</v>
      </c>
      <c r="AI18" s="459">
        <v>0</v>
      </c>
      <c r="AJ18" s="715">
        <v>0</v>
      </c>
      <c r="AK18" s="716">
        <v>395</v>
      </c>
      <c r="AL18" s="740">
        <v>1.9</v>
      </c>
      <c r="AM18" s="103"/>
      <c r="AN18" s="33"/>
      <c r="AO18" s="33"/>
      <c r="AP18" s="33"/>
      <c r="AQ18" s="33"/>
      <c r="AR18" s="33"/>
      <c r="AS18" s="33"/>
      <c r="AT18" s="33"/>
      <c r="AU18" s="33"/>
      <c r="AV18" s="33"/>
      <c r="AW18" s="33"/>
      <c r="AX18" s="33"/>
      <c r="AY18" s="33"/>
      <c r="AZ18" s="33"/>
      <c r="BA18" s="33"/>
      <c r="BB18" s="33"/>
      <c r="BD18" s="42"/>
      <c r="BE18" s="42"/>
      <c r="BF18" s="42"/>
      <c r="BG18" s="42"/>
      <c r="BH18" s="42"/>
      <c r="BI18" s="42"/>
      <c r="BJ18" s="42"/>
      <c r="BK18" s="42"/>
      <c r="BL18" s="42"/>
      <c r="BM18" s="42"/>
      <c r="BN18" s="42"/>
      <c r="BO18" s="42"/>
      <c r="BP18" s="42"/>
      <c r="BQ18" s="42"/>
      <c r="BR18" s="42"/>
      <c r="BS18" s="42"/>
      <c r="BT18" s="42"/>
      <c r="BU18" s="42"/>
      <c r="BV18" s="42"/>
      <c r="BW18" s="42"/>
    </row>
    <row r="19" spans="1:75" ht="25.9" customHeight="1">
      <c r="A19" s="722" t="s">
        <v>70</v>
      </c>
      <c r="B19" s="713">
        <v>0</v>
      </c>
      <c r="C19" s="713">
        <v>0</v>
      </c>
      <c r="D19" s="713">
        <v>0</v>
      </c>
      <c r="E19" s="713">
        <v>0</v>
      </c>
      <c r="F19" s="713">
        <v>0</v>
      </c>
      <c r="G19" s="713">
        <v>0</v>
      </c>
      <c r="H19" s="713">
        <v>0</v>
      </c>
      <c r="I19" s="713">
        <v>30</v>
      </c>
      <c r="J19" s="713">
        <v>147</v>
      </c>
      <c r="K19" s="713">
        <v>192</v>
      </c>
      <c r="L19" s="713">
        <v>32</v>
      </c>
      <c r="M19" s="713">
        <v>59</v>
      </c>
      <c r="N19" s="713">
        <v>4</v>
      </c>
      <c r="O19" s="713">
        <v>0</v>
      </c>
      <c r="P19" s="714">
        <v>0</v>
      </c>
      <c r="Q19" s="714">
        <v>0</v>
      </c>
      <c r="R19" s="714">
        <v>0</v>
      </c>
      <c r="S19" s="714">
        <v>0</v>
      </c>
      <c r="T19" s="714">
        <v>0</v>
      </c>
      <c r="U19" s="714">
        <v>0</v>
      </c>
      <c r="V19" s="714">
        <v>0</v>
      </c>
      <c r="W19" s="714">
        <v>0</v>
      </c>
      <c r="X19" s="714">
        <v>0</v>
      </c>
      <c r="Y19" s="459">
        <v>0</v>
      </c>
      <c r="Z19" s="459">
        <v>0</v>
      </c>
      <c r="AA19" s="459">
        <v>0</v>
      </c>
      <c r="AB19" s="459">
        <v>0</v>
      </c>
      <c r="AC19" s="459">
        <v>0</v>
      </c>
      <c r="AD19" s="459">
        <v>0</v>
      </c>
      <c r="AE19" s="459">
        <v>0</v>
      </c>
      <c r="AF19" s="459">
        <v>0</v>
      </c>
      <c r="AG19" s="459">
        <v>0</v>
      </c>
      <c r="AH19" s="459">
        <v>0</v>
      </c>
      <c r="AI19" s="459">
        <v>0</v>
      </c>
      <c r="AJ19" s="715">
        <v>0</v>
      </c>
      <c r="AK19" s="716">
        <v>464</v>
      </c>
      <c r="AL19" s="740">
        <v>2.2000000000000002</v>
      </c>
      <c r="AM19" s="103"/>
      <c r="AN19" s="33"/>
      <c r="AO19" s="33"/>
      <c r="AP19" s="33"/>
      <c r="AQ19" s="33"/>
      <c r="AR19" s="33"/>
      <c r="AS19" s="33"/>
      <c r="AT19" s="33"/>
      <c r="AU19" s="33"/>
      <c r="AV19" s="33"/>
      <c r="AW19" s="33"/>
      <c r="AX19" s="33"/>
      <c r="AY19" s="33"/>
      <c r="AZ19" s="33"/>
      <c r="BA19" s="33"/>
      <c r="BB19" s="33"/>
      <c r="BD19" s="42"/>
      <c r="BE19" s="42"/>
      <c r="BF19" s="42"/>
      <c r="BG19" s="42"/>
      <c r="BH19" s="42"/>
      <c r="BI19" s="42"/>
      <c r="BJ19" s="42"/>
      <c r="BK19" s="42"/>
      <c r="BL19" s="42"/>
      <c r="BM19" s="42"/>
      <c r="BN19" s="42"/>
      <c r="BO19" s="42"/>
      <c r="BP19" s="42"/>
      <c r="BQ19" s="42"/>
      <c r="BR19" s="42"/>
      <c r="BS19" s="42"/>
      <c r="BT19" s="42"/>
      <c r="BU19" s="42"/>
      <c r="BV19" s="42"/>
      <c r="BW19" s="42"/>
    </row>
    <row r="20" spans="1:75" ht="15.5">
      <c r="A20" s="588" t="s">
        <v>71</v>
      </c>
      <c r="B20" s="717">
        <v>0</v>
      </c>
      <c r="C20" s="717">
        <v>0</v>
      </c>
      <c r="D20" s="717">
        <v>0</v>
      </c>
      <c r="E20" s="717">
        <v>0</v>
      </c>
      <c r="F20" s="717">
        <v>0</v>
      </c>
      <c r="G20" s="717">
        <v>0</v>
      </c>
      <c r="H20" s="717">
        <v>0</v>
      </c>
      <c r="I20" s="717">
        <v>30</v>
      </c>
      <c r="J20" s="717">
        <v>147</v>
      </c>
      <c r="K20" s="717">
        <v>192</v>
      </c>
      <c r="L20" s="717">
        <v>32</v>
      </c>
      <c r="M20" s="717">
        <v>59</v>
      </c>
      <c r="N20" s="717">
        <v>4</v>
      </c>
      <c r="O20" s="717">
        <v>0</v>
      </c>
      <c r="P20" s="718">
        <v>0</v>
      </c>
      <c r="Q20" s="718">
        <v>0</v>
      </c>
      <c r="R20" s="718">
        <v>0</v>
      </c>
      <c r="S20" s="718">
        <v>0</v>
      </c>
      <c r="T20" s="718">
        <v>0</v>
      </c>
      <c r="U20" s="718">
        <v>0</v>
      </c>
      <c r="V20" s="718">
        <v>0</v>
      </c>
      <c r="W20" s="718">
        <v>0</v>
      </c>
      <c r="X20" s="718">
        <v>0</v>
      </c>
      <c r="Y20" s="501">
        <v>0</v>
      </c>
      <c r="Z20" s="501">
        <v>0</v>
      </c>
      <c r="AA20" s="501">
        <v>0</v>
      </c>
      <c r="AB20" s="501">
        <v>0</v>
      </c>
      <c r="AC20" s="501">
        <v>0</v>
      </c>
      <c r="AD20" s="501">
        <v>0</v>
      </c>
      <c r="AE20" s="501">
        <v>0</v>
      </c>
      <c r="AF20" s="501">
        <v>0</v>
      </c>
      <c r="AG20" s="501">
        <v>0</v>
      </c>
      <c r="AH20" s="501">
        <v>0</v>
      </c>
      <c r="AI20" s="501">
        <v>0</v>
      </c>
      <c r="AJ20" s="719">
        <v>0</v>
      </c>
      <c r="AK20" s="720">
        <v>464</v>
      </c>
      <c r="AL20" s="741">
        <v>2.2000000000000002</v>
      </c>
      <c r="AM20" s="103"/>
      <c r="AN20" s="33"/>
      <c r="AO20" s="33"/>
      <c r="AP20" s="33"/>
      <c r="AQ20" s="33"/>
      <c r="AR20" s="33"/>
      <c r="AS20" s="33"/>
      <c r="AT20" s="33"/>
      <c r="AU20" s="33"/>
      <c r="AV20" s="33"/>
      <c r="AW20" s="33"/>
      <c r="AX20" s="33"/>
      <c r="AY20" s="33"/>
      <c r="AZ20" s="33"/>
      <c r="BA20" s="33"/>
      <c r="BB20" s="33"/>
      <c r="BD20" s="42"/>
      <c r="BE20" s="42"/>
      <c r="BF20" s="42"/>
      <c r="BG20" s="42"/>
      <c r="BH20" s="42"/>
      <c r="BI20" s="42"/>
      <c r="BJ20" s="42"/>
      <c r="BK20" s="42"/>
      <c r="BL20" s="42"/>
      <c r="BM20" s="42"/>
      <c r="BN20" s="42"/>
      <c r="BO20" s="42"/>
      <c r="BP20" s="42"/>
      <c r="BQ20" s="42"/>
      <c r="BR20" s="42"/>
      <c r="BS20" s="42"/>
      <c r="BT20" s="42"/>
      <c r="BU20" s="42"/>
      <c r="BV20" s="42"/>
      <c r="BW20" s="42"/>
    </row>
    <row r="21" spans="1:75" ht="25.9" customHeight="1">
      <c r="A21" s="722" t="s">
        <v>72</v>
      </c>
      <c r="B21" s="713">
        <v>0</v>
      </c>
      <c r="C21" s="713">
        <v>23</v>
      </c>
      <c r="D21" s="713">
        <v>147</v>
      </c>
      <c r="E21" s="713">
        <v>73</v>
      </c>
      <c r="F21" s="713">
        <v>117</v>
      </c>
      <c r="G21" s="713">
        <v>212</v>
      </c>
      <c r="H21" s="713">
        <v>285</v>
      </c>
      <c r="I21" s="713">
        <v>134</v>
      </c>
      <c r="J21" s="713">
        <v>92</v>
      </c>
      <c r="K21" s="713">
        <v>58</v>
      </c>
      <c r="L21" s="713">
        <v>8</v>
      </c>
      <c r="M21" s="713">
        <v>0</v>
      </c>
      <c r="N21" s="713">
        <v>0</v>
      </c>
      <c r="O21" s="713">
        <v>0</v>
      </c>
      <c r="P21" s="714">
        <v>0</v>
      </c>
      <c r="Q21" s="714">
        <v>0</v>
      </c>
      <c r="R21" s="714">
        <v>0</v>
      </c>
      <c r="S21" s="714">
        <v>0</v>
      </c>
      <c r="T21" s="714">
        <v>1</v>
      </c>
      <c r="U21" s="714">
        <v>0</v>
      </c>
      <c r="V21" s="714">
        <v>1</v>
      </c>
      <c r="W21" s="714">
        <v>0</v>
      </c>
      <c r="X21" s="714">
        <v>0</v>
      </c>
      <c r="Y21" s="459">
        <v>0</v>
      </c>
      <c r="Z21" s="459">
        <v>0</v>
      </c>
      <c r="AA21" s="459">
        <v>0</v>
      </c>
      <c r="AB21" s="459">
        <v>0</v>
      </c>
      <c r="AC21" s="459">
        <v>0</v>
      </c>
      <c r="AD21" s="459">
        <v>0</v>
      </c>
      <c r="AE21" s="459">
        <v>0</v>
      </c>
      <c r="AF21" s="459">
        <v>0</v>
      </c>
      <c r="AG21" s="459">
        <v>0</v>
      </c>
      <c r="AH21" s="459">
        <v>0</v>
      </c>
      <c r="AI21" s="459">
        <v>0</v>
      </c>
      <c r="AJ21" s="715">
        <v>0</v>
      </c>
      <c r="AK21" s="716">
        <v>1151</v>
      </c>
      <c r="AL21" s="740">
        <v>5.5</v>
      </c>
      <c r="AM21" s="103"/>
      <c r="AN21" s="33"/>
      <c r="AO21" s="33"/>
      <c r="AP21" s="33"/>
      <c r="AQ21" s="33"/>
      <c r="AR21" s="33"/>
      <c r="AS21" s="33"/>
      <c r="AT21" s="33"/>
      <c r="AU21" s="33"/>
      <c r="AV21" s="33"/>
      <c r="AW21" s="33"/>
      <c r="AX21" s="33"/>
      <c r="AY21" s="33"/>
      <c r="AZ21" s="33"/>
      <c r="BA21" s="33"/>
      <c r="BB21" s="33"/>
      <c r="BD21" s="42"/>
      <c r="BE21" s="42"/>
      <c r="BF21" s="42"/>
      <c r="BG21" s="42"/>
      <c r="BH21" s="42"/>
      <c r="BI21" s="42"/>
      <c r="BJ21" s="42"/>
      <c r="BK21" s="42"/>
      <c r="BL21" s="42"/>
      <c r="BM21" s="42"/>
      <c r="BN21" s="42"/>
      <c r="BO21" s="42"/>
      <c r="BP21" s="42"/>
      <c r="BQ21" s="42"/>
      <c r="BR21" s="42"/>
      <c r="BS21" s="42"/>
      <c r="BT21" s="42"/>
      <c r="BU21" s="42"/>
      <c r="BV21" s="42"/>
      <c r="BW21" s="42"/>
    </row>
    <row r="22" spans="1:75" ht="15.5">
      <c r="A22" s="723" t="s">
        <v>73</v>
      </c>
      <c r="B22" s="717">
        <v>0</v>
      </c>
      <c r="C22" s="717">
        <v>23</v>
      </c>
      <c r="D22" s="717">
        <v>146</v>
      </c>
      <c r="E22" s="717">
        <v>71</v>
      </c>
      <c r="F22" s="717">
        <v>117</v>
      </c>
      <c r="G22" s="717">
        <v>209</v>
      </c>
      <c r="H22" s="717">
        <v>264</v>
      </c>
      <c r="I22" s="717">
        <v>83</v>
      </c>
      <c r="J22" s="717">
        <v>13</v>
      </c>
      <c r="K22" s="717">
        <v>0</v>
      </c>
      <c r="L22" s="717">
        <v>0</v>
      </c>
      <c r="M22" s="717">
        <v>0</v>
      </c>
      <c r="N22" s="717">
        <v>0</v>
      </c>
      <c r="O22" s="717">
        <v>0</v>
      </c>
      <c r="P22" s="718">
        <v>0</v>
      </c>
      <c r="Q22" s="718">
        <v>0</v>
      </c>
      <c r="R22" s="718">
        <v>0</v>
      </c>
      <c r="S22" s="718">
        <v>0</v>
      </c>
      <c r="T22" s="718">
        <v>0</v>
      </c>
      <c r="U22" s="718">
        <v>0</v>
      </c>
      <c r="V22" s="718">
        <v>0</v>
      </c>
      <c r="W22" s="718">
        <v>0</v>
      </c>
      <c r="X22" s="718">
        <v>0</v>
      </c>
      <c r="Y22" s="501">
        <v>0</v>
      </c>
      <c r="Z22" s="501">
        <v>0</v>
      </c>
      <c r="AA22" s="501">
        <v>0</v>
      </c>
      <c r="AB22" s="501">
        <v>0</v>
      </c>
      <c r="AC22" s="501">
        <v>0</v>
      </c>
      <c r="AD22" s="501">
        <v>0</v>
      </c>
      <c r="AE22" s="501">
        <v>0</v>
      </c>
      <c r="AF22" s="501">
        <v>0</v>
      </c>
      <c r="AG22" s="501">
        <v>0</v>
      </c>
      <c r="AH22" s="501">
        <v>0</v>
      </c>
      <c r="AI22" s="501">
        <v>0</v>
      </c>
      <c r="AJ22" s="719">
        <v>0</v>
      </c>
      <c r="AK22" s="720">
        <v>926</v>
      </c>
      <c r="AL22" s="741">
        <v>4.5</v>
      </c>
      <c r="AM22" s="103"/>
      <c r="AN22" s="33"/>
      <c r="AO22" s="33"/>
      <c r="AP22" s="33"/>
      <c r="AQ22" s="33"/>
      <c r="AR22" s="33"/>
      <c r="AS22" s="33"/>
      <c r="AT22" s="33"/>
      <c r="AU22" s="33"/>
      <c r="AV22" s="33"/>
      <c r="AW22" s="33"/>
      <c r="AX22" s="33"/>
      <c r="AY22" s="33"/>
      <c r="AZ22" s="33"/>
      <c r="BA22" s="33"/>
      <c r="BB22" s="33"/>
      <c r="BD22" s="42"/>
      <c r="BE22" s="42"/>
      <c r="BF22" s="42"/>
      <c r="BG22" s="42"/>
      <c r="BH22" s="42"/>
      <c r="BI22" s="42"/>
      <c r="BJ22" s="42"/>
      <c r="BK22" s="42"/>
      <c r="BL22" s="42"/>
      <c r="BM22" s="42"/>
      <c r="BN22" s="42"/>
      <c r="BO22" s="42"/>
      <c r="BP22" s="42"/>
      <c r="BQ22" s="42"/>
      <c r="BR22" s="42"/>
      <c r="BS22" s="42"/>
      <c r="BT22" s="42"/>
      <c r="BU22" s="42"/>
      <c r="BV22" s="42"/>
      <c r="BW22" s="42"/>
    </row>
    <row r="23" spans="1:75" ht="15.5">
      <c r="A23" s="723" t="s">
        <v>74</v>
      </c>
      <c r="B23" s="717">
        <v>0</v>
      </c>
      <c r="C23" s="717">
        <v>0</v>
      </c>
      <c r="D23" s="717">
        <v>0</v>
      </c>
      <c r="E23" s="717">
        <v>0</v>
      </c>
      <c r="F23" s="717">
        <v>0</v>
      </c>
      <c r="G23" s="717">
        <v>0</v>
      </c>
      <c r="H23" s="717">
        <v>3</v>
      </c>
      <c r="I23" s="717">
        <v>40</v>
      </c>
      <c r="J23" s="717">
        <v>64</v>
      </c>
      <c r="K23" s="717">
        <v>56</v>
      </c>
      <c r="L23" s="717">
        <v>7</v>
      </c>
      <c r="M23" s="717">
        <v>0</v>
      </c>
      <c r="N23" s="717">
        <v>0</v>
      </c>
      <c r="O23" s="717">
        <v>0</v>
      </c>
      <c r="P23" s="718">
        <v>0</v>
      </c>
      <c r="Q23" s="718">
        <v>0</v>
      </c>
      <c r="R23" s="718">
        <v>0</v>
      </c>
      <c r="S23" s="718">
        <v>0</v>
      </c>
      <c r="T23" s="718">
        <v>0</v>
      </c>
      <c r="U23" s="718">
        <v>0</v>
      </c>
      <c r="V23" s="718">
        <v>1</v>
      </c>
      <c r="W23" s="718">
        <v>0</v>
      </c>
      <c r="X23" s="718">
        <v>0</v>
      </c>
      <c r="Y23" s="501">
        <v>0</v>
      </c>
      <c r="Z23" s="501">
        <v>0</v>
      </c>
      <c r="AA23" s="501">
        <v>0</v>
      </c>
      <c r="AB23" s="501">
        <v>0</v>
      </c>
      <c r="AC23" s="501">
        <v>0</v>
      </c>
      <c r="AD23" s="501">
        <v>0</v>
      </c>
      <c r="AE23" s="501">
        <v>0</v>
      </c>
      <c r="AF23" s="501">
        <v>0</v>
      </c>
      <c r="AG23" s="501">
        <v>0</v>
      </c>
      <c r="AH23" s="501">
        <v>0</v>
      </c>
      <c r="AI23" s="501">
        <v>0</v>
      </c>
      <c r="AJ23" s="719">
        <v>0</v>
      </c>
      <c r="AK23" s="720">
        <v>171</v>
      </c>
      <c r="AL23" s="741">
        <v>0.8</v>
      </c>
      <c r="AM23" s="103"/>
      <c r="AN23" s="33"/>
      <c r="AO23" s="33"/>
      <c r="AP23" s="33"/>
      <c r="AQ23" s="33"/>
      <c r="AR23" s="33"/>
      <c r="AS23" s="33"/>
      <c r="AT23" s="33"/>
      <c r="AU23" s="33"/>
      <c r="AV23" s="33"/>
      <c r="AW23" s="33"/>
      <c r="AX23" s="33"/>
      <c r="AY23" s="33"/>
      <c r="AZ23" s="33"/>
      <c r="BA23" s="33"/>
      <c r="BB23" s="33"/>
      <c r="BD23" s="42"/>
      <c r="BE23" s="42"/>
      <c r="BF23" s="42"/>
      <c r="BG23" s="42"/>
      <c r="BH23" s="42"/>
      <c r="BI23" s="42"/>
      <c r="BJ23" s="42"/>
      <c r="BK23" s="42"/>
      <c r="BL23" s="42"/>
      <c r="BM23" s="42"/>
      <c r="BN23" s="42"/>
      <c r="BO23" s="42"/>
      <c r="BP23" s="42"/>
      <c r="BQ23" s="42"/>
      <c r="BR23" s="42"/>
      <c r="BS23" s="42"/>
      <c r="BT23" s="42"/>
      <c r="BU23" s="42"/>
      <c r="BV23" s="42"/>
      <c r="BW23" s="42"/>
    </row>
    <row r="24" spans="1:75" ht="15.5">
      <c r="A24" s="723" t="s">
        <v>75</v>
      </c>
      <c r="B24" s="717">
        <v>0</v>
      </c>
      <c r="C24" s="717">
        <v>0</v>
      </c>
      <c r="D24" s="717">
        <v>0</v>
      </c>
      <c r="E24" s="717">
        <v>0</v>
      </c>
      <c r="F24" s="717">
        <v>0</v>
      </c>
      <c r="G24" s="717">
        <v>0</v>
      </c>
      <c r="H24" s="717">
        <v>0</v>
      </c>
      <c r="I24" s="717">
        <v>0</v>
      </c>
      <c r="J24" s="717">
        <v>1</v>
      </c>
      <c r="K24" s="717">
        <v>0</v>
      </c>
      <c r="L24" s="717">
        <v>0</v>
      </c>
      <c r="M24" s="717">
        <v>0</v>
      </c>
      <c r="N24" s="717">
        <v>0</v>
      </c>
      <c r="O24" s="717">
        <v>0</v>
      </c>
      <c r="P24" s="718">
        <v>0</v>
      </c>
      <c r="Q24" s="718">
        <v>0</v>
      </c>
      <c r="R24" s="718">
        <v>0</v>
      </c>
      <c r="S24" s="718">
        <v>0</v>
      </c>
      <c r="T24" s="718">
        <v>0</v>
      </c>
      <c r="U24" s="718">
        <v>0</v>
      </c>
      <c r="V24" s="718">
        <v>0</v>
      </c>
      <c r="W24" s="718">
        <v>0</v>
      </c>
      <c r="X24" s="718">
        <v>0</v>
      </c>
      <c r="Y24" s="501">
        <v>0</v>
      </c>
      <c r="Z24" s="501">
        <v>0</v>
      </c>
      <c r="AA24" s="501">
        <v>0</v>
      </c>
      <c r="AB24" s="501">
        <v>0</v>
      </c>
      <c r="AC24" s="501">
        <v>0</v>
      </c>
      <c r="AD24" s="501">
        <v>0</v>
      </c>
      <c r="AE24" s="501">
        <v>0</v>
      </c>
      <c r="AF24" s="501">
        <v>0</v>
      </c>
      <c r="AG24" s="501">
        <v>0</v>
      </c>
      <c r="AH24" s="501">
        <v>0</v>
      </c>
      <c r="AI24" s="501">
        <v>0</v>
      </c>
      <c r="AJ24" s="719">
        <v>0</v>
      </c>
      <c r="AK24" s="720">
        <v>1</v>
      </c>
      <c r="AL24" s="741">
        <v>0</v>
      </c>
      <c r="AM24" s="103"/>
      <c r="AN24" s="33"/>
      <c r="AO24" s="33"/>
      <c r="AP24" s="33"/>
      <c r="AQ24" s="33"/>
      <c r="AR24" s="33"/>
      <c r="AS24" s="33"/>
      <c r="AT24" s="33"/>
      <c r="AU24" s="33"/>
      <c r="AV24" s="33"/>
      <c r="AW24" s="33"/>
      <c r="AX24" s="33"/>
      <c r="AY24" s="33"/>
      <c r="AZ24" s="33"/>
      <c r="BA24" s="33"/>
      <c r="BB24" s="33"/>
      <c r="BD24" s="42"/>
      <c r="BE24" s="42"/>
      <c r="BF24" s="42"/>
      <c r="BG24" s="42"/>
      <c r="BH24" s="42"/>
      <c r="BI24" s="42"/>
      <c r="BJ24" s="42"/>
      <c r="BK24" s="42"/>
      <c r="BL24" s="42"/>
      <c r="BM24" s="42"/>
      <c r="BN24" s="42"/>
      <c r="BO24" s="42"/>
      <c r="BP24" s="42"/>
      <c r="BQ24" s="42"/>
      <c r="BR24" s="42"/>
      <c r="BS24" s="42"/>
      <c r="BT24" s="42"/>
      <c r="BU24" s="42"/>
      <c r="BV24" s="42"/>
      <c r="BW24" s="42"/>
    </row>
    <row r="25" spans="1:75" ht="15.5">
      <c r="A25" s="723" t="s">
        <v>76</v>
      </c>
      <c r="B25" s="717">
        <v>0</v>
      </c>
      <c r="C25" s="717">
        <v>0</v>
      </c>
      <c r="D25" s="717">
        <v>1</v>
      </c>
      <c r="E25" s="717">
        <v>2</v>
      </c>
      <c r="F25" s="717">
        <v>0</v>
      </c>
      <c r="G25" s="717">
        <v>3</v>
      </c>
      <c r="H25" s="717">
        <v>18</v>
      </c>
      <c r="I25" s="717">
        <v>11</v>
      </c>
      <c r="J25" s="717">
        <v>14</v>
      </c>
      <c r="K25" s="717">
        <v>2</v>
      </c>
      <c r="L25" s="717">
        <v>1</v>
      </c>
      <c r="M25" s="717">
        <v>0</v>
      </c>
      <c r="N25" s="717">
        <v>0</v>
      </c>
      <c r="O25" s="717">
        <v>0</v>
      </c>
      <c r="P25" s="718">
        <v>0</v>
      </c>
      <c r="Q25" s="718">
        <v>0</v>
      </c>
      <c r="R25" s="718">
        <v>0</v>
      </c>
      <c r="S25" s="718">
        <v>0</v>
      </c>
      <c r="T25" s="718">
        <v>1</v>
      </c>
      <c r="U25" s="718">
        <v>0</v>
      </c>
      <c r="V25" s="718">
        <v>0</v>
      </c>
      <c r="W25" s="718">
        <v>0</v>
      </c>
      <c r="X25" s="718">
        <v>0</v>
      </c>
      <c r="Y25" s="501">
        <v>0</v>
      </c>
      <c r="Z25" s="501">
        <v>0</v>
      </c>
      <c r="AA25" s="501">
        <v>0</v>
      </c>
      <c r="AB25" s="501">
        <v>0</v>
      </c>
      <c r="AC25" s="501">
        <v>0</v>
      </c>
      <c r="AD25" s="501">
        <v>0</v>
      </c>
      <c r="AE25" s="501">
        <v>0</v>
      </c>
      <c r="AF25" s="501">
        <v>0</v>
      </c>
      <c r="AG25" s="501">
        <v>0</v>
      </c>
      <c r="AH25" s="501">
        <v>0</v>
      </c>
      <c r="AI25" s="501">
        <v>0</v>
      </c>
      <c r="AJ25" s="719">
        <v>0</v>
      </c>
      <c r="AK25" s="720">
        <v>53</v>
      </c>
      <c r="AL25" s="741">
        <v>0.3</v>
      </c>
      <c r="AM25" s="103"/>
      <c r="AN25" s="33"/>
      <c r="AO25" s="33"/>
      <c r="AP25" s="33"/>
      <c r="AQ25" s="33"/>
      <c r="AR25" s="33"/>
      <c r="AS25" s="33"/>
      <c r="AT25" s="33"/>
      <c r="AU25" s="33"/>
      <c r="AV25" s="33"/>
      <c r="AW25" s="33"/>
      <c r="AX25" s="33"/>
      <c r="AY25" s="33"/>
      <c r="AZ25" s="33"/>
      <c r="BA25" s="33"/>
      <c r="BB25" s="33"/>
      <c r="BD25" s="42"/>
      <c r="BE25" s="42"/>
      <c r="BF25" s="42"/>
      <c r="BG25" s="42"/>
      <c r="BH25" s="42"/>
      <c r="BI25" s="42"/>
      <c r="BJ25" s="42"/>
      <c r="BK25" s="42"/>
      <c r="BL25" s="42"/>
      <c r="BM25" s="42"/>
      <c r="BN25" s="42"/>
      <c r="BO25" s="42"/>
      <c r="BP25" s="42"/>
      <c r="BQ25" s="42"/>
      <c r="BR25" s="42"/>
      <c r="BS25" s="42"/>
      <c r="BT25" s="42"/>
      <c r="BU25" s="42"/>
      <c r="BV25" s="42"/>
      <c r="BW25" s="42"/>
    </row>
    <row r="26" spans="1:75" ht="25.9" customHeight="1">
      <c r="A26" s="722" t="s">
        <v>77</v>
      </c>
      <c r="B26" s="713">
        <v>0</v>
      </c>
      <c r="C26" s="713">
        <v>0</v>
      </c>
      <c r="D26" s="713">
        <v>393</v>
      </c>
      <c r="E26" s="713">
        <v>260</v>
      </c>
      <c r="F26" s="713">
        <v>395</v>
      </c>
      <c r="G26" s="713">
        <v>671</v>
      </c>
      <c r="H26" s="713">
        <v>931</v>
      </c>
      <c r="I26" s="713">
        <v>840</v>
      </c>
      <c r="J26" s="713">
        <v>1446</v>
      </c>
      <c r="K26" s="713">
        <v>1061</v>
      </c>
      <c r="L26" s="713">
        <v>35</v>
      </c>
      <c r="M26" s="713">
        <v>60</v>
      </c>
      <c r="N26" s="713">
        <v>5</v>
      </c>
      <c r="O26" s="713">
        <v>0</v>
      </c>
      <c r="P26" s="714">
        <v>0</v>
      </c>
      <c r="Q26" s="714">
        <v>0</v>
      </c>
      <c r="R26" s="714">
        <v>0</v>
      </c>
      <c r="S26" s="714">
        <v>0</v>
      </c>
      <c r="T26" s="714">
        <v>2</v>
      </c>
      <c r="U26" s="714">
        <v>2</v>
      </c>
      <c r="V26" s="714">
        <v>1</v>
      </c>
      <c r="W26" s="714">
        <v>0</v>
      </c>
      <c r="X26" s="714">
        <v>0</v>
      </c>
      <c r="Y26" s="459">
        <v>0</v>
      </c>
      <c r="Z26" s="459">
        <v>0</v>
      </c>
      <c r="AA26" s="459">
        <v>0</v>
      </c>
      <c r="AB26" s="459">
        <v>0</v>
      </c>
      <c r="AC26" s="459">
        <v>0</v>
      </c>
      <c r="AD26" s="459">
        <v>0</v>
      </c>
      <c r="AE26" s="459">
        <v>0</v>
      </c>
      <c r="AF26" s="459">
        <v>0</v>
      </c>
      <c r="AG26" s="459">
        <v>0</v>
      </c>
      <c r="AH26" s="459">
        <v>0</v>
      </c>
      <c r="AI26" s="459">
        <v>0</v>
      </c>
      <c r="AJ26" s="715">
        <v>0</v>
      </c>
      <c r="AK26" s="716">
        <v>6102</v>
      </c>
      <c r="AL26" s="740">
        <v>29.4</v>
      </c>
      <c r="AM26" s="103"/>
      <c r="AN26" s="33"/>
      <c r="AO26" s="33"/>
      <c r="AP26" s="33"/>
      <c r="AQ26" s="33"/>
      <c r="AR26" s="33"/>
      <c r="AS26" s="33"/>
      <c r="AT26" s="33"/>
      <c r="AU26" s="33"/>
      <c r="AV26" s="33"/>
      <c r="AW26" s="33"/>
      <c r="AX26" s="33"/>
      <c r="AY26" s="33"/>
      <c r="AZ26" s="33"/>
      <c r="BA26" s="33"/>
      <c r="BB26" s="33"/>
      <c r="BD26" s="42"/>
      <c r="BE26" s="42"/>
      <c r="BF26" s="42"/>
      <c r="BG26" s="42"/>
      <c r="BH26" s="42"/>
      <c r="BI26" s="42"/>
      <c r="BJ26" s="42"/>
      <c r="BK26" s="42"/>
      <c r="BL26" s="42"/>
      <c r="BM26" s="42"/>
      <c r="BN26" s="42"/>
      <c r="BO26" s="42"/>
      <c r="BP26" s="42"/>
      <c r="BQ26" s="42"/>
      <c r="BR26" s="42"/>
      <c r="BS26" s="42"/>
      <c r="BT26" s="42"/>
      <c r="BU26" s="42"/>
      <c r="BV26" s="42"/>
      <c r="BW26" s="42"/>
    </row>
    <row r="27" spans="1:75" ht="15.5">
      <c r="A27" s="723" t="s">
        <v>78</v>
      </c>
      <c r="B27" s="717">
        <v>0</v>
      </c>
      <c r="C27" s="717">
        <v>0</v>
      </c>
      <c r="D27" s="717">
        <v>0</v>
      </c>
      <c r="E27" s="717">
        <v>1</v>
      </c>
      <c r="F27" s="717">
        <v>0</v>
      </c>
      <c r="G27" s="717">
        <v>1</v>
      </c>
      <c r="H27" s="717">
        <v>1</v>
      </c>
      <c r="I27" s="717">
        <v>1</v>
      </c>
      <c r="J27" s="717">
        <v>2</v>
      </c>
      <c r="K27" s="717">
        <v>0</v>
      </c>
      <c r="L27" s="717">
        <v>0</v>
      </c>
      <c r="M27" s="717">
        <v>0</v>
      </c>
      <c r="N27" s="717">
        <v>0</v>
      </c>
      <c r="O27" s="717">
        <v>0</v>
      </c>
      <c r="P27" s="718">
        <v>0</v>
      </c>
      <c r="Q27" s="718">
        <v>0</v>
      </c>
      <c r="R27" s="718">
        <v>0</v>
      </c>
      <c r="S27" s="718">
        <v>0</v>
      </c>
      <c r="T27" s="718">
        <v>0</v>
      </c>
      <c r="U27" s="718">
        <v>0</v>
      </c>
      <c r="V27" s="718">
        <v>0</v>
      </c>
      <c r="W27" s="718">
        <v>0</v>
      </c>
      <c r="X27" s="718">
        <v>0</v>
      </c>
      <c r="Y27" s="501">
        <v>0</v>
      </c>
      <c r="Z27" s="501">
        <v>0</v>
      </c>
      <c r="AA27" s="501">
        <v>0</v>
      </c>
      <c r="AB27" s="501">
        <v>0</v>
      </c>
      <c r="AC27" s="501">
        <v>0</v>
      </c>
      <c r="AD27" s="501">
        <v>0</v>
      </c>
      <c r="AE27" s="501">
        <v>0</v>
      </c>
      <c r="AF27" s="501">
        <v>0</v>
      </c>
      <c r="AG27" s="501">
        <v>0</v>
      </c>
      <c r="AH27" s="501">
        <v>0</v>
      </c>
      <c r="AI27" s="501">
        <v>0</v>
      </c>
      <c r="AJ27" s="719">
        <v>0</v>
      </c>
      <c r="AK27" s="720">
        <v>6</v>
      </c>
      <c r="AL27" s="741">
        <v>0</v>
      </c>
      <c r="AM27" s="103"/>
      <c r="AN27" s="33"/>
      <c r="AO27" s="33"/>
      <c r="AP27" s="33"/>
      <c r="AQ27" s="33"/>
      <c r="AR27" s="33"/>
      <c r="AS27" s="33"/>
      <c r="AT27" s="33"/>
      <c r="AU27" s="33"/>
      <c r="AV27" s="33"/>
      <c r="AW27" s="33"/>
      <c r="AX27" s="33"/>
      <c r="AY27" s="33"/>
      <c r="AZ27" s="33"/>
      <c r="BA27" s="33"/>
      <c r="BB27" s="33"/>
      <c r="BD27" s="42"/>
      <c r="BE27" s="42"/>
      <c r="BF27" s="42"/>
      <c r="BG27" s="42"/>
      <c r="BH27" s="42"/>
      <c r="BI27" s="42"/>
      <c r="BJ27" s="42"/>
      <c r="BK27" s="42"/>
      <c r="BL27" s="42"/>
      <c r="BM27" s="42"/>
      <c r="BN27" s="42"/>
      <c r="BO27" s="42"/>
      <c r="BP27" s="42"/>
      <c r="BQ27" s="42"/>
      <c r="BR27" s="42"/>
      <c r="BS27" s="42"/>
      <c r="BT27" s="42"/>
      <c r="BU27" s="42"/>
      <c r="BV27" s="42"/>
      <c r="BW27" s="42"/>
    </row>
    <row r="28" spans="1:75" ht="15.5">
      <c r="A28" s="723" t="s">
        <v>79</v>
      </c>
      <c r="B28" s="717">
        <v>0</v>
      </c>
      <c r="C28" s="717">
        <v>0</v>
      </c>
      <c r="D28" s="717">
        <v>0</v>
      </c>
      <c r="E28" s="717">
        <v>0</v>
      </c>
      <c r="F28" s="717">
        <v>0</v>
      </c>
      <c r="G28" s="717">
        <v>1</v>
      </c>
      <c r="H28" s="717">
        <v>0</v>
      </c>
      <c r="I28" s="717">
        <v>0</v>
      </c>
      <c r="J28" s="717">
        <v>0</v>
      </c>
      <c r="K28" s="717">
        <v>0</v>
      </c>
      <c r="L28" s="717">
        <v>0</v>
      </c>
      <c r="M28" s="717">
        <v>0</v>
      </c>
      <c r="N28" s="717">
        <v>0</v>
      </c>
      <c r="O28" s="717">
        <v>0</v>
      </c>
      <c r="P28" s="718">
        <v>0</v>
      </c>
      <c r="Q28" s="718">
        <v>0</v>
      </c>
      <c r="R28" s="718">
        <v>0</v>
      </c>
      <c r="S28" s="718">
        <v>0</v>
      </c>
      <c r="T28" s="718">
        <v>0</v>
      </c>
      <c r="U28" s="718">
        <v>0</v>
      </c>
      <c r="V28" s="718">
        <v>0</v>
      </c>
      <c r="W28" s="718">
        <v>0</v>
      </c>
      <c r="X28" s="718">
        <v>0</v>
      </c>
      <c r="Y28" s="501">
        <v>0</v>
      </c>
      <c r="Z28" s="501">
        <v>0</v>
      </c>
      <c r="AA28" s="501">
        <v>0</v>
      </c>
      <c r="AB28" s="501">
        <v>0</v>
      </c>
      <c r="AC28" s="501">
        <v>0</v>
      </c>
      <c r="AD28" s="501">
        <v>0</v>
      </c>
      <c r="AE28" s="501">
        <v>0</v>
      </c>
      <c r="AF28" s="501">
        <v>0</v>
      </c>
      <c r="AG28" s="501">
        <v>0</v>
      </c>
      <c r="AH28" s="501">
        <v>0</v>
      </c>
      <c r="AI28" s="501">
        <v>0</v>
      </c>
      <c r="AJ28" s="719">
        <v>0</v>
      </c>
      <c r="AK28" s="720">
        <v>1</v>
      </c>
      <c r="AL28" s="741">
        <v>0</v>
      </c>
      <c r="AM28" s="103"/>
      <c r="AN28" s="33"/>
      <c r="AO28" s="33"/>
      <c r="AP28" s="33"/>
      <c r="AQ28" s="33"/>
      <c r="AR28" s="33"/>
      <c r="AS28" s="33"/>
      <c r="AT28" s="33"/>
      <c r="AU28" s="33"/>
      <c r="AV28" s="33"/>
      <c r="AW28" s="33"/>
      <c r="AX28" s="33"/>
      <c r="AY28" s="33"/>
      <c r="AZ28" s="33"/>
      <c r="BA28" s="33"/>
      <c r="BB28" s="33"/>
      <c r="BD28" s="42"/>
      <c r="BE28" s="42"/>
      <c r="BF28" s="42"/>
      <c r="BG28" s="42"/>
      <c r="BH28" s="42"/>
      <c r="BI28" s="42"/>
      <c r="BJ28" s="42"/>
      <c r="BK28" s="42"/>
      <c r="BL28" s="42"/>
      <c r="BM28" s="42"/>
      <c r="BN28" s="42"/>
      <c r="BO28" s="42"/>
      <c r="BP28" s="42"/>
      <c r="BQ28" s="42"/>
      <c r="BR28" s="42"/>
      <c r="BS28" s="42"/>
      <c r="BT28" s="42"/>
      <c r="BU28" s="42"/>
      <c r="BV28" s="42"/>
      <c r="BW28" s="42"/>
    </row>
    <row r="29" spans="1:75" ht="15.5">
      <c r="A29" s="723" t="s">
        <v>80</v>
      </c>
      <c r="B29" s="717">
        <v>0</v>
      </c>
      <c r="C29" s="717">
        <v>0</v>
      </c>
      <c r="D29" s="717">
        <v>0</v>
      </c>
      <c r="E29" s="717">
        <v>0</v>
      </c>
      <c r="F29" s="717">
        <v>0</v>
      </c>
      <c r="G29" s="717">
        <v>0</v>
      </c>
      <c r="H29" s="717">
        <v>0</v>
      </c>
      <c r="I29" s="717">
        <v>0</v>
      </c>
      <c r="J29" s="717">
        <v>2</v>
      </c>
      <c r="K29" s="717">
        <v>1</v>
      </c>
      <c r="L29" s="717">
        <v>1</v>
      </c>
      <c r="M29" s="717">
        <v>0</v>
      </c>
      <c r="N29" s="717">
        <v>0</v>
      </c>
      <c r="O29" s="717">
        <v>0</v>
      </c>
      <c r="P29" s="718">
        <v>0</v>
      </c>
      <c r="Q29" s="718">
        <v>0</v>
      </c>
      <c r="R29" s="718">
        <v>0</v>
      </c>
      <c r="S29" s="718">
        <v>0</v>
      </c>
      <c r="T29" s="718">
        <v>0</v>
      </c>
      <c r="U29" s="718">
        <v>0</v>
      </c>
      <c r="V29" s="718">
        <v>0</v>
      </c>
      <c r="W29" s="718">
        <v>0</v>
      </c>
      <c r="X29" s="718">
        <v>0</v>
      </c>
      <c r="Y29" s="501">
        <v>0</v>
      </c>
      <c r="Z29" s="501">
        <v>0</v>
      </c>
      <c r="AA29" s="501">
        <v>0</v>
      </c>
      <c r="AB29" s="501">
        <v>0</v>
      </c>
      <c r="AC29" s="501">
        <v>0</v>
      </c>
      <c r="AD29" s="501">
        <v>0</v>
      </c>
      <c r="AE29" s="501">
        <v>0</v>
      </c>
      <c r="AF29" s="501">
        <v>0</v>
      </c>
      <c r="AG29" s="501">
        <v>0</v>
      </c>
      <c r="AH29" s="501">
        <v>0</v>
      </c>
      <c r="AI29" s="501">
        <v>0</v>
      </c>
      <c r="AJ29" s="719">
        <v>0</v>
      </c>
      <c r="AK29" s="720">
        <v>4</v>
      </c>
      <c r="AL29" s="741">
        <v>0</v>
      </c>
      <c r="AM29" s="103"/>
      <c r="AN29" s="33"/>
      <c r="AO29" s="33"/>
      <c r="AP29" s="33"/>
      <c r="AQ29" s="33"/>
      <c r="AR29" s="33"/>
      <c r="AS29" s="33"/>
      <c r="AT29" s="33"/>
      <c r="AU29" s="33"/>
      <c r="AV29" s="33"/>
      <c r="AW29" s="33"/>
      <c r="AX29" s="33"/>
      <c r="AY29" s="33"/>
      <c r="AZ29" s="33"/>
      <c r="BA29" s="33"/>
      <c r="BB29" s="33"/>
      <c r="BD29" s="42"/>
      <c r="BE29" s="42"/>
      <c r="BF29" s="42"/>
      <c r="BG29" s="42"/>
      <c r="BH29" s="42"/>
      <c r="BI29" s="42"/>
      <c r="BJ29" s="42"/>
      <c r="BK29" s="42"/>
      <c r="BL29" s="42"/>
      <c r="BM29" s="42"/>
      <c r="BN29" s="42"/>
      <c r="BO29" s="42"/>
      <c r="BP29" s="42"/>
      <c r="BQ29" s="42"/>
      <c r="BR29" s="42"/>
      <c r="BS29" s="42"/>
      <c r="BT29" s="42"/>
      <c r="BU29" s="42"/>
      <c r="BV29" s="42"/>
      <c r="BW29" s="42"/>
    </row>
    <row r="30" spans="1:75" ht="15.5">
      <c r="A30" s="588" t="s">
        <v>81</v>
      </c>
      <c r="B30" s="717">
        <v>0</v>
      </c>
      <c r="C30" s="717">
        <v>0</v>
      </c>
      <c r="D30" s="717">
        <v>392</v>
      </c>
      <c r="E30" s="717">
        <v>258</v>
      </c>
      <c r="F30" s="717">
        <v>394</v>
      </c>
      <c r="G30" s="717">
        <v>666</v>
      </c>
      <c r="H30" s="717">
        <v>927</v>
      </c>
      <c r="I30" s="717">
        <v>835</v>
      </c>
      <c r="J30" s="717">
        <v>1438</v>
      </c>
      <c r="K30" s="717">
        <v>1058</v>
      </c>
      <c r="L30" s="717">
        <v>32</v>
      </c>
      <c r="M30" s="717">
        <v>60</v>
      </c>
      <c r="N30" s="717">
        <v>5</v>
      </c>
      <c r="O30" s="717">
        <v>0</v>
      </c>
      <c r="P30" s="718">
        <v>0</v>
      </c>
      <c r="Q30" s="718">
        <v>0</v>
      </c>
      <c r="R30" s="718">
        <v>0</v>
      </c>
      <c r="S30" s="718">
        <v>0</v>
      </c>
      <c r="T30" s="718">
        <v>1</v>
      </c>
      <c r="U30" s="718">
        <v>1</v>
      </c>
      <c r="V30" s="718">
        <v>0</v>
      </c>
      <c r="W30" s="718">
        <v>0</v>
      </c>
      <c r="X30" s="718">
        <v>0</v>
      </c>
      <c r="Y30" s="501">
        <v>0</v>
      </c>
      <c r="Z30" s="501">
        <v>0</v>
      </c>
      <c r="AA30" s="501">
        <v>0</v>
      </c>
      <c r="AB30" s="501">
        <v>0</v>
      </c>
      <c r="AC30" s="501">
        <v>0</v>
      </c>
      <c r="AD30" s="501">
        <v>0</v>
      </c>
      <c r="AE30" s="501">
        <v>0</v>
      </c>
      <c r="AF30" s="501">
        <v>0</v>
      </c>
      <c r="AG30" s="501">
        <v>0</v>
      </c>
      <c r="AH30" s="501">
        <v>0</v>
      </c>
      <c r="AI30" s="501">
        <v>0</v>
      </c>
      <c r="AJ30" s="719">
        <v>0</v>
      </c>
      <c r="AK30" s="720">
        <v>6067</v>
      </c>
      <c r="AL30" s="741">
        <v>29.2</v>
      </c>
      <c r="AM30" s="103"/>
      <c r="AN30" s="33"/>
      <c r="AO30" s="33"/>
      <c r="AP30" s="33"/>
      <c r="AQ30" s="33"/>
      <c r="AR30" s="33"/>
      <c r="AS30" s="33"/>
      <c r="AT30" s="33"/>
      <c r="AU30" s="33"/>
      <c r="AV30" s="33"/>
      <c r="AW30" s="33"/>
      <c r="AX30" s="33"/>
      <c r="AY30" s="33"/>
      <c r="AZ30" s="33"/>
      <c r="BA30" s="33"/>
      <c r="BB30" s="33"/>
      <c r="BD30" s="42"/>
      <c r="BE30" s="42"/>
      <c r="BF30" s="42"/>
      <c r="BG30" s="42"/>
      <c r="BH30" s="42"/>
      <c r="BI30" s="42"/>
      <c r="BJ30" s="42"/>
      <c r="BK30" s="42"/>
      <c r="BL30" s="42"/>
      <c r="BM30" s="42"/>
      <c r="BN30" s="42"/>
      <c r="BO30" s="42"/>
      <c r="BP30" s="42"/>
      <c r="BQ30" s="42"/>
      <c r="BR30" s="42"/>
      <c r="BS30" s="42"/>
      <c r="BT30" s="42"/>
      <c r="BU30" s="42"/>
      <c r="BV30" s="42"/>
      <c r="BW30" s="42"/>
    </row>
    <row r="31" spans="1:75" ht="15.5">
      <c r="A31" s="723" t="s">
        <v>82</v>
      </c>
      <c r="B31" s="717">
        <v>0</v>
      </c>
      <c r="C31" s="717">
        <v>0</v>
      </c>
      <c r="D31" s="717">
        <v>0</v>
      </c>
      <c r="E31" s="717">
        <v>1</v>
      </c>
      <c r="F31" s="717">
        <v>1</v>
      </c>
      <c r="G31" s="717">
        <v>2</v>
      </c>
      <c r="H31" s="717">
        <v>1</v>
      </c>
      <c r="I31" s="717">
        <v>0</v>
      </c>
      <c r="J31" s="717">
        <v>2</v>
      </c>
      <c r="K31" s="717">
        <v>2</v>
      </c>
      <c r="L31" s="717">
        <v>1</v>
      </c>
      <c r="M31" s="717">
        <v>0</v>
      </c>
      <c r="N31" s="717">
        <v>0</v>
      </c>
      <c r="O31" s="717">
        <v>0</v>
      </c>
      <c r="P31" s="718">
        <v>0</v>
      </c>
      <c r="Q31" s="718">
        <v>0</v>
      </c>
      <c r="R31" s="718">
        <v>0</v>
      </c>
      <c r="S31" s="718">
        <v>0</v>
      </c>
      <c r="T31" s="718">
        <v>1</v>
      </c>
      <c r="U31" s="718">
        <v>1</v>
      </c>
      <c r="V31" s="718">
        <v>0</v>
      </c>
      <c r="W31" s="718">
        <v>0</v>
      </c>
      <c r="X31" s="718">
        <v>0</v>
      </c>
      <c r="Y31" s="501">
        <v>0</v>
      </c>
      <c r="Z31" s="501">
        <v>0</v>
      </c>
      <c r="AA31" s="501">
        <v>0</v>
      </c>
      <c r="AB31" s="501">
        <v>0</v>
      </c>
      <c r="AC31" s="501">
        <v>0</v>
      </c>
      <c r="AD31" s="501">
        <v>0</v>
      </c>
      <c r="AE31" s="501">
        <v>0</v>
      </c>
      <c r="AF31" s="501">
        <v>0</v>
      </c>
      <c r="AG31" s="501">
        <v>0</v>
      </c>
      <c r="AH31" s="501">
        <v>0</v>
      </c>
      <c r="AI31" s="501">
        <v>0</v>
      </c>
      <c r="AJ31" s="719">
        <v>0</v>
      </c>
      <c r="AK31" s="720">
        <v>12</v>
      </c>
      <c r="AL31" s="741">
        <v>0.1</v>
      </c>
      <c r="AM31" s="103"/>
      <c r="AN31" s="33"/>
      <c r="AO31" s="33"/>
      <c r="AP31" s="33"/>
      <c r="AQ31" s="33"/>
      <c r="AR31" s="33"/>
      <c r="AS31" s="33"/>
      <c r="AT31" s="33"/>
      <c r="AU31" s="33"/>
      <c r="AV31" s="33"/>
      <c r="AW31" s="33"/>
      <c r="AX31" s="33"/>
      <c r="AY31" s="33"/>
      <c r="AZ31" s="33"/>
      <c r="BA31" s="33"/>
      <c r="BB31" s="33"/>
      <c r="BD31" s="42"/>
      <c r="BE31" s="42"/>
      <c r="BF31" s="42"/>
      <c r="BG31" s="42"/>
      <c r="BH31" s="42"/>
      <c r="BI31" s="42"/>
      <c r="BJ31" s="42"/>
      <c r="BK31" s="42"/>
      <c r="BL31" s="42"/>
      <c r="BM31" s="42"/>
      <c r="BN31" s="42"/>
      <c r="BO31" s="42"/>
      <c r="BP31" s="42"/>
      <c r="BQ31" s="42"/>
      <c r="BR31" s="42"/>
      <c r="BS31" s="42"/>
      <c r="BT31" s="42"/>
      <c r="BU31" s="42"/>
      <c r="BV31" s="42"/>
      <c r="BW31" s="42"/>
    </row>
    <row r="32" spans="1:75" ht="15.5">
      <c r="A32" s="588" t="s">
        <v>83</v>
      </c>
      <c r="B32" s="717">
        <v>0</v>
      </c>
      <c r="C32" s="717">
        <v>0</v>
      </c>
      <c r="D32" s="717">
        <v>1</v>
      </c>
      <c r="E32" s="717">
        <v>0</v>
      </c>
      <c r="F32" s="717">
        <v>0</v>
      </c>
      <c r="G32" s="717">
        <v>1</v>
      </c>
      <c r="H32" s="717">
        <v>2</v>
      </c>
      <c r="I32" s="717">
        <v>2</v>
      </c>
      <c r="J32" s="717">
        <v>2</v>
      </c>
      <c r="K32" s="717">
        <v>0</v>
      </c>
      <c r="L32" s="717">
        <v>1</v>
      </c>
      <c r="M32" s="717">
        <v>0</v>
      </c>
      <c r="N32" s="717">
        <v>0</v>
      </c>
      <c r="O32" s="717">
        <v>0</v>
      </c>
      <c r="P32" s="718">
        <v>0</v>
      </c>
      <c r="Q32" s="718">
        <v>0</v>
      </c>
      <c r="R32" s="718">
        <v>0</v>
      </c>
      <c r="S32" s="718">
        <v>0</v>
      </c>
      <c r="T32" s="718">
        <v>0</v>
      </c>
      <c r="U32" s="718">
        <v>0</v>
      </c>
      <c r="V32" s="718">
        <v>1</v>
      </c>
      <c r="W32" s="718">
        <v>0</v>
      </c>
      <c r="X32" s="718">
        <v>0</v>
      </c>
      <c r="Y32" s="501">
        <v>0</v>
      </c>
      <c r="Z32" s="501">
        <v>0</v>
      </c>
      <c r="AA32" s="501">
        <v>0</v>
      </c>
      <c r="AB32" s="501">
        <v>0</v>
      </c>
      <c r="AC32" s="501">
        <v>0</v>
      </c>
      <c r="AD32" s="501">
        <v>0</v>
      </c>
      <c r="AE32" s="501">
        <v>0</v>
      </c>
      <c r="AF32" s="501">
        <v>0</v>
      </c>
      <c r="AG32" s="501">
        <v>0</v>
      </c>
      <c r="AH32" s="501">
        <v>0</v>
      </c>
      <c r="AI32" s="501">
        <v>0</v>
      </c>
      <c r="AJ32" s="719">
        <v>0</v>
      </c>
      <c r="AK32" s="720">
        <v>10</v>
      </c>
      <c r="AL32" s="741">
        <v>0</v>
      </c>
      <c r="AM32" s="103"/>
      <c r="AN32" s="33"/>
      <c r="AO32" s="33"/>
      <c r="AP32" s="33"/>
      <c r="AQ32" s="33"/>
      <c r="AR32" s="33"/>
      <c r="AS32" s="33"/>
      <c r="AT32" s="33"/>
      <c r="AU32" s="33"/>
      <c r="AV32" s="33"/>
      <c r="AW32" s="33"/>
      <c r="AX32" s="33"/>
      <c r="AY32" s="33"/>
      <c r="AZ32" s="33"/>
      <c r="BA32" s="33"/>
      <c r="BB32" s="33"/>
      <c r="BD32" s="42"/>
      <c r="BE32" s="42"/>
      <c r="BF32" s="42"/>
      <c r="BG32" s="42"/>
      <c r="BH32" s="42"/>
      <c r="BI32" s="42"/>
      <c r="BJ32" s="42"/>
      <c r="BK32" s="42"/>
      <c r="BL32" s="42"/>
      <c r="BM32" s="42"/>
      <c r="BN32" s="42"/>
      <c r="BO32" s="42"/>
      <c r="BP32" s="42"/>
      <c r="BQ32" s="42"/>
      <c r="BR32" s="42"/>
      <c r="BS32" s="42"/>
      <c r="BT32" s="42"/>
      <c r="BU32" s="42"/>
      <c r="BV32" s="42"/>
      <c r="BW32" s="42"/>
    </row>
    <row r="33" spans="1:75" ht="15.5">
      <c r="A33" s="588" t="s">
        <v>84</v>
      </c>
      <c r="B33" s="717">
        <v>0</v>
      </c>
      <c r="C33" s="717">
        <v>0</v>
      </c>
      <c r="D33" s="717">
        <v>0</v>
      </c>
      <c r="E33" s="717">
        <v>0</v>
      </c>
      <c r="F33" s="717">
        <v>0</v>
      </c>
      <c r="G33" s="717">
        <v>0</v>
      </c>
      <c r="H33" s="717">
        <v>0</v>
      </c>
      <c r="I33" s="717">
        <v>2</v>
      </c>
      <c r="J33" s="717">
        <v>0</v>
      </c>
      <c r="K33" s="717">
        <v>0</v>
      </c>
      <c r="L33" s="717">
        <v>0</v>
      </c>
      <c r="M33" s="717">
        <v>0</v>
      </c>
      <c r="N33" s="717">
        <v>0</v>
      </c>
      <c r="O33" s="717">
        <v>0</v>
      </c>
      <c r="P33" s="718">
        <v>0</v>
      </c>
      <c r="Q33" s="718">
        <v>0</v>
      </c>
      <c r="R33" s="718">
        <v>0</v>
      </c>
      <c r="S33" s="718">
        <v>0</v>
      </c>
      <c r="T33" s="718">
        <v>0</v>
      </c>
      <c r="U33" s="718">
        <v>0</v>
      </c>
      <c r="V33" s="718">
        <v>0</v>
      </c>
      <c r="W33" s="718">
        <v>0</v>
      </c>
      <c r="X33" s="718">
        <v>0</v>
      </c>
      <c r="Y33" s="501">
        <v>0</v>
      </c>
      <c r="Z33" s="501">
        <v>0</v>
      </c>
      <c r="AA33" s="501">
        <v>0</v>
      </c>
      <c r="AB33" s="501">
        <v>0</v>
      </c>
      <c r="AC33" s="501">
        <v>0</v>
      </c>
      <c r="AD33" s="501">
        <v>0</v>
      </c>
      <c r="AE33" s="501">
        <v>0</v>
      </c>
      <c r="AF33" s="501">
        <v>0</v>
      </c>
      <c r="AG33" s="501">
        <v>0</v>
      </c>
      <c r="AH33" s="501">
        <v>0</v>
      </c>
      <c r="AI33" s="501">
        <v>0</v>
      </c>
      <c r="AJ33" s="719">
        <v>0</v>
      </c>
      <c r="AK33" s="720">
        <v>2</v>
      </c>
      <c r="AL33" s="741">
        <v>0</v>
      </c>
      <c r="AM33" s="103"/>
      <c r="AN33" s="33"/>
      <c r="AO33" s="33"/>
      <c r="AP33" s="33"/>
      <c r="AQ33" s="33"/>
      <c r="AR33" s="33"/>
      <c r="AS33" s="33"/>
      <c r="AT33" s="33"/>
      <c r="AU33" s="33"/>
      <c r="AV33" s="33"/>
      <c r="AW33" s="33"/>
      <c r="AX33" s="33"/>
      <c r="AY33" s="33"/>
      <c r="AZ33" s="33"/>
      <c r="BA33" s="33"/>
      <c r="BB33" s="33"/>
      <c r="BD33" s="42"/>
      <c r="BE33" s="42"/>
      <c r="BF33" s="42"/>
      <c r="BG33" s="42"/>
      <c r="BH33" s="42"/>
      <c r="BI33" s="42"/>
      <c r="BJ33" s="42"/>
      <c r="BK33" s="42"/>
      <c r="BL33" s="42"/>
      <c r="BM33" s="42"/>
      <c r="BN33" s="42"/>
      <c r="BO33" s="42"/>
      <c r="BP33" s="42"/>
      <c r="BQ33" s="42"/>
      <c r="BR33" s="42"/>
      <c r="BS33" s="42"/>
      <c r="BT33" s="42"/>
      <c r="BU33" s="42"/>
      <c r="BV33" s="42"/>
      <c r="BW33" s="42"/>
    </row>
    <row r="34" spans="1:75" ht="25.9" customHeight="1">
      <c r="A34" s="722" t="s">
        <v>85</v>
      </c>
      <c r="B34" s="713">
        <v>2</v>
      </c>
      <c r="C34" s="713">
        <v>88</v>
      </c>
      <c r="D34" s="713">
        <v>97</v>
      </c>
      <c r="E34" s="713">
        <v>35</v>
      </c>
      <c r="F34" s="713">
        <v>35</v>
      </c>
      <c r="G34" s="713">
        <v>148</v>
      </c>
      <c r="H34" s="713">
        <v>330</v>
      </c>
      <c r="I34" s="713">
        <v>274</v>
      </c>
      <c r="J34" s="713">
        <v>346</v>
      </c>
      <c r="K34" s="713">
        <v>416</v>
      </c>
      <c r="L34" s="713">
        <v>58</v>
      </c>
      <c r="M34" s="713">
        <v>1</v>
      </c>
      <c r="N34" s="713">
        <v>0</v>
      </c>
      <c r="O34" s="713">
        <v>0</v>
      </c>
      <c r="P34" s="714">
        <v>0</v>
      </c>
      <c r="Q34" s="714">
        <v>0</v>
      </c>
      <c r="R34" s="714">
        <v>0</v>
      </c>
      <c r="S34" s="714">
        <v>3</v>
      </c>
      <c r="T34" s="714">
        <v>2</v>
      </c>
      <c r="U34" s="714">
        <v>3</v>
      </c>
      <c r="V34" s="714">
        <v>0</v>
      </c>
      <c r="W34" s="714">
        <v>0</v>
      </c>
      <c r="X34" s="714">
        <v>1</v>
      </c>
      <c r="Y34" s="459">
        <v>2</v>
      </c>
      <c r="Z34" s="459">
        <v>0</v>
      </c>
      <c r="AA34" s="459">
        <v>0</v>
      </c>
      <c r="AB34" s="459">
        <v>0</v>
      </c>
      <c r="AC34" s="459">
        <v>0</v>
      </c>
      <c r="AD34" s="459">
        <v>0</v>
      </c>
      <c r="AE34" s="459">
        <v>0</v>
      </c>
      <c r="AF34" s="459">
        <v>0</v>
      </c>
      <c r="AG34" s="459">
        <v>0</v>
      </c>
      <c r="AH34" s="459">
        <v>0</v>
      </c>
      <c r="AI34" s="459">
        <v>0</v>
      </c>
      <c r="AJ34" s="715">
        <v>0</v>
      </c>
      <c r="AK34" s="716">
        <v>1841</v>
      </c>
      <c r="AL34" s="740">
        <v>8.9</v>
      </c>
      <c r="AM34" s="103"/>
      <c r="AN34" s="33"/>
      <c r="AO34" s="33"/>
      <c r="AP34" s="33"/>
      <c r="AQ34" s="33"/>
      <c r="AR34" s="33"/>
      <c r="AS34" s="33"/>
      <c r="AT34" s="33"/>
      <c r="AU34" s="33"/>
      <c r="AV34" s="33"/>
      <c r="AW34" s="33"/>
      <c r="AX34" s="33"/>
      <c r="AY34" s="33"/>
      <c r="AZ34" s="33"/>
      <c r="BA34" s="33"/>
      <c r="BB34" s="33"/>
      <c r="BD34" s="42"/>
      <c r="BE34" s="42"/>
      <c r="BF34" s="42"/>
      <c r="BG34" s="42"/>
      <c r="BH34" s="42"/>
      <c r="BI34" s="42"/>
      <c r="BJ34" s="42"/>
      <c r="BK34" s="42"/>
      <c r="BL34" s="42"/>
      <c r="BM34" s="42"/>
      <c r="BN34" s="42"/>
      <c r="BO34" s="42"/>
      <c r="BP34" s="42"/>
      <c r="BQ34" s="42"/>
      <c r="BR34" s="42"/>
      <c r="BS34" s="42"/>
      <c r="BT34" s="42"/>
      <c r="BU34" s="42"/>
      <c r="BV34" s="42"/>
      <c r="BW34" s="42"/>
    </row>
    <row r="35" spans="1:75" ht="15.5">
      <c r="A35" s="723" t="s">
        <v>86</v>
      </c>
      <c r="B35" s="717">
        <v>0</v>
      </c>
      <c r="C35" s="717">
        <v>0</v>
      </c>
      <c r="D35" s="717">
        <v>0</v>
      </c>
      <c r="E35" s="717">
        <v>1</v>
      </c>
      <c r="F35" s="717">
        <v>1</v>
      </c>
      <c r="G35" s="717">
        <v>0</v>
      </c>
      <c r="H35" s="717">
        <v>0</v>
      </c>
      <c r="I35" s="717">
        <v>2</v>
      </c>
      <c r="J35" s="717">
        <v>1</v>
      </c>
      <c r="K35" s="717">
        <v>0</v>
      </c>
      <c r="L35" s="717">
        <v>5</v>
      </c>
      <c r="M35" s="717">
        <v>0</v>
      </c>
      <c r="N35" s="717">
        <v>0</v>
      </c>
      <c r="O35" s="717">
        <v>0</v>
      </c>
      <c r="P35" s="718">
        <v>0</v>
      </c>
      <c r="Q35" s="718">
        <v>0</v>
      </c>
      <c r="R35" s="718">
        <v>0</v>
      </c>
      <c r="S35" s="718">
        <v>0</v>
      </c>
      <c r="T35" s="718">
        <v>1</v>
      </c>
      <c r="U35" s="718">
        <v>3</v>
      </c>
      <c r="V35" s="718">
        <v>0</v>
      </c>
      <c r="W35" s="718">
        <v>0</v>
      </c>
      <c r="X35" s="718">
        <v>1</v>
      </c>
      <c r="Y35" s="501">
        <v>2</v>
      </c>
      <c r="Z35" s="501">
        <v>0</v>
      </c>
      <c r="AA35" s="501">
        <v>0</v>
      </c>
      <c r="AB35" s="501">
        <v>0</v>
      </c>
      <c r="AC35" s="501">
        <v>0</v>
      </c>
      <c r="AD35" s="501">
        <v>0</v>
      </c>
      <c r="AE35" s="501">
        <v>0</v>
      </c>
      <c r="AF35" s="501">
        <v>0</v>
      </c>
      <c r="AG35" s="501">
        <v>0</v>
      </c>
      <c r="AH35" s="501">
        <v>0</v>
      </c>
      <c r="AI35" s="501">
        <v>0</v>
      </c>
      <c r="AJ35" s="719">
        <v>0</v>
      </c>
      <c r="AK35" s="720">
        <v>17</v>
      </c>
      <c r="AL35" s="741">
        <v>0.1</v>
      </c>
      <c r="AM35" s="103"/>
      <c r="AN35" s="33"/>
      <c r="AO35" s="33"/>
      <c r="AP35" s="33"/>
      <c r="AQ35" s="33"/>
      <c r="AR35" s="33"/>
      <c r="AS35" s="33"/>
      <c r="AT35" s="33"/>
      <c r="AU35" s="33"/>
      <c r="AV35" s="33"/>
      <c r="AW35" s="33"/>
      <c r="AX35" s="33"/>
      <c r="AY35" s="33"/>
      <c r="AZ35" s="33"/>
      <c r="BA35" s="33"/>
      <c r="BB35" s="33"/>
      <c r="BD35" s="42"/>
      <c r="BE35" s="42"/>
      <c r="BF35" s="42"/>
      <c r="BG35" s="42"/>
      <c r="BH35" s="42"/>
      <c r="BI35" s="42"/>
      <c r="BJ35" s="42"/>
      <c r="BK35" s="42"/>
      <c r="BL35" s="42"/>
      <c r="BM35" s="42"/>
      <c r="BN35" s="42"/>
      <c r="BO35" s="42"/>
      <c r="BP35" s="42"/>
      <c r="BQ35" s="42"/>
      <c r="BR35" s="42"/>
      <c r="BS35" s="42"/>
      <c r="BT35" s="42"/>
      <c r="BU35" s="42"/>
      <c r="BV35" s="42"/>
      <c r="BW35" s="42"/>
    </row>
    <row r="36" spans="1:75" ht="15.5">
      <c r="A36" s="588" t="s">
        <v>87</v>
      </c>
      <c r="B36" s="717">
        <v>1</v>
      </c>
      <c r="C36" s="717">
        <v>75</v>
      </c>
      <c r="D36" s="717">
        <v>71</v>
      </c>
      <c r="E36" s="717">
        <v>29</v>
      </c>
      <c r="F36" s="717">
        <v>32</v>
      </c>
      <c r="G36" s="717">
        <v>145</v>
      </c>
      <c r="H36" s="717">
        <v>329</v>
      </c>
      <c r="I36" s="717">
        <v>269</v>
      </c>
      <c r="J36" s="717">
        <v>343</v>
      </c>
      <c r="K36" s="717">
        <v>412</v>
      </c>
      <c r="L36" s="717">
        <v>51</v>
      </c>
      <c r="M36" s="717">
        <v>0</v>
      </c>
      <c r="N36" s="717">
        <v>0</v>
      </c>
      <c r="O36" s="717">
        <v>0</v>
      </c>
      <c r="P36" s="718">
        <v>0</v>
      </c>
      <c r="Q36" s="718">
        <v>0</v>
      </c>
      <c r="R36" s="718">
        <v>0</v>
      </c>
      <c r="S36" s="718">
        <v>3</v>
      </c>
      <c r="T36" s="718">
        <v>1</v>
      </c>
      <c r="U36" s="718">
        <v>0</v>
      </c>
      <c r="V36" s="718">
        <v>0</v>
      </c>
      <c r="W36" s="718">
        <v>0</v>
      </c>
      <c r="X36" s="718">
        <v>0</v>
      </c>
      <c r="Y36" s="501">
        <v>0</v>
      </c>
      <c r="Z36" s="501">
        <v>0</v>
      </c>
      <c r="AA36" s="501">
        <v>0</v>
      </c>
      <c r="AB36" s="501">
        <v>0</v>
      </c>
      <c r="AC36" s="501">
        <v>0</v>
      </c>
      <c r="AD36" s="501">
        <v>0</v>
      </c>
      <c r="AE36" s="501">
        <v>0</v>
      </c>
      <c r="AF36" s="501">
        <v>0</v>
      </c>
      <c r="AG36" s="501">
        <v>0</v>
      </c>
      <c r="AH36" s="501">
        <v>0</v>
      </c>
      <c r="AI36" s="501">
        <v>0</v>
      </c>
      <c r="AJ36" s="719">
        <v>0</v>
      </c>
      <c r="AK36" s="720">
        <v>1761</v>
      </c>
      <c r="AL36" s="741">
        <v>8.5</v>
      </c>
      <c r="AM36" s="103"/>
      <c r="AN36" s="33"/>
      <c r="AO36" s="33"/>
      <c r="AP36" s="33"/>
      <c r="AQ36" s="33"/>
      <c r="AR36" s="33"/>
      <c r="AS36" s="33"/>
      <c r="AT36" s="33"/>
      <c r="AU36" s="33"/>
      <c r="AV36" s="33"/>
      <c r="AW36" s="33"/>
      <c r="AX36" s="33"/>
      <c r="AY36" s="33"/>
      <c r="AZ36" s="33"/>
      <c r="BA36" s="33"/>
      <c r="BB36" s="33"/>
      <c r="BD36" s="42"/>
      <c r="BE36" s="42"/>
      <c r="BF36" s="42"/>
      <c r="BG36" s="42"/>
      <c r="BH36" s="42"/>
      <c r="BI36" s="42"/>
      <c r="BJ36" s="42"/>
      <c r="BK36" s="42"/>
      <c r="BL36" s="42"/>
      <c r="BM36" s="42"/>
      <c r="BN36" s="42"/>
      <c r="BO36" s="42"/>
      <c r="BP36" s="42"/>
      <c r="BQ36" s="42"/>
      <c r="BR36" s="42"/>
      <c r="BS36" s="42"/>
      <c r="BT36" s="42"/>
      <c r="BU36" s="42"/>
      <c r="BV36" s="42"/>
      <c r="BW36" s="42"/>
    </row>
    <row r="37" spans="1:75" ht="15.5">
      <c r="A37" s="588" t="s">
        <v>88</v>
      </c>
      <c r="B37" s="717">
        <v>0</v>
      </c>
      <c r="C37" s="717">
        <v>0</v>
      </c>
      <c r="D37" s="717">
        <v>0</v>
      </c>
      <c r="E37" s="717">
        <v>0</v>
      </c>
      <c r="F37" s="717">
        <v>0</v>
      </c>
      <c r="G37" s="717">
        <v>0</v>
      </c>
      <c r="H37" s="717">
        <v>0</v>
      </c>
      <c r="I37" s="717">
        <v>1</v>
      </c>
      <c r="J37" s="717">
        <v>0</v>
      </c>
      <c r="K37" s="717">
        <v>1</v>
      </c>
      <c r="L37" s="717">
        <v>2</v>
      </c>
      <c r="M37" s="717">
        <v>1</v>
      </c>
      <c r="N37" s="717">
        <v>0</v>
      </c>
      <c r="O37" s="717">
        <v>0</v>
      </c>
      <c r="P37" s="718">
        <v>0</v>
      </c>
      <c r="Q37" s="718">
        <v>0</v>
      </c>
      <c r="R37" s="718">
        <v>0</v>
      </c>
      <c r="S37" s="718">
        <v>0</v>
      </c>
      <c r="T37" s="718">
        <v>0</v>
      </c>
      <c r="U37" s="718">
        <v>0</v>
      </c>
      <c r="V37" s="718">
        <v>0</v>
      </c>
      <c r="W37" s="718">
        <v>0</v>
      </c>
      <c r="X37" s="718">
        <v>0</v>
      </c>
      <c r="Y37" s="501">
        <v>0</v>
      </c>
      <c r="Z37" s="501">
        <v>0</v>
      </c>
      <c r="AA37" s="501">
        <v>0</v>
      </c>
      <c r="AB37" s="501">
        <v>0</v>
      </c>
      <c r="AC37" s="501">
        <v>0</v>
      </c>
      <c r="AD37" s="501">
        <v>0</v>
      </c>
      <c r="AE37" s="501">
        <v>0</v>
      </c>
      <c r="AF37" s="501">
        <v>0</v>
      </c>
      <c r="AG37" s="501">
        <v>0</v>
      </c>
      <c r="AH37" s="501">
        <v>0</v>
      </c>
      <c r="AI37" s="501">
        <v>0</v>
      </c>
      <c r="AJ37" s="719">
        <v>0</v>
      </c>
      <c r="AK37" s="720">
        <v>5</v>
      </c>
      <c r="AL37" s="741">
        <v>0</v>
      </c>
      <c r="AM37" s="103"/>
      <c r="AN37" s="33"/>
      <c r="AO37" s="33"/>
      <c r="AP37" s="33"/>
      <c r="AQ37" s="33"/>
      <c r="AR37" s="33"/>
      <c r="AS37" s="33"/>
      <c r="AT37" s="33"/>
      <c r="AU37" s="33"/>
      <c r="AV37" s="33"/>
      <c r="AW37" s="33"/>
      <c r="AX37" s="33"/>
      <c r="AY37" s="33"/>
      <c r="AZ37" s="33"/>
      <c r="BA37" s="33"/>
      <c r="BB37" s="33"/>
      <c r="BD37" s="42"/>
      <c r="BE37" s="42"/>
      <c r="BF37" s="42"/>
      <c r="BG37" s="42"/>
      <c r="BH37" s="42"/>
      <c r="BI37" s="42"/>
      <c r="BJ37" s="42"/>
      <c r="BK37" s="42"/>
      <c r="BL37" s="42"/>
      <c r="BM37" s="42"/>
      <c r="BN37" s="42"/>
      <c r="BO37" s="42"/>
      <c r="BP37" s="42"/>
      <c r="BQ37" s="42"/>
      <c r="BR37" s="42"/>
      <c r="BS37" s="42"/>
      <c r="BT37" s="42"/>
      <c r="BU37" s="42"/>
      <c r="BV37" s="42"/>
      <c r="BW37" s="42"/>
    </row>
    <row r="38" spans="1:75" ht="15.5">
      <c r="A38" s="588" t="s">
        <v>89</v>
      </c>
      <c r="B38" s="717">
        <v>1</v>
      </c>
      <c r="C38" s="717">
        <v>13</v>
      </c>
      <c r="D38" s="717">
        <v>26</v>
      </c>
      <c r="E38" s="717">
        <v>5</v>
      </c>
      <c r="F38" s="717">
        <v>2</v>
      </c>
      <c r="G38" s="717">
        <v>3</v>
      </c>
      <c r="H38" s="717">
        <v>1</v>
      </c>
      <c r="I38" s="717">
        <v>2</v>
      </c>
      <c r="J38" s="717">
        <v>2</v>
      </c>
      <c r="K38" s="717">
        <v>3</v>
      </c>
      <c r="L38" s="717">
        <v>0</v>
      </c>
      <c r="M38" s="717">
        <v>0</v>
      </c>
      <c r="N38" s="717">
        <v>0</v>
      </c>
      <c r="O38" s="717">
        <v>0</v>
      </c>
      <c r="P38" s="718">
        <v>0</v>
      </c>
      <c r="Q38" s="718">
        <v>0</v>
      </c>
      <c r="R38" s="718">
        <v>0</v>
      </c>
      <c r="S38" s="718">
        <v>0</v>
      </c>
      <c r="T38" s="718">
        <v>0</v>
      </c>
      <c r="U38" s="718">
        <v>0</v>
      </c>
      <c r="V38" s="718">
        <v>0</v>
      </c>
      <c r="W38" s="718">
        <v>0</v>
      </c>
      <c r="X38" s="718">
        <v>0</v>
      </c>
      <c r="Y38" s="501">
        <v>0</v>
      </c>
      <c r="Z38" s="501">
        <v>0</v>
      </c>
      <c r="AA38" s="501">
        <v>0</v>
      </c>
      <c r="AB38" s="501">
        <v>0</v>
      </c>
      <c r="AC38" s="501">
        <v>0</v>
      </c>
      <c r="AD38" s="501">
        <v>0</v>
      </c>
      <c r="AE38" s="501">
        <v>0</v>
      </c>
      <c r="AF38" s="501">
        <v>0</v>
      </c>
      <c r="AG38" s="501">
        <v>0</v>
      </c>
      <c r="AH38" s="501">
        <v>0</v>
      </c>
      <c r="AI38" s="501">
        <v>0</v>
      </c>
      <c r="AJ38" s="719">
        <v>0</v>
      </c>
      <c r="AK38" s="720">
        <v>58</v>
      </c>
      <c r="AL38" s="741">
        <v>0.3</v>
      </c>
      <c r="AM38" s="103"/>
      <c r="AN38" s="33"/>
      <c r="AO38" s="33"/>
      <c r="AP38" s="33"/>
      <c r="AQ38" s="33"/>
      <c r="AR38" s="33"/>
      <c r="AS38" s="33"/>
      <c r="AT38" s="33"/>
      <c r="AU38" s="33"/>
      <c r="AV38" s="33"/>
      <c r="AW38" s="33"/>
      <c r="AX38" s="33"/>
      <c r="AY38" s="33"/>
      <c r="AZ38" s="33"/>
      <c r="BA38" s="33"/>
      <c r="BB38" s="33"/>
      <c r="BD38" s="42"/>
      <c r="BE38" s="42"/>
      <c r="BF38" s="42"/>
      <c r="BG38" s="42"/>
      <c r="BH38" s="42"/>
      <c r="BI38" s="42"/>
      <c r="BJ38" s="42"/>
      <c r="BK38" s="42"/>
      <c r="BL38" s="42"/>
      <c r="BM38" s="42"/>
      <c r="BN38" s="42"/>
      <c r="BO38" s="42"/>
      <c r="BP38" s="42"/>
      <c r="BQ38" s="42"/>
      <c r="BR38" s="42"/>
      <c r="BS38" s="42"/>
      <c r="BT38" s="42"/>
      <c r="BU38" s="42"/>
      <c r="BV38" s="42"/>
      <c r="BW38" s="42"/>
    </row>
    <row r="39" spans="1:75" ht="25.9" customHeight="1">
      <c r="A39" s="722" t="s">
        <v>90</v>
      </c>
      <c r="B39" s="713">
        <v>1</v>
      </c>
      <c r="C39" s="713">
        <v>11</v>
      </c>
      <c r="D39" s="713">
        <v>84</v>
      </c>
      <c r="E39" s="713">
        <v>132</v>
      </c>
      <c r="F39" s="713">
        <v>168</v>
      </c>
      <c r="G39" s="713">
        <v>206</v>
      </c>
      <c r="H39" s="713">
        <v>211</v>
      </c>
      <c r="I39" s="713">
        <v>129</v>
      </c>
      <c r="J39" s="713">
        <v>85</v>
      </c>
      <c r="K39" s="713">
        <v>99</v>
      </c>
      <c r="L39" s="713">
        <v>17</v>
      </c>
      <c r="M39" s="713">
        <v>0</v>
      </c>
      <c r="N39" s="713">
        <v>1</v>
      </c>
      <c r="O39" s="713">
        <v>0</v>
      </c>
      <c r="P39" s="714">
        <v>0</v>
      </c>
      <c r="Q39" s="714">
        <v>0</v>
      </c>
      <c r="R39" s="714">
        <v>0</v>
      </c>
      <c r="S39" s="714">
        <v>0</v>
      </c>
      <c r="T39" s="714">
        <v>1</v>
      </c>
      <c r="U39" s="714">
        <v>3</v>
      </c>
      <c r="V39" s="714">
        <v>0</v>
      </c>
      <c r="W39" s="714">
        <v>0</v>
      </c>
      <c r="X39" s="714">
        <v>1</v>
      </c>
      <c r="Y39" s="459">
        <v>0</v>
      </c>
      <c r="Z39" s="459">
        <v>0</v>
      </c>
      <c r="AA39" s="459">
        <v>0</v>
      </c>
      <c r="AB39" s="459">
        <v>0</v>
      </c>
      <c r="AC39" s="459">
        <v>0</v>
      </c>
      <c r="AD39" s="459">
        <v>0</v>
      </c>
      <c r="AE39" s="459">
        <v>0</v>
      </c>
      <c r="AF39" s="459">
        <v>0</v>
      </c>
      <c r="AG39" s="459">
        <v>0</v>
      </c>
      <c r="AH39" s="459">
        <v>0</v>
      </c>
      <c r="AI39" s="459">
        <v>0</v>
      </c>
      <c r="AJ39" s="715">
        <v>0</v>
      </c>
      <c r="AK39" s="716">
        <v>1149</v>
      </c>
      <c r="AL39" s="740">
        <v>5.5</v>
      </c>
      <c r="AM39" s="103"/>
      <c r="AN39" s="33"/>
      <c r="AO39" s="33"/>
      <c r="AP39" s="33"/>
      <c r="AQ39" s="33"/>
      <c r="AR39" s="33"/>
      <c r="AS39" s="33"/>
      <c r="AT39" s="33"/>
      <c r="AU39" s="33"/>
      <c r="AV39" s="33"/>
      <c r="AW39" s="33"/>
      <c r="AX39" s="33"/>
      <c r="AY39" s="33"/>
      <c r="AZ39" s="33"/>
      <c r="BA39" s="33"/>
      <c r="BB39" s="33"/>
      <c r="BD39" s="42"/>
      <c r="BE39" s="42"/>
      <c r="BF39" s="42"/>
      <c r="BG39" s="42"/>
      <c r="BH39" s="42"/>
      <c r="BI39" s="42"/>
      <c r="BJ39" s="42"/>
      <c r="BK39" s="42"/>
      <c r="BL39" s="42"/>
      <c r="BM39" s="42"/>
      <c r="BN39" s="42"/>
      <c r="BO39" s="42"/>
      <c r="BP39" s="42"/>
      <c r="BQ39" s="42"/>
      <c r="BR39" s="42"/>
      <c r="BS39" s="42"/>
      <c r="BT39" s="42"/>
      <c r="BU39" s="42"/>
      <c r="BV39" s="42"/>
      <c r="BW39" s="42"/>
    </row>
    <row r="40" spans="1:75" ht="15.5">
      <c r="A40" s="723" t="s">
        <v>91</v>
      </c>
      <c r="B40" s="717">
        <v>0</v>
      </c>
      <c r="C40" s="717">
        <v>0</v>
      </c>
      <c r="D40" s="717">
        <v>0</v>
      </c>
      <c r="E40" s="717">
        <v>1</v>
      </c>
      <c r="F40" s="717">
        <v>2</v>
      </c>
      <c r="G40" s="717">
        <v>78</v>
      </c>
      <c r="H40" s="717">
        <v>126</v>
      </c>
      <c r="I40" s="717">
        <v>31</v>
      </c>
      <c r="J40" s="717">
        <v>5</v>
      </c>
      <c r="K40" s="717">
        <v>0</v>
      </c>
      <c r="L40" s="717">
        <v>0</v>
      </c>
      <c r="M40" s="717">
        <v>0</v>
      </c>
      <c r="N40" s="717">
        <v>0</v>
      </c>
      <c r="O40" s="717">
        <v>0</v>
      </c>
      <c r="P40" s="718">
        <v>0</v>
      </c>
      <c r="Q40" s="718">
        <v>0</v>
      </c>
      <c r="R40" s="718">
        <v>0</v>
      </c>
      <c r="S40" s="718">
        <v>0</v>
      </c>
      <c r="T40" s="718">
        <v>0</v>
      </c>
      <c r="U40" s="718">
        <v>0</v>
      </c>
      <c r="V40" s="718">
        <v>0</v>
      </c>
      <c r="W40" s="718">
        <v>0</v>
      </c>
      <c r="X40" s="718">
        <v>0</v>
      </c>
      <c r="Y40" s="501">
        <v>0</v>
      </c>
      <c r="Z40" s="501">
        <v>0</v>
      </c>
      <c r="AA40" s="501">
        <v>0</v>
      </c>
      <c r="AB40" s="501">
        <v>0</v>
      </c>
      <c r="AC40" s="501">
        <v>0</v>
      </c>
      <c r="AD40" s="501">
        <v>0</v>
      </c>
      <c r="AE40" s="501">
        <v>0</v>
      </c>
      <c r="AF40" s="501">
        <v>0</v>
      </c>
      <c r="AG40" s="501">
        <v>0</v>
      </c>
      <c r="AH40" s="501">
        <v>0</v>
      </c>
      <c r="AI40" s="501">
        <v>0</v>
      </c>
      <c r="AJ40" s="719">
        <v>0</v>
      </c>
      <c r="AK40" s="720">
        <v>243</v>
      </c>
      <c r="AL40" s="741">
        <v>1.2</v>
      </c>
      <c r="AM40" s="103"/>
      <c r="AN40" s="33"/>
      <c r="AO40" s="33"/>
      <c r="AP40" s="33"/>
      <c r="AQ40" s="33"/>
      <c r="AR40" s="33"/>
      <c r="AS40" s="33"/>
      <c r="AT40" s="33"/>
      <c r="AU40" s="33"/>
      <c r="AV40" s="33"/>
      <c r="AW40" s="33"/>
      <c r="AX40" s="33"/>
      <c r="AY40" s="33"/>
      <c r="AZ40" s="33"/>
      <c r="BA40" s="33"/>
      <c r="BB40" s="33"/>
      <c r="BD40" s="42"/>
      <c r="BE40" s="42"/>
      <c r="BF40" s="42"/>
      <c r="BG40" s="42"/>
      <c r="BH40" s="42"/>
      <c r="BI40" s="42"/>
      <c r="BJ40" s="42"/>
      <c r="BK40" s="42"/>
      <c r="BL40" s="42"/>
      <c r="BM40" s="42"/>
      <c r="BN40" s="42"/>
      <c r="BO40" s="42"/>
      <c r="BP40" s="42"/>
      <c r="BQ40" s="42"/>
      <c r="BR40" s="42"/>
      <c r="BS40" s="42"/>
      <c r="BT40" s="42"/>
      <c r="BU40" s="42"/>
      <c r="BV40" s="42"/>
      <c r="BW40" s="42"/>
    </row>
    <row r="41" spans="1:75" ht="15.5">
      <c r="A41" s="723" t="s">
        <v>92</v>
      </c>
      <c r="B41" s="717">
        <v>0</v>
      </c>
      <c r="C41" s="717">
        <v>0</v>
      </c>
      <c r="D41" s="717">
        <v>0</v>
      </c>
      <c r="E41" s="717">
        <v>0</v>
      </c>
      <c r="F41" s="717">
        <v>4</v>
      </c>
      <c r="G41" s="717">
        <v>30</v>
      </c>
      <c r="H41" s="717">
        <v>5</v>
      </c>
      <c r="I41" s="717">
        <v>1</v>
      </c>
      <c r="J41" s="717">
        <v>5</v>
      </c>
      <c r="K41" s="717">
        <v>4</v>
      </c>
      <c r="L41" s="717">
        <v>1</v>
      </c>
      <c r="M41" s="717">
        <v>0</v>
      </c>
      <c r="N41" s="717">
        <v>0</v>
      </c>
      <c r="O41" s="717">
        <v>0</v>
      </c>
      <c r="P41" s="718">
        <v>0</v>
      </c>
      <c r="Q41" s="718">
        <v>0</v>
      </c>
      <c r="R41" s="718">
        <v>0</v>
      </c>
      <c r="S41" s="718">
        <v>0</v>
      </c>
      <c r="T41" s="718">
        <v>0</v>
      </c>
      <c r="U41" s="718">
        <v>0</v>
      </c>
      <c r="V41" s="718">
        <v>0</v>
      </c>
      <c r="W41" s="718">
        <v>0</v>
      </c>
      <c r="X41" s="718">
        <v>0</v>
      </c>
      <c r="Y41" s="501">
        <v>0</v>
      </c>
      <c r="Z41" s="501">
        <v>0</v>
      </c>
      <c r="AA41" s="501">
        <v>0</v>
      </c>
      <c r="AB41" s="501">
        <v>0</v>
      </c>
      <c r="AC41" s="501">
        <v>0</v>
      </c>
      <c r="AD41" s="501">
        <v>0</v>
      </c>
      <c r="AE41" s="501">
        <v>0</v>
      </c>
      <c r="AF41" s="501">
        <v>0</v>
      </c>
      <c r="AG41" s="501">
        <v>0</v>
      </c>
      <c r="AH41" s="501">
        <v>0</v>
      </c>
      <c r="AI41" s="501">
        <v>0</v>
      </c>
      <c r="AJ41" s="719">
        <v>0</v>
      </c>
      <c r="AK41" s="720">
        <v>50</v>
      </c>
      <c r="AL41" s="741">
        <v>0.2</v>
      </c>
      <c r="AM41" s="103"/>
      <c r="AN41" s="33"/>
      <c r="AO41" s="33"/>
      <c r="AP41" s="33"/>
      <c r="AQ41" s="33"/>
      <c r="AR41" s="33"/>
      <c r="AS41" s="33"/>
      <c r="AT41" s="33"/>
      <c r="AU41" s="33"/>
      <c r="AV41" s="33"/>
      <c r="AW41" s="33"/>
      <c r="AX41" s="33"/>
      <c r="AY41" s="33"/>
      <c r="AZ41" s="33"/>
      <c r="BA41" s="33"/>
      <c r="BB41" s="33"/>
      <c r="BD41" s="42"/>
      <c r="BE41" s="42"/>
      <c r="BF41" s="42"/>
      <c r="BG41" s="42"/>
      <c r="BH41" s="42"/>
      <c r="BI41" s="42"/>
      <c r="BJ41" s="42"/>
      <c r="BK41" s="42"/>
      <c r="BL41" s="42"/>
      <c r="BM41" s="42"/>
      <c r="BN41" s="42"/>
      <c r="BO41" s="42"/>
      <c r="BP41" s="42"/>
      <c r="BQ41" s="42"/>
      <c r="BR41" s="42"/>
      <c r="BS41" s="42"/>
      <c r="BT41" s="42"/>
      <c r="BU41" s="42"/>
      <c r="BV41" s="42"/>
      <c r="BW41" s="42"/>
    </row>
    <row r="42" spans="1:75" ht="15.5">
      <c r="A42" s="723" t="s">
        <v>93</v>
      </c>
      <c r="B42" s="717">
        <v>0</v>
      </c>
      <c r="C42" s="717">
        <v>0</v>
      </c>
      <c r="D42" s="717">
        <v>0</v>
      </c>
      <c r="E42" s="717">
        <v>1</v>
      </c>
      <c r="F42" s="717">
        <v>0</v>
      </c>
      <c r="G42" s="717">
        <v>3</v>
      </c>
      <c r="H42" s="717">
        <v>14</v>
      </c>
      <c r="I42" s="717">
        <v>3</v>
      </c>
      <c r="J42" s="717">
        <v>14</v>
      </c>
      <c r="K42" s="717">
        <v>10</v>
      </c>
      <c r="L42" s="717">
        <v>6</v>
      </c>
      <c r="M42" s="717">
        <v>0</v>
      </c>
      <c r="N42" s="717">
        <v>1</v>
      </c>
      <c r="O42" s="717">
        <v>0</v>
      </c>
      <c r="P42" s="718">
        <v>0</v>
      </c>
      <c r="Q42" s="718">
        <v>0</v>
      </c>
      <c r="R42" s="718">
        <v>0</v>
      </c>
      <c r="S42" s="718">
        <v>0</v>
      </c>
      <c r="T42" s="718">
        <v>0</v>
      </c>
      <c r="U42" s="718">
        <v>0</v>
      </c>
      <c r="V42" s="718">
        <v>0</v>
      </c>
      <c r="W42" s="718">
        <v>0</v>
      </c>
      <c r="X42" s="718">
        <v>0</v>
      </c>
      <c r="Y42" s="501">
        <v>0</v>
      </c>
      <c r="Z42" s="501">
        <v>0</v>
      </c>
      <c r="AA42" s="501">
        <v>0</v>
      </c>
      <c r="AB42" s="501">
        <v>0</v>
      </c>
      <c r="AC42" s="501">
        <v>0</v>
      </c>
      <c r="AD42" s="501">
        <v>0</v>
      </c>
      <c r="AE42" s="501">
        <v>0</v>
      </c>
      <c r="AF42" s="501">
        <v>0</v>
      </c>
      <c r="AG42" s="501">
        <v>0</v>
      </c>
      <c r="AH42" s="501">
        <v>0</v>
      </c>
      <c r="AI42" s="501">
        <v>0</v>
      </c>
      <c r="AJ42" s="719">
        <v>0</v>
      </c>
      <c r="AK42" s="720">
        <v>52</v>
      </c>
      <c r="AL42" s="741">
        <v>0.3</v>
      </c>
      <c r="AM42" s="103"/>
      <c r="AN42" s="33"/>
      <c r="AO42" s="33"/>
      <c r="AP42" s="33"/>
      <c r="AQ42" s="33"/>
      <c r="AR42" s="33"/>
      <c r="AS42" s="33"/>
      <c r="AT42" s="33"/>
      <c r="AU42" s="33"/>
      <c r="AV42" s="33"/>
      <c r="AW42" s="33"/>
      <c r="AX42" s="33"/>
      <c r="AY42" s="33"/>
      <c r="AZ42" s="33"/>
      <c r="BA42" s="33"/>
      <c r="BB42" s="33"/>
      <c r="BD42" s="42"/>
      <c r="BE42" s="42"/>
      <c r="BF42" s="42"/>
      <c r="BG42" s="42"/>
      <c r="BH42" s="42"/>
      <c r="BI42" s="42"/>
      <c r="BJ42" s="42"/>
      <c r="BK42" s="42"/>
      <c r="BL42" s="42"/>
      <c r="BM42" s="42"/>
      <c r="BN42" s="42"/>
      <c r="BO42" s="42"/>
      <c r="BP42" s="42"/>
      <c r="BQ42" s="42"/>
      <c r="BR42" s="42"/>
      <c r="BS42" s="42"/>
      <c r="BT42" s="42"/>
      <c r="BU42" s="42"/>
      <c r="BV42" s="42"/>
      <c r="BW42" s="42"/>
    </row>
    <row r="43" spans="1:75" ht="15.5">
      <c r="A43" s="588" t="s">
        <v>94</v>
      </c>
      <c r="B43" s="717">
        <v>1</v>
      </c>
      <c r="C43" s="717">
        <v>11</v>
      </c>
      <c r="D43" s="717">
        <v>70</v>
      </c>
      <c r="E43" s="717">
        <v>21</v>
      </c>
      <c r="F43" s="717">
        <v>10</v>
      </c>
      <c r="G43" s="717">
        <v>5</v>
      </c>
      <c r="H43" s="717">
        <v>52</v>
      </c>
      <c r="I43" s="717">
        <v>89</v>
      </c>
      <c r="J43" s="717">
        <v>58</v>
      </c>
      <c r="K43" s="717">
        <v>80</v>
      </c>
      <c r="L43" s="717">
        <v>8</v>
      </c>
      <c r="M43" s="717">
        <v>0</v>
      </c>
      <c r="N43" s="717">
        <v>0</v>
      </c>
      <c r="O43" s="717">
        <v>0</v>
      </c>
      <c r="P43" s="718">
        <v>0</v>
      </c>
      <c r="Q43" s="718">
        <v>0</v>
      </c>
      <c r="R43" s="718">
        <v>0</v>
      </c>
      <c r="S43" s="718">
        <v>0</v>
      </c>
      <c r="T43" s="718">
        <v>0</v>
      </c>
      <c r="U43" s="718">
        <v>2</v>
      </c>
      <c r="V43" s="718">
        <v>0</v>
      </c>
      <c r="W43" s="718">
        <v>0</v>
      </c>
      <c r="X43" s="718">
        <v>1</v>
      </c>
      <c r="Y43" s="501">
        <v>0</v>
      </c>
      <c r="Z43" s="501">
        <v>0</v>
      </c>
      <c r="AA43" s="501">
        <v>0</v>
      </c>
      <c r="AB43" s="501">
        <v>0</v>
      </c>
      <c r="AC43" s="501">
        <v>0</v>
      </c>
      <c r="AD43" s="501">
        <v>0</v>
      </c>
      <c r="AE43" s="501">
        <v>0</v>
      </c>
      <c r="AF43" s="501">
        <v>0</v>
      </c>
      <c r="AG43" s="501">
        <v>0</v>
      </c>
      <c r="AH43" s="501">
        <v>0</v>
      </c>
      <c r="AI43" s="501">
        <v>0</v>
      </c>
      <c r="AJ43" s="719">
        <v>0</v>
      </c>
      <c r="AK43" s="720">
        <v>408</v>
      </c>
      <c r="AL43" s="741">
        <v>2</v>
      </c>
      <c r="AM43" s="103"/>
      <c r="AN43" s="33"/>
      <c r="AO43" s="33"/>
      <c r="AP43" s="33"/>
      <c r="AQ43" s="33"/>
      <c r="AR43" s="33"/>
      <c r="AS43" s="33"/>
      <c r="AT43" s="33"/>
      <c r="AU43" s="33"/>
      <c r="AV43" s="33"/>
      <c r="AW43" s="33"/>
      <c r="AX43" s="33"/>
      <c r="AY43" s="33"/>
      <c r="AZ43" s="33"/>
      <c r="BA43" s="33"/>
      <c r="BB43" s="33"/>
      <c r="BD43" s="42"/>
      <c r="BE43" s="42"/>
      <c r="BF43" s="42"/>
      <c r="BG43" s="42"/>
      <c r="BH43" s="42"/>
      <c r="BI43" s="42"/>
      <c r="BJ43" s="42"/>
      <c r="BK43" s="42"/>
      <c r="BL43" s="42"/>
      <c r="BM43" s="42"/>
      <c r="BN43" s="42"/>
      <c r="BO43" s="42"/>
      <c r="BP43" s="42"/>
      <c r="BQ43" s="42"/>
      <c r="BR43" s="42"/>
      <c r="BS43" s="42"/>
      <c r="BT43" s="42"/>
      <c r="BU43" s="42"/>
      <c r="BV43" s="42"/>
      <c r="BW43" s="42"/>
    </row>
    <row r="44" spans="1:75" ht="15.5">
      <c r="A44" s="724" t="s">
        <v>95</v>
      </c>
      <c r="B44" s="717">
        <v>0</v>
      </c>
      <c r="C44" s="717">
        <v>0</v>
      </c>
      <c r="D44" s="717">
        <v>14</v>
      </c>
      <c r="E44" s="717">
        <v>109</v>
      </c>
      <c r="F44" s="717">
        <v>152</v>
      </c>
      <c r="G44" s="717">
        <v>90</v>
      </c>
      <c r="H44" s="717">
        <v>14</v>
      </c>
      <c r="I44" s="717">
        <v>5</v>
      </c>
      <c r="J44" s="717">
        <v>3</v>
      </c>
      <c r="K44" s="717">
        <v>5</v>
      </c>
      <c r="L44" s="717">
        <v>2</v>
      </c>
      <c r="M44" s="717">
        <v>0</v>
      </c>
      <c r="N44" s="717">
        <v>0</v>
      </c>
      <c r="O44" s="717">
        <v>0</v>
      </c>
      <c r="P44" s="718">
        <v>0</v>
      </c>
      <c r="Q44" s="718">
        <v>0</v>
      </c>
      <c r="R44" s="718">
        <v>0</v>
      </c>
      <c r="S44" s="718">
        <v>0</v>
      </c>
      <c r="T44" s="718">
        <v>1</v>
      </c>
      <c r="U44" s="718">
        <v>1</v>
      </c>
      <c r="V44" s="718">
        <v>0</v>
      </c>
      <c r="W44" s="718">
        <v>0</v>
      </c>
      <c r="X44" s="718">
        <v>0</v>
      </c>
      <c r="Y44" s="501">
        <v>0</v>
      </c>
      <c r="Z44" s="501">
        <v>0</v>
      </c>
      <c r="AA44" s="501">
        <v>0</v>
      </c>
      <c r="AB44" s="501">
        <v>0</v>
      </c>
      <c r="AC44" s="501">
        <v>0</v>
      </c>
      <c r="AD44" s="501">
        <v>0</v>
      </c>
      <c r="AE44" s="501">
        <v>0</v>
      </c>
      <c r="AF44" s="501">
        <v>0</v>
      </c>
      <c r="AG44" s="501">
        <v>0</v>
      </c>
      <c r="AH44" s="501">
        <v>0</v>
      </c>
      <c r="AI44" s="501">
        <v>0</v>
      </c>
      <c r="AJ44" s="719">
        <v>0</v>
      </c>
      <c r="AK44" s="720">
        <v>396</v>
      </c>
      <c r="AL44" s="741">
        <v>1.9</v>
      </c>
      <c r="AM44" s="103"/>
      <c r="AN44" s="33"/>
      <c r="AO44" s="33"/>
      <c r="AP44" s="33"/>
      <c r="AQ44" s="33"/>
      <c r="AR44" s="33"/>
      <c r="AS44" s="33"/>
      <c r="AT44" s="33"/>
      <c r="AU44" s="33"/>
      <c r="AV44" s="33"/>
      <c r="AW44" s="33"/>
      <c r="AX44" s="33"/>
      <c r="AY44" s="33"/>
      <c r="AZ44" s="33"/>
      <c r="BA44" s="33"/>
      <c r="BB44" s="33"/>
      <c r="BD44" s="42"/>
      <c r="BE44" s="42"/>
      <c r="BF44" s="42"/>
      <c r="BG44" s="42"/>
      <c r="BH44" s="42"/>
      <c r="BI44" s="42"/>
      <c r="BJ44" s="42"/>
      <c r="BK44" s="42"/>
      <c r="BL44" s="42"/>
      <c r="BM44" s="42"/>
      <c r="BN44" s="42"/>
      <c r="BO44" s="42"/>
      <c r="BP44" s="42"/>
      <c r="BQ44" s="42"/>
      <c r="BR44" s="42"/>
      <c r="BS44" s="42"/>
      <c r="BT44" s="42"/>
      <c r="BU44" s="42"/>
      <c r="BV44" s="42"/>
      <c r="BW44" s="42"/>
    </row>
    <row r="45" spans="1:75" ht="25.9" customHeight="1">
      <c r="A45" s="722" t="s">
        <v>96</v>
      </c>
      <c r="B45" s="713">
        <v>0</v>
      </c>
      <c r="C45" s="713">
        <v>1</v>
      </c>
      <c r="D45" s="713">
        <v>305</v>
      </c>
      <c r="E45" s="713">
        <v>144</v>
      </c>
      <c r="F45" s="713">
        <v>142</v>
      </c>
      <c r="G45" s="713">
        <v>527</v>
      </c>
      <c r="H45" s="713">
        <v>491</v>
      </c>
      <c r="I45" s="713">
        <v>406</v>
      </c>
      <c r="J45" s="713">
        <v>479</v>
      </c>
      <c r="K45" s="713">
        <v>512</v>
      </c>
      <c r="L45" s="713">
        <v>76</v>
      </c>
      <c r="M45" s="713">
        <v>1</v>
      </c>
      <c r="N45" s="713">
        <v>2</v>
      </c>
      <c r="O45" s="713">
        <v>0</v>
      </c>
      <c r="P45" s="714">
        <v>1</v>
      </c>
      <c r="Q45" s="714">
        <v>0</v>
      </c>
      <c r="R45" s="714">
        <v>0</v>
      </c>
      <c r="S45" s="714">
        <v>0</v>
      </c>
      <c r="T45" s="714">
        <v>0</v>
      </c>
      <c r="U45" s="714">
        <v>1</v>
      </c>
      <c r="V45" s="714">
        <v>1</v>
      </c>
      <c r="W45" s="714">
        <v>0</v>
      </c>
      <c r="X45" s="714">
        <v>0</v>
      </c>
      <c r="Y45" s="459">
        <v>0</v>
      </c>
      <c r="Z45" s="459">
        <v>0</v>
      </c>
      <c r="AA45" s="459">
        <v>0</v>
      </c>
      <c r="AB45" s="459">
        <v>0</v>
      </c>
      <c r="AC45" s="459">
        <v>0</v>
      </c>
      <c r="AD45" s="459">
        <v>0</v>
      </c>
      <c r="AE45" s="459">
        <v>0</v>
      </c>
      <c r="AF45" s="459">
        <v>0</v>
      </c>
      <c r="AG45" s="459">
        <v>0</v>
      </c>
      <c r="AH45" s="459">
        <v>0</v>
      </c>
      <c r="AI45" s="459">
        <v>0</v>
      </c>
      <c r="AJ45" s="715">
        <v>0</v>
      </c>
      <c r="AK45" s="716">
        <v>3089</v>
      </c>
      <c r="AL45" s="740">
        <v>14.9</v>
      </c>
      <c r="AM45" s="103"/>
      <c r="AN45" s="33"/>
      <c r="AO45" s="33"/>
      <c r="AP45" s="33"/>
      <c r="AQ45" s="33"/>
      <c r="AR45" s="33"/>
      <c r="AS45" s="33"/>
      <c r="AT45" s="33"/>
      <c r="AU45" s="33"/>
      <c r="AV45" s="33"/>
      <c r="AW45" s="33"/>
      <c r="AX45" s="33"/>
      <c r="AY45" s="33"/>
      <c r="AZ45" s="33"/>
      <c r="BA45" s="33"/>
      <c r="BB45" s="33"/>
      <c r="BD45" s="42"/>
      <c r="BE45" s="42"/>
      <c r="BF45" s="42"/>
      <c r="BG45" s="42"/>
      <c r="BH45" s="42"/>
      <c r="BI45" s="42"/>
      <c r="BJ45" s="42"/>
      <c r="BK45" s="42"/>
      <c r="BL45" s="42"/>
      <c r="BM45" s="42"/>
      <c r="BN45" s="42"/>
      <c r="BO45" s="42"/>
      <c r="BP45" s="42"/>
      <c r="BQ45" s="42"/>
      <c r="BR45" s="42"/>
      <c r="BS45" s="42"/>
      <c r="BT45" s="42"/>
      <c r="BU45" s="42"/>
      <c r="BV45" s="42"/>
      <c r="BW45" s="42"/>
    </row>
    <row r="46" spans="1:75" ht="15.5">
      <c r="A46" s="588" t="s">
        <v>97</v>
      </c>
      <c r="B46" s="717">
        <v>0</v>
      </c>
      <c r="C46" s="717">
        <v>0</v>
      </c>
      <c r="D46" s="717">
        <v>0</v>
      </c>
      <c r="E46" s="717">
        <v>0</v>
      </c>
      <c r="F46" s="717">
        <v>0</v>
      </c>
      <c r="G46" s="717">
        <v>3</v>
      </c>
      <c r="H46" s="717">
        <v>4</v>
      </c>
      <c r="I46" s="717">
        <v>8</v>
      </c>
      <c r="J46" s="717">
        <v>8</v>
      </c>
      <c r="K46" s="717">
        <v>4</v>
      </c>
      <c r="L46" s="717">
        <v>1</v>
      </c>
      <c r="M46" s="717">
        <v>0</v>
      </c>
      <c r="N46" s="717">
        <v>0</v>
      </c>
      <c r="O46" s="717">
        <v>0</v>
      </c>
      <c r="P46" s="718">
        <v>0</v>
      </c>
      <c r="Q46" s="718">
        <v>0</v>
      </c>
      <c r="R46" s="718">
        <v>0</v>
      </c>
      <c r="S46" s="718">
        <v>0</v>
      </c>
      <c r="T46" s="718">
        <v>0</v>
      </c>
      <c r="U46" s="718">
        <v>0</v>
      </c>
      <c r="V46" s="718">
        <v>0</v>
      </c>
      <c r="W46" s="718">
        <v>0</v>
      </c>
      <c r="X46" s="718">
        <v>0</v>
      </c>
      <c r="Y46" s="501">
        <v>0</v>
      </c>
      <c r="Z46" s="501">
        <v>0</v>
      </c>
      <c r="AA46" s="501">
        <v>0</v>
      </c>
      <c r="AB46" s="501">
        <v>0</v>
      </c>
      <c r="AC46" s="501">
        <v>0</v>
      </c>
      <c r="AD46" s="501">
        <v>0</v>
      </c>
      <c r="AE46" s="501">
        <v>0</v>
      </c>
      <c r="AF46" s="501">
        <v>0</v>
      </c>
      <c r="AG46" s="501">
        <v>0</v>
      </c>
      <c r="AH46" s="501">
        <v>0</v>
      </c>
      <c r="AI46" s="501">
        <v>0</v>
      </c>
      <c r="AJ46" s="719">
        <v>0</v>
      </c>
      <c r="AK46" s="720">
        <v>28</v>
      </c>
      <c r="AL46" s="741">
        <v>0.1</v>
      </c>
      <c r="AM46" s="103"/>
      <c r="AN46" s="33"/>
      <c r="AO46" s="33"/>
      <c r="AP46" s="33"/>
      <c r="AQ46" s="33"/>
      <c r="AR46" s="33"/>
      <c r="AS46" s="33"/>
      <c r="AT46" s="33"/>
      <c r="AU46" s="33"/>
      <c r="AV46" s="33"/>
      <c r="AW46" s="33"/>
      <c r="AX46" s="33"/>
      <c r="AY46" s="33"/>
      <c r="AZ46" s="33"/>
      <c r="BA46" s="33"/>
      <c r="BB46" s="33"/>
      <c r="BD46" s="42"/>
      <c r="BE46" s="42"/>
      <c r="BF46" s="42"/>
      <c r="BG46" s="42"/>
      <c r="BH46" s="42"/>
      <c r="BI46" s="42"/>
      <c r="BJ46" s="42"/>
      <c r="BK46" s="42"/>
      <c r="BL46" s="42"/>
      <c r="BM46" s="42"/>
      <c r="BN46" s="42"/>
      <c r="BO46" s="42"/>
      <c r="BP46" s="42"/>
      <c r="BQ46" s="42"/>
      <c r="BR46" s="42"/>
      <c r="BS46" s="42"/>
      <c r="BT46" s="42"/>
      <c r="BU46" s="42"/>
      <c r="BV46" s="42"/>
      <c r="BW46" s="42"/>
    </row>
    <row r="47" spans="1:75" ht="15.5">
      <c r="A47" s="723" t="s">
        <v>98</v>
      </c>
      <c r="B47" s="717">
        <v>0</v>
      </c>
      <c r="C47" s="717">
        <v>1</v>
      </c>
      <c r="D47" s="717">
        <v>304</v>
      </c>
      <c r="E47" s="717">
        <v>138</v>
      </c>
      <c r="F47" s="717">
        <v>131</v>
      </c>
      <c r="G47" s="717">
        <v>511</v>
      </c>
      <c r="H47" s="717">
        <v>450</v>
      </c>
      <c r="I47" s="717">
        <v>374</v>
      </c>
      <c r="J47" s="717">
        <v>441</v>
      </c>
      <c r="K47" s="717">
        <v>501</v>
      </c>
      <c r="L47" s="717">
        <v>75</v>
      </c>
      <c r="M47" s="717">
        <v>1</v>
      </c>
      <c r="N47" s="717">
        <v>2</v>
      </c>
      <c r="O47" s="717">
        <v>0</v>
      </c>
      <c r="P47" s="718">
        <v>1</v>
      </c>
      <c r="Q47" s="718">
        <v>0</v>
      </c>
      <c r="R47" s="718">
        <v>0</v>
      </c>
      <c r="S47" s="718">
        <v>0</v>
      </c>
      <c r="T47" s="718">
        <v>0</v>
      </c>
      <c r="U47" s="718">
        <v>1</v>
      </c>
      <c r="V47" s="718">
        <v>1</v>
      </c>
      <c r="W47" s="718">
        <v>0</v>
      </c>
      <c r="X47" s="718">
        <v>0</v>
      </c>
      <c r="Y47" s="501">
        <v>0</v>
      </c>
      <c r="Z47" s="501">
        <v>0</v>
      </c>
      <c r="AA47" s="501">
        <v>0</v>
      </c>
      <c r="AB47" s="501">
        <v>0</v>
      </c>
      <c r="AC47" s="501">
        <v>0</v>
      </c>
      <c r="AD47" s="501">
        <v>0</v>
      </c>
      <c r="AE47" s="501">
        <v>0</v>
      </c>
      <c r="AF47" s="501">
        <v>0</v>
      </c>
      <c r="AG47" s="501">
        <v>0</v>
      </c>
      <c r="AH47" s="501">
        <v>0</v>
      </c>
      <c r="AI47" s="501">
        <v>0</v>
      </c>
      <c r="AJ47" s="719">
        <v>0</v>
      </c>
      <c r="AK47" s="720">
        <v>2932</v>
      </c>
      <c r="AL47" s="741">
        <v>14.1</v>
      </c>
      <c r="AM47" s="103"/>
      <c r="AN47" s="33"/>
      <c r="AO47" s="33"/>
      <c r="AP47" s="33"/>
      <c r="AQ47" s="33"/>
      <c r="AR47" s="33"/>
      <c r="AS47" s="33"/>
      <c r="AT47" s="33"/>
      <c r="AU47" s="33"/>
      <c r="AV47" s="33"/>
      <c r="AW47" s="33"/>
      <c r="AX47" s="33"/>
      <c r="AY47" s="33"/>
      <c r="AZ47" s="33"/>
      <c r="BA47" s="33"/>
      <c r="BB47" s="33"/>
      <c r="BD47" s="42"/>
      <c r="BE47" s="42"/>
      <c r="BF47" s="42"/>
      <c r="BG47" s="42"/>
      <c r="BH47" s="42"/>
      <c r="BI47" s="42"/>
      <c r="BJ47" s="42"/>
      <c r="BK47" s="42"/>
      <c r="BL47" s="42"/>
      <c r="BM47" s="42"/>
      <c r="BN47" s="42"/>
      <c r="BO47" s="42"/>
      <c r="BP47" s="42"/>
      <c r="BQ47" s="42"/>
      <c r="BR47" s="42"/>
      <c r="BS47" s="42"/>
      <c r="BT47" s="42"/>
      <c r="BU47" s="42"/>
      <c r="BV47" s="42"/>
      <c r="BW47" s="42"/>
    </row>
    <row r="48" spans="1:75" ht="15.5">
      <c r="A48" s="723" t="s">
        <v>99</v>
      </c>
      <c r="B48" s="717">
        <v>0</v>
      </c>
      <c r="C48" s="717">
        <v>0</v>
      </c>
      <c r="D48" s="717">
        <v>1</v>
      </c>
      <c r="E48" s="717">
        <v>6</v>
      </c>
      <c r="F48" s="717">
        <v>11</v>
      </c>
      <c r="G48" s="717">
        <v>13</v>
      </c>
      <c r="H48" s="717">
        <v>37</v>
      </c>
      <c r="I48" s="717">
        <v>24</v>
      </c>
      <c r="J48" s="717">
        <v>30</v>
      </c>
      <c r="K48" s="717">
        <v>7</v>
      </c>
      <c r="L48" s="717">
        <v>0</v>
      </c>
      <c r="M48" s="717">
        <v>0</v>
      </c>
      <c r="N48" s="717">
        <v>0</v>
      </c>
      <c r="O48" s="717">
        <v>0</v>
      </c>
      <c r="P48" s="718">
        <v>0</v>
      </c>
      <c r="Q48" s="718">
        <v>0</v>
      </c>
      <c r="R48" s="718">
        <v>0</v>
      </c>
      <c r="S48" s="718">
        <v>0</v>
      </c>
      <c r="T48" s="718">
        <v>0</v>
      </c>
      <c r="U48" s="718">
        <v>0</v>
      </c>
      <c r="V48" s="718">
        <v>0</v>
      </c>
      <c r="W48" s="718">
        <v>0</v>
      </c>
      <c r="X48" s="718">
        <v>0</v>
      </c>
      <c r="Y48" s="501">
        <v>0</v>
      </c>
      <c r="Z48" s="501">
        <v>0</v>
      </c>
      <c r="AA48" s="501">
        <v>0</v>
      </c>
      <c r="AB48" s="501">
        <v>0</v>
      </c>
      <c r="AC48" s="501">
        <v>0</v>
      </c>
      <c r="AD48" s="501">
        <v>0</v>
      </c>
      <c r="AE48" s="501">
        <v>0</v>
      </c>
      <c r="AF48" s="501">
        <v>0</v>
      </c>
      <c r="AG48" s="501">
        <v>0</v>
      </c>
      <c r="AH48" s="501">
        <v>0</v>
      </c>
      <c r="AI48" s="501">
        <v>0</v>
      </c>
      <c r="AJ48" s="719">
        <v>0</v>
      </c>
      <c r="AK48" s="720">
        <v>129</v>
      </c>
      <c r="AL48" s="741">
        <v>0.6</v>
      </c>
      <c r="AM48" s="103"/>
      <c r="AN48" s="33"/>
      <c r="AO48" s="33"/>
      <c r="AP48" s="33"/>
      <c r="AQ48" s="33"/>
      <c r="AR48" s="33"/>
      <c r="AS48" s="33"/>
      <c r="AT48" s="33"/>
      <c r="AU48" s="33"/>
      <c r="AV48" s="33"/>
      <c r="AW48" s="33"/>
      <c r="AX48" s="33"/>
      <c r="AY48" s="33"/>
      <c r="AZ48" s="33"/>
      <c r="BA48" s="33"/>
      <c r="BB48" s="33"/>
      <c r="BD48" s="42"/>
      <c r="BE48" s="42"/>
      <c r="BF48" s="42"/>
      <c r="BG48" s="42"/>
      <c r="BH48" s="42"/>
      <c r="BI48" s="42"/>
      <c r="BJ48" s="42"/>
      <c r="BK48" s="42"/>
      <c r="BL48" s="42"/>
      <c r="BM48" s="42"/>
      <c r="BN48" s="42"/>
      <c r="BO48" s="42"/>
      <c r="BP48" s="42"/>
      <c r="BQ48" s="42"/>
      <c r="BR48" s="42"/>
      <c r="BS48" s="42"/>
      <c r="BT48" s="42"/>
      <c r="BU48" s="42"/>
      <c r="BV48" s="42"/>
      <c r="BW48" s="42"/>
    </row>
    <row r="49" spans="1:75" ht="24.75" customHeight="1">
      <c r="A49" s="722" t="s">
        <v>100</v>
      </c>
      <c r="B49" s="713">
        <v>0</v>
      </c>
      <c r="C49" s="713">
        <v>0</v>
      </c>
      <c r="D49" s="713">
        <v>1</v>
      </c>
      <c r="E49" s="713">
        <v>1</v>
      </c>
      <c r="F49" s="713">
        <v>3</v>
      </c>
      <c r="G49" s="713">
        <v>2</v>
      </c>
      <c r="H49" s="713">
        <v>12</v>
      </c>
      <c r="I49" s="713">
        <v>7</v>
      </c>
      <c r="J49" s="713">
        <v>9</v>
      </c>
      <c r="K49" s="713">
        <v>18</v>
      </c>
      <c r="L49" s="713">
        <v>10</v>
      </c>
      <c r="M49" s="713">
        <v>1</v>
      </c>
      <c r="N49" s="713">
        <v>0</v>
      </c>
      <c r="O49" s="713">
        <v>0</v>
      </c>
      <c r="P49" s="714">
        <v>0</v>
      </c>
      <c r="Q49" s="714">
        <v>0</v>
      </c>
      <c r="R49" s="714">
        <v>0</v>
      </c>
      <c r="S49" s="714">
        <v>0</v>
      </c>
      <c r="T49" s="714">
        <v>0</v>
      </c>
      <c r="U49" s="714">
        <v>0</v>
      </c>
      <c r="V49" s="714">
        <v>0</v>
      </c>
      <c r="W49" s="714">
        <v>0</v>
      </c>
      <c r="X49" s="714">
        <v>0</v>
      </c>
      <c r="Y49" s="459">
        <v>0</v>
      </c>
      <c r="Z49" s="459">
        <v>0</v>
      </c>
      <c r="AA49" s="459">
        <v>0</v>
      </c>
      <c r="AB49" s="459">
        <v>0</v>
      </c>
      <c r="AC49" s="459">
        <v>0</v>
      </c>
      <c r="AD49" s="459">
        <v>0</v>
      </c>
      <c r="AE49" s="459">
        <v>0</v>
      </c>
      <c r="AF49" s="459">
        <v>0</v>
      </c>
      <c r="AG49" s="459">
        <v>0</v>
      </c>
      <c r="AH49" s="459">
        <v>0</v>
      </c>
      <c r="AI49" s="459">
        <v>0</v>
      </c>
      <c r="AJ49" s="715">
        <v>0</v>
      </c>
      <c r="AK49" s="716">
        <v>64</v>
      </c>
      <c r="AL49" s="740">
        <v>0.3</v>
      </c>
      <c r="AM49" s="103"/>
      <c r="AN49" s="33"/>
      <c r="AO49" s="33"/>
      <c r="AP49" s="33"/>
      <c r="AQ49" s="33"/>
      <c r="AR49" s="33"/>
      <c r="AS49" s="33"/>
      <c r="AT49" s="33"/>
      <c r="AU49" s="33"/>
      <c r="AV49" s="33"/>
      <c r="AW49" s="33"/>
      <c r="AX49" s="33"/>
      <c r="AY49" s="33"/>
      <c r="AZ49" s="33"/>
      <c r="BA49" s="33"/>
      <c r="BB49" s="33"/>
      <c r="BD49" s="42"/>
      <c r="BE49" s="42"/>
      <c r="BF49" s="42"/>
      <c r="BG49" s="42"/>
      <c r="BH49" s="42"/>
      <c r="BI49" s="42"/>
      <c r="BJ49" s="42"/>
      <c r="BK49" s="42"/>
      <c r="BL49" s="42"/>
      <c r="BM49" s="42"/>
      <c r="BN49" s="42"/>
      <c r="BO49" s="42"/>
      <c r="BP49" s="42"/>
      <c r="BQ49" s="42"/>
      <c r="BR49" s="42"/>
      <c r="BS49" s="42"/>
      <c r="BT49" s="42"/>
      <c r="BU49" s="42"/>
      <c r="BV49" s="42"/>
      <c r="BW49" s="42"/>
    </row>
    <row r="50" spans="1:75" ht="25.9" customHeight="1" thickBot="1">
      <c r="A50" s="725" t="s">
        <v>170</v>
      </c>
      <c r="B50" s="726">
        <v>5</v>
      </c>
      <c r="C50" s="726">
        <v>310</v>
      </c>
      <c r="D50" s="726">
        <v>1430</v>
      </c>
      <c r="E50" s="726">
        <v>853</v>
      </c>
      <c r="F50" s="726">
        <v>1258</v>
      </c>
      <c r="G50" s="726">
        <v>2240</v>
      </c>
      <c r="H50" s="726">
        <v>3195</v>
      </c>
      <c r="I50" s="726">
        <v>3002</v>
      </c>
      <c r="J50" s="726">
        <v>4228</v>
      </c>
      <c r="K50" s="727">
        <v>3668</v>
      </c>
      <c r="L50" s="726">
        <v>348</v>
      </c>
      <c r="M50" s="727">
        <v>124</v>
      </c>
      <c r="N50" s="728">
        <v>15</v>
      </c>
      <c r="O50" s="729">
        <v>0</v>
      </c>
      <c r="P50" s="730">
        <v>1</v>
      </c>
      <c r="Q50" s="731">
        <v>0</v>
      </c>
      <c r="R50" s="731">
        <v>7</v>
      </c>
      <c r="S50" s="731">
        <v>20</v>
      </c>
      <c r="T50" s="731">
        <v>32</v>
      </c>
      <c r="U50" s="731">
        <v>20</v>
      </c>
      <c r="V50" s="731">
        <v>3</v>
      </c>
      <c r="W50" s="732">
        <v>2</v>
      </c>
      <c r="X50" s="732">
        <v>4</v>
      </c>
      <c r="Y50" s="733">
        <v>3</v>
      </c>
      <c r="Z50" s="733">
        <v>1</v>
      </c>
      <c r="AA50" s="734">
        <v>0</v>
      </c>
      <c r="AB50" s="735">
        <v>0</v>
      </c>
      <c r="AC50" s="736">
        <v>0</v>
      </c>
      <c r="AD50" s="737">
        <v>0</v>
      </c>
      <c r="AE50" s="737">
        <v>0</v>
      </c>
      <c r="AF50" s="738">
        <v>0</v>
      </c>
      <c r="AG50" s="738">
        <v>0</v>
      </c>
      <c r="AH50" s="1038">
        <v>0</v>
      </c>
      <c r="AI50" s="1095">
        <v>0</v>
      </c>
      <c r="AJ50" s="739">
        <v>0</v>
      </c>
      <c r="AK50" s="716">
        <v>20769</v>
      </c>
      <c r="AL50" s="742">
        <v>100</v>
      </c>
      <c r="AM50" s="103"/>
      <c r="AN50" s="33"/>
      <c r="AO50" s="33"/>
      <c r="AP50" s="33"/>
      <c r="AQ50" s="33"/>
      <c r="AR50" s="33"/>
      <c r="AS50" s="33"/>
      <c r="AT50" s="33"/>
      <c r="AU50" s="33"/>
      <c r="AV50" s="33"/>
      <c r="AW50" s="33"/>
      <c r="AX50" s="33"/>
      <c r="AY50" s="33"/>
      <c r="AZ50" s="33"/>
      <c r="BA50" s="33"/>
      <c r="BB50" s="33"/>
      <c r="BD50" s="42"/>
      <c r="BE50" s="42"/>
      <c r="BF50" s="42"/>
      <c r="BG50" s="42"/>
      <c r="BH50" s="42"/>
      <c r="BI50" s="42"/>
      <c r="BJ50" s="42"/>
      <c r="BK50" s="42"/>
      <c r="BL50" s="42"/>
      <c r="BM50" s="42"/>
      <c r="BN50" s="42"/>
      <c r="BO50" s="42"/>
      <c r="BP50" s="42"/>
      <c r="BQ50" s="42"/>
      <c r="BR50" s="42"/>
      <c r="BS50" s="42"/>
      <c r="BT50" s="42"/>
      <c r="BU50" s="42"/>
      <c r="BV50" s="42"/>
      <c r="BW50" s="42"/>
    </row>
    <row r="51" spans="1:75" s="261" customFormat="1" ht="21" customHeight="1" thickTop="1">
      <c r="A51" s="744" t="s">
        <v>2988</v>
      </c>
      <c r="B51" s="436"/>
      <c r="C51" s="436"/>
      <c r="D51" s="436"/>
      <c r="E51" s="436"/>
      <c r="F51" s="436"/>
      <c r="G51" s="436"/>
      <c r="H51" s="436"/>
      <c r="I51" s="436"/>
      <c r="J51" s="436"/>
      <c r="K51" s="436"/>
      <c r="L51" s="743"/>
      <c r="M51" s="194"/>
      <c r="N51" s="194"/>
      <c r="O51" s="434"/>
      <c r="P51" s="434"/>
      <c r="Q51" s="434"/>
      <c r="R51" s="434"/>
      <c r="S51" s="434"/>
      <c r="T51" s="434"/>
      <c r="U51" s="434"/>
      <c r="V51" s="194"/>
      <c r="W51" s="194"/>
      <c r="X51" s="194"/>
      <c r="Y51" s="194"/>
      <c r="Z51" s="194"/>
      <c r="AA51" s="194"/>
      <c r="AB51" s="194"/>
      <c r="AC51" s="194"/>
      <c r="AD51" s="194"/>
      <c r="AE51" s="194"/>
      <c r="AF51" s="194"/>
      <c r="AG51" s="194"/>
      <c r="AH51" s="194"/>
      <c r="AI51" s="194"/>
      <c r="AJ51" s="194"/>
      <c r="AK51" s="194"/>
      <c r="AL51" s="65"/>
      <c r="AM51" s="103"/>
      <c r="AN51" s="33"/>
    </row>
    <row r="52" spans="1:75" s="261" customFormat="1">
      <c r="A52" s="251" t="s">
        <v>2981</v>
      </c>
      <c r="B52" s="428"/>
      <c r="C52" s="428"/>
      <c r="D52" s="428"/>
      <c r="E52" s="428"/>
      <c r="F52" s="428"/>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435"/>
      <c r="AF52" s="435"/>
      <c r="AG52" s="251" t="s">
        <v>2371</v>
      </c>
      <c r="AH52" s="435"/>
      <c r="AI52" s="435"/>
      <c r="AJ52" s="435"/>
      <c r="AK52" s="435"/>
      <c r="AL52" s="65"/>
      <c r="AM52" s="103"/>
      <c r="AN52" s="33"/>
    </row>
    <row r="53" spans="1:75" s="261" customFormat="1" ht="14.25" customHeight="1">
      <c r="A53" s="251" t="s">
        <v>2989</v>
      </c>
      <c r="B53" s="428"/>
      <c r="C53" s="428"/>
      <c r="D53" s="428"/>
      <c r="E53" s="428"/>
      <c r="F53" s="428"/>
      <c r="G53" s="428"/>
      <c r="H53" s="428"/>
      <c r="I53" s="428"/>
      <c r="J53" s="428"/>
      <c r="K53" s="428"/>
      <c r="L53" s="428"/>
      <c r="M53" s="434"/>
      <c r="N53" s="434"/>
      <c r="O53" s="434"/>
      <c r="P53" s="434"/>
      <c r="Q53" s="434"/>
      <c r="R53" s="434"/>
      <c r="S53" s="434"/>
      <c r="T53" s="434"/>
      <c r="U53" s="434"/>
      <c r="V53" s="434"/>
      <c r="W53" s="434"/>
      <c r="X53" s="434"/>
      <c r="Y53" s="434"/>
      <c r="Z53" s="434"/>
      <c r="AA53" s="434"/>
      <c r="AB53" s="434"/>
      <c r="AC53" s="434"/>
      <c r="AD53" s="434"/>
      <c r="AE53" s="434"/>
      <c r="AF53" s="434"/>
      <c r="AG53" s="434"/>
      <c r="AH53" s="434"/>
      <c r="AI53" s="434"/>
      <c r="AJ53" s="434"/>
      <c r="AK53" s="434"/>
      <c r="AL53" s="65"/>
      <c r="AM53" s="103"/>
      <c r="AN53" s="33"/>
    </row>
    <row r="54" spans="1:75" ht="19.5" customHeight="1">
      <c r="A54" s="67" t="s">
        <v>1</v>
      </c>
      <c r="B54" s="68" t="str">
        <f>Contents!$C$57</f>
        <v>24 Feb 2022</v>
      </c>
      <c r="C54" s="68"/>
    </row>
    <row r="55" spans="1:75">
      <c r="A55" s="67" t="s">
        <v>2421</v>
      </c>
      <c r="B55" s="68" t="str">
        <f>Contents!$D$57</f>
        <v>26 May 2022</v>
      </c>
      <c r="C55" s="68"/>
      <c r="D55" s="15"/>
      <c r="E55" s="15"/>
      <c r="F55" s="15"/>
      <c r="G55" s="15"/>
      <c r="H55" s="15"/>
      <c r="I55" s="15"/>
      <c r="J55" s="15"/>
      <c r="K55" s="15"/>
      <c r="L55" s="15"/>
      <c r="M55" s="19"/>
      <c r="N55" s="19"/>
      <c r="O55" s="19"/>
      <c r="P55" s="19"/>
      <c r="Q55" s="19"/>
      <c r="R55" s="15"/>
      <c r="S55" s="15"/>
      <c r="T55" s="15"/>
      <c r="U55" s="15"/>
      <c r="V55" s="15"/>
      <c r="W55" s="15"/>
      <c r="X55" s="15"/>
      <c r="Y55" s="15"/>
      <c r="Z55" s="153"/>
      <c r="AA55" s="15"/>
      <c r="AB55" s="15"/>
      <c r="AC55" s="15"/>
      <c r="AD55" s="15"/>
      <c r="AE55" s="15"/>
      <c r="AF55" s="15"/>
      <c r="AG55" s="15"/>
      <c r="AH55" s="15"/>
      <c r="AI55" s="15"/>
      <c r="AJ55" s="15"/>
    </row>
    <row r="56" spans="1:75">
      <c r="A56" s="15"/>
      <c r="B56" s="15"/>
      <c r="C56" s="15"/>
      <c r="D56" s="15"/>
      <c r="E56" s="15"/>
      <c r="F56" s="15"/>
      <c r="G56" s="15"/>
      <c r="H56" s="15"/>
      <c r="I56" s="15"/>
      <c r="J56" s="15"/>
      <c r="K56" s="15"/>
      <c r="L56" s="15"/>
      <c r="M56" s="19"/>
      <c r="N56" s="19"/>
      <c r="O56" s="19"/>
      <c r="P56" s="19"/>
      <c r="Q56" s="19"/>
      <c r="R56" s="92"/>
      <c r="S56" s="92"/>
      <c r="T56" s="92"/>
      <c r="U56" s="92"/>
      <c r="V56" s="93"/>
      <c r="W56" s="93"/>
      <c r="X56" s="93"/>
      <c r="Y56" s="93"/>
      <c r="Z56" s="154"/>
      <c r="AA56" s="93"/>
      <c r="AB56" s="93"/>
      <c r="AC56" s="93"/>
      <c r="AD56" s="93"/>
      <c r="AE56" s="93"/>
      <c r="AF56" s="93"/>
      <c r="AG56" s="93"/>
      <c r="AH56" s="93"/>
      <c r="AI56" s="93"/>
      <c r="AJ56" s="93"/>
      <c r="AK56" s="33"/>
      <c r="AL56" s="33"/>
      <c r="AM56" s="33"/>
      <c r="AN56" s="33"/>
      <c r="AO56" s="33"/>
      <c r="AP56" s="33"/>
      <c r="AQ56" s="33"/>
      <c r="AR56" s="33"/>
      <c r="AS56" s="33"/>
    </row>
    <row r="57" spans="1:7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row>
    <row r="58" spans="1:7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row>
    <row r="59" spans="1:75">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53"/>
      <c r="AA59" s="15"/>
      <c r="AB59" s="15"/>
      <c r="AC59" s="15"/>
      <c r="AD59" s="15"/>
      <c r="AE59" s="15"/>
      <c r="AF59" s="15"/>
      <c r="AG59" s="15"/>
      <c r="AH59" s="15"/>
      <c r="AI59" s="15"/>
      <c r="AJ59" s="15"/>
    </row>
    <row r="60" spans="1:75">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53"/>
      <c r="AA60" s="15"/>
      <c r="AB60" s="15"/>
      <c r="AC60" s="15"/>
      <c r="AD60" s="15"/>
      <c r="AE60" s="15"/>
      <c r="AF60" s="15"/>
      <c r="AG60" s="15"/>
      <c r="AH60" s="15"/>
      <c r="AI60" s="15"/>
      <c r="AJ60" s="15"/>
    </row>
    <row r="61" spans="1:75">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53"/>
      <c r="AA61" s="15"/>
      <c r="AB61" s="15"/>
      <c r="AC61" s="15"/>
      <c r="AD61" s="15"/>
      <c r="AE61" s="15"/>
      <c r="AF61" s="15"/>
      <c r="AG61" s="15"/>
      <c r="AH61" s="15"/>
      <c r="AI61" s="15"/>
      <c r="AJ61" s="15"/>
    </row>
    <row r="62" spans="1:75">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53"/>
      <c r="AA62" s="15"/>
      <c r="AB62" s="15"/>
      <c r="AC62" s="15"/>
      <c r="AD62" s="15"/>
      <c r="AE62" s="15"/>
      <c r="AF62" s="15"/>
      <c r="AG62" s="15"/>
      <c r="AH62" s="15"/>
      <c r="AI62" s="15"/>
      <c r="AJ62" s="15"/>
    </row>
    <row r="63" spans="1:75">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53"/>
      <c r="AA63" s="15"/>
      <c r="AB63" s="15"/>
      <c r="AC63" s="15"/>
      <c r="AD63" s="15"/>
      <c r="AE63" s="15"/>
      <c r="AF63" s="15"/>
      <c r="AG63" s="15"/>
      <c r="AH63" s="15"/>
      <c r="AI63" s="15"/>
      <c r="AJ63" s="15"/>
    </row>
    <row r="64" spans="1:75">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53"/>
      <c r="AA64" s="15"/>
      <c r="AB64" s="15"/>
      <c r="AC64" s="15"/>
      <c r="AD64" s="15"/>
      <c r="AE64" s="15"/>
      <c r="AF64" s="15"/>
      <c r="AG64" s="15"/>
      <c r="AH64" s="15"/>
      <c r="AI64" s="15"/>
      <c r="AJ64" s="15"/>
    </row>
    <row r="65" spans="1:36">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53"/>
      <c r="AA65" s="15"/>
      <c r="AB65" s="15"/>
      <c r="AC65" s="15"/>
      <c r="AD65" s="15"/>
      <c r="AE65" s="15"/>
      <c r="AF65" s="15"/>
      <c r="AG65" s="15"/>
      <c r="AH65" s="15"/>
      <c r="AI65" s="15"/>
      <c r="AJ65" s="15"/>
    </row>
    <row r="66" spans="1:36">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53"/>
      <c r="AA66" s="15"/>
      <c r="AB66" s="15"/>
      <c r="AC66" s="15"/>
      <c r="AD66" s="15"/>
      <c r="AE66" s="15"/>
      <c r="AF66" s="15"/>
      <c r="AG66" s="15"/>
      <c r="AH66" s="15"/>
      <c r="AI66" s="15"/>
      <c r="AJ66" s="15"/>
    </row>
    <row r="67" spans="1:36">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53"/>
      <c r="AA67" s="15"/>
      <c r="AB67" s="15"/>
      <c r="AC67" s="15"/>
      <c r="AD67" s="15"/>
      <c r="AE67" s="15"/>
      <c r="AF67" s="15"/>
      <c r="AG67" s="15"/>
      <c r="AH67" s="15"/>
      <c r="AI67" s="15"/>
      <c r="AJ67" s="15"/>
    </row>
    <row r="68" spans="1:36">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53"/>
      <c r="AA68" s="15"/>
      <c r="AB68" s="15"/>
      <c r="AC68" s="15"/>
      <c r="AD68" s="15"/>
      <c r="AE68" s="15"/>
      <c r="AF68" s="15"/>
      <c r="AG68" s="15"/>
      <c r="AH68" s="15"/>
      <c r="AI68" s="15"/>
      <c r="AJ68" s="15"/>
    </row>
    <row r="69" spans="1:36">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53"/>
      <c r="AA69" s="15"/>
      <c r="AB69" s="15"/>
      <c r="AC69" s="15"/>
      <c r="AD69" s="15"/>
      <c r="AE69" s="15"/>
      <c r="AF69" s="15"/>
      <c r="AG69" s="15"/>
      <c r="AH69" s="15"/>
      <c r="AI69" s="15"/>
      <c r="AJ69" s="15"/>
    </row>
    <row r="70" spans="1:36">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53"/>
      <c r="AA70" s="15"/>
      <c r="AB70" s="15"/>
      <c r="AC70" s="15"/>
      <c r="AD70" s="15"/>
      <c r="AE70" s="15"/>
      <c r="AF70" s="15"/>
      <c r="AG70" s="15"/>
      <c r="AH70" s="15"/>
      <c r="AI70" s="15"/>
      <c r="AJ70" s="15"/>
    </row>
    <row r="71" spans="1:36">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53"/>
      <c r="AA71" s="15"/>
      <c r="AB71" s="15"/>
      <c r="AC71" s="15"/>
      <c r="AD71" s="15"/>
      <c r="AE71" s="15"/>
      <c r="AF71" s="15"/>
      <c r="AG71" s="15"/>
      <c r="AH71" s="15"/>
      <c r="AI71" s="15"/>
      <c r="AJ71" s="15"/>
    </row>
    <row r="72" spans="1:36">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53"/>
      <c r="AA72" s="15"/>
      <c r="AB72" s="15"/>
      <c r="AC72" s="15"/>
      <c r="AD72" s="15"/>
      <c r="AE72" s="15"/>
      <c r="AF72" s="15"/>
      <c r="AG72" s="15"/>
      <c r="AH72" s="15"/>
      <c r="AI72" s="15"/>
      <c r="AJ72" s="15"/>
    </row>
    <row r="73" spans="1:36">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53"/>
      <c r="AA73" s="15"/>
      <c r="AB73" s="15"/>
      <c r="AC73" s="15"/>
      <c r="AD73" s="15"/>
      <c r="AE73" s="15"/>
      <c r="AF73" s="15"/>
      <c r="AG73" s="15"/>
      <c r="AH73" s="15"/>
      <c r="AI73" s="15"/>
      <c r="AJ73" s="15"/>
    </row>
    <row r="74" spans="1:36">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53"/>
      <c r="AA74" s="15"/>
      <c r="AB74" s="15"/>
      <c r="AC74" s="15"/>
      <c r="AD74" s="15"/>
      <c r="AE74" s="15"/>
      <c r="AF74" s="15"/>
      <c r="AG74" s="15"/>
      <c r="AH74" s="15"/>
      <c r="AI74" s="15"/>
      <c r="AJ74" s="15"/>
    </row>
    <row r="75" spans="1:36">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53"/>
      <c r="AA75" s="15"/>
      <c r="AB75" s="15"/>
      <c r="AC75" s="15"/>
      <c r="AD75" s="15"/>
      <c r="AE75" s="15"/>
      <c r="AF75" s="15"/>
      <c r="AG75" s="15"/>
      <c r="AH75" s="15"/>
      <c r="AI75" s="15"/>
      <c r="AJ75" s="15"/>
    </row>
    <row r="76" spans="1:36">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53"/>
      <c r="AA76" s="15"/>
      <c r="AB76" s="15"/>
      <c r="AC76" s="15"/>
      <c r="AD76" s="15"/>
      <c r="AE76" s="15"/>
      <c r="AF76" s="15"/>
      <c r="AG76" s="15"/>
      <c r="AH76" s="15"/>
      <c r="AI76" s="15"/>
      <c r="AJ76" s="15"/>
    </row>
    <row r="77" spans="1:36">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53"/>
      <c r="AA77" s="15"/>
      <c r="AB77" s="15"/>
      <c r="AC77" s="15"/>
      <c r="AD77" s="15"/>
      <c r="AE77" s="15"/>
      <c r="AF77" s="15"/>
      <c r="AG77" s="15"/>
      <c r="AH77" s="15"/>
      <c r="AI77" s="15"/>
      <c r="AJ77" s="15"/>
    </row>
    <row r="78" spans="1:36">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53"/>
      <c r="AA78" s="15"/>
      <c r="AB78" s="15"/>
      <c r="AC78" s="15"/>
      <c r="AD78" s="15"/>
      <c r="AE78" s="15"/>
      <c r="AF78" s="15"/>
      <c r="AG78" s="15"/>
      <c r="AH78" s="15"/>
      <c r="AI78" s="15"/>
      <c r="AJ78" s="15"/>
    </row>
    <row r="79" spans="1:36">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53"/>
      <c r="AA79" s="15"/>
      <c r="AB79" s="15"/>
      <c r="AC79" s="15"/>
      <c r="AD79" s="15"/>
      <c r="AE79" s="15"/>
      <c r="AF79" s="15"/>
      <c r="AG79" s="15"/>
      <c r="AH79" s="15"/>
      <c r="AI79" s="15"/>
      <c r="AJ79" s="15"/>
    </row>
    <row r="80" spans="1:36">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53"/>
      <c r="AA80" s="15"/>
      <c r="AB80" s="15"/>
      <c r="AC80" s="15"/>
      <c r="AD80" s="15"/>
      <c r="AE80" s="15"/>
      <c r="AF80" s="15"/>
      <c r="AG80" s="15"/>
      <c r="AH80" s="15"/>
      <c r="AI80" s="15"/>
      <c r="AJ80" s="15"/>
    </row>
    <row r="81" spans="1:36">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53"/>
      <c r="AA81" s="15"/>
      <c r="AB81" s="15"/>
      <c r="AC81" s="15"/>
      <c r="AD81" s="15"/>
      <c r="AE81" s="15"/>
      <c r="AF81" s="15"/>
      <c r="AG81" s="15"/>
      <c r="AH81" s="15"/>
      <c r="AI81" s="15"/>
      <c r="AJ81" s="15"/>
    </row>
    <row r="82" spans="1:36">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53"/>
      <c r="AA82" s="15"/>
      <c r="AB82" s="15"/>
      <c r="AC82" s="15"/>
      <c r="AD82" s="15"/>
      <c r="AE82" s="15"/>
      <c r="AF82" s="15"/>
      <c r="AG82" s="15"/>
      <c r="AH82" s="15"/>
      <c r="AI82" s="15"/>
      <c r="AJ82" s="15"/>
    </row>
    <row r="83" spans="1:36">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53"/>
      <c r="AA83" s="15"/>
      <c r="AB83" s="15"/>
      <c r="AC83" s="15"/>
      <c r="AD83" s="15"/>
      <c r="AE83" s="15"/>
      <c r="AF83" s="15"/>
      <c r="AG83" s="15"/>
      <c r="AH83" s="15"/>
      <c r="AI83" s="15"/>
      <c r="AJ83" s="15"/>
    </row>
    <row r="84" spans="1:36">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53"/>
      <c r="AA84" s="15"/>
      <c r="AB84" s="15"/>
      <c r="AC84" s="15"/>
      <c r="AD84" s="15"/>
      <c r="AE84" s="15"/>
      <c r="AF84" s="15"/>
      <c r="AG84" s="15"/>
      <c r="AH84" s="15"/>
      <c r="AI84" s="15"/>
      <c r="AJ84" s="15"/>
    </row>
    <row r="85" spans="1:36">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53"/>
      <c r="AA85" s="15"/>
      <c r="AB85" s="15"/>
      <c r="AC85" s="15"/>
      <c r="AD85" s="15"/>
      <c r="AE85" s="15"/>
      <c r="AF85" s="15"/>
      <c r="AG85" s="15"/>
      <c r="AH85" s="15"/>
      <c r="AI85" s="15"/>
      <c r="AJ85" s="15"/>
    </row>
    <row r="86" spans="1:36">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53"/>
      <c r="AA86" s="15"/>
      <c r="AB86" s="15"/>
      <c r="AC86" s="15"/>
      <c r="AD86" s="15"/>
      <c r="AE86" s="15"/>
      <c r="AF86" s="15"/>
      <c r="AG86" s="15"/>
      <c r="AH86" s="15"/>
      <c r="AI86" s="15"/>
      <c r="AJ86" s="15"/>
    </row>
    <row r="87" spans="1:36">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53"/>
      <c r="AA87" s="15"/>
      <c r="AB87" s="15"/>
      <c r="AC87" s="15"/>
      <c r="AD87" s="15"/>
      <c r="AE87" s="15"/>
      <c r="AF87" s="15"/>
      <c r="AG87" s="15"/>
      <c r="AH87" s="15"/>
      <c r="AI87" s="15"/>
      <c r="AJ87" s="15"/>
    </row>
    <row r="88" spans="1:36">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53"/>
      <c r="AA88" s="15"/>
      <c r="AB88" s="15"/>
      <c r="AC88" s="15"/>
      <c r="AD88" s="15"/>
      <c r="AE88" s="15"/>
      <c r="AF88" s="15"/>
      <c r="AG88" s="15"/>
      <c r="AH88" s="15"/>
      <c r="AI88" s="15"/>
      <c r="AJ88" s="15"/>
    </row>
    <row r="89" spans="1:36">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53"/>
      <c r="AA89" s="15"/>
      <c r="AB89" s="15"/>
      <c r="AC89" s="15"/>
      <c r="AD89" s="15"/>
      <c r="AE89" s="15"/>
      <c r="AF89" s="15"/>
      <c r="AG89" s="15"/>
      <c r="AH89" s="15"/>
      <c r="AI89" s="15"/>
      <c r="AJ89" s="15"/>
    </row>
    <row r="90" spans="1:36">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53"/>
      <c r="AA90" s="15"/>
      <c r="AB90" s="15"/>
      <c r="AC90" s="15"/>
      <c r="AD90" s="15"/>
      <c r="AE90" s="15"/>
      <c r="AF90" s="15"/>
      <c r="AG90" s="15"/>
      <c r="AH90" s="15"/>
      <c r="AI90" s="15"/>
      <c r="AJ90" s="15"/>
    </row>
    <row r="91" spans="1:36">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53"/>
      <c r="AA91" s="15"/>
      <c r="AB91" s="15"/>
      <c r="AC91" s="15"/>
      <c r="AD91" s="15"/>
      <c r="AE91" s="15"/>
      <c r="AF91" s="15"/>
      <c r="AG91" s="15"/>
      <c r="AH91" s="15"/>
      <c r="AI91" s="15"/>
      <c r="AJ91" s="15"/>
    </row>
    <row r="92" spans="1:36">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53"/>
      <c r="AA92" s="15"/>
      <c r="AB92" s="15"/>
      <c r="AC92" s="15"/>
      <c r="AD92" s="15"/>
      <c r="AE92" s="15"/>
      <c r="AF92" s="15"/>
      <c r="AG92" s="15"/>
      <c r="AH92" s="15"/>
      <c r="AI92" s="15"/>
      <c r="AJ92" s="15"/>
    </row>
    <row r="93" spans="1:36">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53"/>
      <c r="AA93" s="15"/>
      <c r="AB93" s="15"/>
      <c r="AC93" s="15"/>
      <c r="AD93" s="15"/>
      <c r="AE93" s="15"/>
      <c r="AF93" s="15"/>
      <c r="AG93" s="15"/>
      <c r="AH93" s="15"/>
      <c r="AI93" s="15"/>
      <c r="AJ93" s="15"/>
    </row>
    <row r="94" spans="1:36">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53"/>
      <c r="AA94" s="15"/>
      <c r="AB94" s="15"/>
      <c r="AC94" s="15"/>
      <c r="AD94" s="15"/>
      <c r="AE94" s="15"/>
      <c r="AF94" s="15"/>
      <c r="AG94" s="15"/>
      <c r="AH94" s="15"/>
      <c r="AI94" s="15"/>
      <c r="AJ94" s="15"/>
    </row>
    <row r="95" spans="1:36">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53"/>
      <c r="AA95" s="15"/>
      <c r="AB95" s="15"/>
      <c r="AC95" s="15"/>
      <c r="AD95" s="15"/>
      <c r="AE95" s="15"/>
      <c r="AF95" s="15"/>
      <c r="AG95" s="15"/>
      <c r="AH95" s="15"/>
      <c r="AI95" s="15"/>
      <c r="AJ95" s="15"/>
    </row>
    <row r="96" spans="1:36">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53"/>
      <c r="AA96" s="15"/>
      <c r="AB96" s="15"/>
      <c r="AC96" s="15"/>
      <c r="AD96" s="15"/>
      <c r="AE96" s="15"/>
      <c r="AF96" s="15"/>
      <c r="AG96" s="15"/>
      <c r="AH96" s="15"/>
      <c r="AI96" s="15"/>
      <c r="AJ96" s="15"/>
    </row>
    <row r="97" spans="1:36">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53"/>
      <c r="AA97" s="15"/>
      <c r="AB97" s="15"/>
      <c r="AC97" s="15"/>
      <c r="AD97" s="15"/>
      <c r="AE97" s="15"/>
      <c r="AF97" s="15"/>
      <c r="AG97" s="15"/>
      <c r="AH97" s="15"/>
      <c r="AI97" s="15"/>
      <c r="AJ97" s="15"/>
    </row>
    <row r="98" spans="1:36">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53"/>
      <c r="AA98" s="15"/>
      <c r="AB98" s="15"/>
      <c r="AC98" s="15"/>
      <c r="AD98" s="15"/>
      <c r="AE98" s="15"/>
      <c r="AF98" s="15"/>
      <c r="AG98" s="15"/>
      <c r="AH98" s="15"/>
      <c r="AI98" s="15"/>
      <c r="AJ98" s="15"/>
    </row>
    <row r="99" spans="1:36">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53"/>
      <c r="AA99" s="15"/>
      <c r="AB99" s="15"/>
      <c r="AC99" s="15"/>
      <c r="AD99" s="15"/>
      <c r="AE99" s="15"/>
      <c r="AF99" s="15"/>
      <c r="AG99" s="15"/>
      <c r="AH99" s="15"/>
      <c r="AI99" s="15"/>
      <c r="AJ99" s="15"/>
    </row>
    <row r="100" spans="1:36">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53"/>
      <c r="AA100" s="15"/>
      <c r="AB100" s="15"/>
      <c r="AC100" s="15"/>
      <c r="AD100" s="15"/>
      <c r="AE100" s="15"/>
      <c r="AF100" s="15"/>
      <c r="AG100" s="15"/>
      <c r="AH100" s="15"/>
      <c r="AI100" s="15"/>
      <c r="AJ100" s="15"/>
    </row>
    <row r="101" spans="1:36">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53"/>
      <c r="AA101" s="15"/>
      <c r="AB101" s="15"/>
      <c r="AC101" s="15"/>
      <c r="AD101" s="15"/>
      <c r="AE101" s="15"/>
      <c r="AF101" s="15"/>
      <c r="AG101" s="15"/>
      <c r="AH101" s="15"/>
      <c r="AI101" s="15"/>
      <c r="AJ101" s="15"/>
    </row>
    <row r="102" spans="1:36">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53"/>
      <c r="AA102" s="15"/>
      <c r="AB102" s="15"/>
      <c r="AC102" s="15"/>
      <c r="AD102" s="15"/>
      <c r="AE102" s="15"/>
      <c r="AF102" s="15"/>
      <c r="AG102" s="15"/>
      <c r="AH102" s="15"/>
      <c r="AI102" s="15"/>
      <c r="AJ102" s="15"/>
    </row>
    <row r="103" spans="1:36">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53"/>
      <c r="AA103" s="15"/>
      <c r="AB103" s="15"/>
      <c r="AC103" s="15"/>
      <c r="AD103" s="15"/>
      <c r="AE103" s="15"/>
      <c r="AF103" s="15"/>
      <c r="AG103" s="15"/>
      <c r="AH103" s="15"/>
      <c r="AI103" s="15"/>
      <c r="AJ103" s="15"/>
    </row>
    <row r="104" spans="1:36">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53"/>
      <c r="AA104" s="15"/>
      <c r="AB104" s="15"/>
      <c r="AC104" s="15"/>
      <c r="AD104" s="15"/>
      <c r="AE104" s="15"/>
      <c r="AF104" s="15"/>
      <c r="AG104" s="15"/>
      <c r="AH104" s="15"/>
      <c r="AI104" s="15"/>
      <c r="AJ104" s="15"/>
    </row>
    <row r="105" spans="1:36">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53"/>
      <c r="AA105" s="15"/>
      <c r="AB105" s="15"/>
      <c r="AC105" s="15"/>
      <c r="AD105" s="15"/>
      <c r="AE105" s="15"/>
      <c r="AF105" s="15"/>
      <c r="AG105" s="15"/>
      <c r="AH105" s="15"/>
      <c r="AI105" s="15"/>
      <c r="AJ105" s="15"/>
    </row>
    <row r="106" spans="1:36">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53"/>
      <c r="AA106" s="15"/>
      <c r="AB106" s="15"/>
      <c r="AC106" s="15"/>
      <c r="AD106" s="15"/>
      <c r="AE106" s="15"/>
      <c r="AF106" s="15"/>
      <c r="AG106" s="15"/>
      <c r="AH106" s="15"/>
      <c r="AI106" s="15"/>
      <c r="AJ106" s="15"/>
    </row>
    <row r="107" spans="1:36">
      <c r="M107" s="2"/>
      <c r="N107" s="2"/>
      <c r="O107" s="2"/>
      <c r="P107" s="2"/>
      <c r="Q107" s="2"/>
      <c r="R107" s="2"/>
      <c r="S107" s="2"/>
      <c r="T107" s="2"/>
      <c r="U107" s="2"/>
    </row>
    <row r="108" spans="1:36">
      <c r="M108" s="2"/>
      <c r="N108" s="2"/>
      <c r="O108" s="2"/>
      <c r="P108" s="2"/>
      <c r="Q108" s="2"/>
      <c r="R108" s="2"/>
      <c r="S108" s="2"/>
      <c r="T108" s="2"/>
      <c r="U108" s="2"/>
    </row>
    <row r="109" spans="1:36">
      <c r="M109" s="2"/>
      <c r="N109" s="2"/>
      <c r="O109" s="2"/>
      <c r="P109" s="2"/>
      <c r="Q109" s="2"/>
      <c r="R109" s="2"/>
      <c r="S109" s="2"/>
      <c r="T109" s="2"/>
      <c r="U109" s="2"/>
    </row>
    <row r="110" spans="1:36">
      <c r="M110" s="2"/>
      <c r="N110" s="2"/>
      <c r="O110" s="2"/>
      <c r="P110" s="2"/>
      <c r="Q110" s="2"/>
      <c r="R110" s="2"/>
      <c r="S110" s="2"/>
      <c r="T110" s="2"/>
      <c r="U110" s="2"/>
    </row>
    <row r="111" spans="1:36">
      <c r="M111" s="2"/>
      <c r="N111" s="2"/>
      <c r="O111" s="2"/>
      <c r="P111" s="2"/>
      <c r="Q111" s="2"/>
      <c r="R111" s="2"/>
      <c r="S111" s="2"/>
      <c r="T111" s="2"/>
      <c r="U111" s="2"/>
    </row>
    <row r="112" spans="1:36">
      <c r="M112" s="2"/>
      <c r="N112" s="2"/>
      <c r="O112" s="2"/>
      <c r="P112" s="2"/>
      <c r="Q112" s="2"/>
      <c r="R112" s="2"/>
      <c r="S112" s="2"/>
      <c r="T112" s="2"/>
      <c r="U112" s="2"/>
    </row>
    <row r="113" spans="13:21">
      <c r="M113" s="2"/>
      <c r="N113" s="2"/>
      <c r="O113" s="2"/>
      <c r="P113" s="2"/>
      <c r="Q113" s="2"/>
      <c r="R113" s="2"/>
      <c r="S113" s="2"/>
      <c r="T113" s="2"/>
      <c r="U113" s="2"/>
    </row>
    <row r="114" spans="13:21">
      <c r="M114" s="2"/>
      <c r="N114" s="2"/>
      <c r="O114" s="2"/>
      <c r="P114" s="2"/>
      <c r="Q114" s="2"/>
      <c r="R114" s="2"/>
      <c r="S114" s="2"/>
      <c r="T114" s="2"/>
      <c r="U114" s="2"/>
    </row>
    <row r="115" spans="13:21">
      <c r="M115" s="2"/>
      <c r="N115" s="2"/>
      <c r="O115" s="2"/>
      <c r="P115" s="2"/>
      <c r="Q115" s="2"/>
      <c r="R115" s="2"/>
      <c r="S115" s="2"/>
      <c r="T115" s="2"/>
      <c r="U115" s="2"/>
    </row>
    <row r="116" spans="13:21">
      <c r="M116" s="2"/>
      <c r="N116" s="2"/>
      <c r="O116" s="2"/>
      <c r="P116" s="2"/>
      <c r="Q116" s="2"/>
      <c r="R116" s="2"/>
      <c r="S116" s="2"/>
      <c r="T116" s="2"/>
      <c r="U116" s="2"/>
    </row>
    <row r="117" spans="13:21">
      <c r="M117" s="2"/>
      <c r="N117" s="2"/>
      <c r="O117" s="2"/>
      <c r="P117" s="2"/>
      <c r="Q117" s="2"/>
      <c r="R117" s="2"/>
      <c r="S117" s="2"/>
      <c r="T117" s="2"/>
      <c r="U117" s="2"/>
    </row>
    <row r="118" spans="13:21">
      <c r="M118" s="2"/>
      <c r="N118" s="2"/>
      <c r="O118" s="2"/>
      <c r="P118" s="2"/>
      <c r="Q118" s="2"/>
      <c r="R118" s="2"/>
      <c r="S118" s="2"/>
      <c r="T118" s="2"/>
      <c r="U118" s="2"/>
    </row>
    <row r="119" spans="13:21">
      <c r="M119" s="2"/>
      <c r="N119" s="2"/>
      <c r="O119" s="2"/>
      <c r="P119" s="2"/>
      <c r="Q119" s="2"/>
      <c r="R119" s="2"/>
      <c r="S119" s="2"/>
      <c r="T119" s="2"/>
      <c r="U119" s="2"/>
    </row>
    <row r="120" spans="13:21">
      <c r="M120" s="2"/>
      <c r="N120" s="2"/>
      <c r="O120" s="2"/>
      <c r="P120" s="2"/>
      <c r="Q120" s="2"/>
      <c r="R120" s="2"/>
      <c r="S120" s="2"/>
      <c r="T120" s="2"/>
      <c r="U120" s="2"/>
    </row>
    <row r="121" spans="13:21">
      <c r="M121" s="2"/>
      <c r="N121" s="2"/>
      <c r="O121" s="2"/>
      <c r="P121" s="2"/>
      <c r="Q121" s="2"/>
      <c r="R121" s="2"/>
      <c r="S121" s="2"/>
      <c r="T121" s="2"/>
      <c r="U121" s="2"/>
    </row>
    <row r="122" spans="13:21">
      <c r="M122" s="2"/>
      <c r="N122" s="2"/>
      <c r="O122" s="2"/>
      <c r="P122" s="2"/>
      <c r="Q122" s="2"/>
      <c r="R122" s="2"/>
      <c r="S122" s="2"/>
      <c r="T122" s="2"/>
      <c r="U122" s="2"/>
    </row>
    <row r="123" spans="13:21">
      <c r="M123" s="2"/>
      <c r="N123" s="2"/>
      <c r="O123" s="2"/>
      <c r="P123" s="2"/>
      <c r="Q123" s="2"/>
      <c r="R123" s="2"/>
      <c r="S123" s="2"/>
      <c r="T123" s="2"/>
      <c r="U123" s="2"/>
    </row>
    <row r="124" spans="13:21">
      <c r="M124" s="2"/>
      <c r="N124" s="2"/>
      <c r="O124" s="2"/>
      <c r="P124" s="2"/>
      <c r="Q124" s="2"/>
      <c r="R124" s="2"/>
      <c r="S124" s="2"/>
      <c r="T124" s="2"/>
      <c r="U124" s="2"/>
    </row>
    <row r="125" spans="13:21">
      <c r="M125" s="2"/>
      <c r="N125" s="2"/>
      <c r="O125" s="2"/>
      <c r="P125" s="2"/>
      <c r="Q125" s="2"/>
      <c r="R125" s="2"/>
      <c r="S125" s="2"/>
      <c r="T125" s="2"/>
      <c r="U125" s="2"/>
    </row>
    <row r="126" spans="13:21">
      <c r="M126" s="2"/>
      <c r="N126" s="2"/>
      <c r="O126" s="2"/>
      <c r="P126" s="2"/>
      <c r="Q126" s="2"/>
      <c r="R126" s="2"/>
      <c r="S126" s="2"/>
      <c r="T126" s="2"/>
      <c r="U126" s="2"/>
    </row>
    <row r="127" spans="13:21">
      <c r="M127" s="2"/>
      <c r="N127" s="2"/>
      <c r="O127" s="2"/>
      <c r="P127" s="2"/>
      <c r="Q127" s="2"/>
      <c r="R127" s="2"/>
      <c r="S127" s="2"/>
      <c r="T127" s="2"/>
      <c r="U127" s="2"/>
    </row>
    <row r="128" spans="13:21">
      <c r="M128" s="2"/>
      <c r="N128" s="2"/>
      <c r="O128" s="2"/>
      <c r="P128" s="2"/>
      <c r="Q128" s="2"/>
      <c r="R128" s="2"/>
      <c r="S128" s="2"/>
      <c r="T128" s="2"/>
      <c r="U128" s="2"/>
    </row>
    <row r="129" spans="13:21">
      <c r="M129" s="2"/>
      <c r="N129" s="2"/>
      <c r="O129" s="2"/>
      <c r="P129" s="2"/>
      <c r="Q129" s="2"/>
      <c r="R129" s="2"/>
      <c r="S129" s="2"/>
      <c r="T129" s="2"/>
      <c r="U129" s="2"/>
    </row>
    <row r="130" spans="13:21">
      <c r="M130" s="2"/>
      <c r="N130" s="2"/>
      <c r="O130" s="2"/>
      <c r="P130" s="2"/>
      <c r="Q130" s="2"/>
      <c r="R130" s="2"/>
      <c r="S130" s="2"/>
      <c r="T130" s="2"/>
      <c r="U130" s="2"/>
    </row>
    <row r="131" spans="13:21">
      <c r="M131" s="2"/>
      <c r="N131" s="2"/>
      <c r="O131" s="2"/>
      <c r="P131" s="2"/>
      <c r="Q131" s="2"/>
      <c r="R131" s="2"/>
      <c r="S131" s="2"/>
      <c r="T131" s="2"/>
      <c r="U131" s="2"/>
    </row>
    <row r="132" spans="13:21">
      <c r="M132" s="2"/>
      <c r="N132" s="2"/>
      <c r="O132" s="2"/>
      <c r="P132" s="2"/>
      <c r="Q132" s="2"/>
      <c r="R132" s="2"/>
      <c r="S132" s="2"/>
      <c r="T132" s="2"/>
      <c r="U132" s="2"/>
    </row>
    <row r="133" spans="13:21">
      <c r="M133" s="2"/>
      <c r="N133" s="2"/>
      <c r="O133" s="2"/>
      <c r="P133" s="2"/>
      <c r="Q133" s="2"/>
      <c r="R133" s="2"/>
      <c r="S133" s="2"/>
      <c r="T133" s="2"/>
      <c r="U133" s="2"/>
    </row>
    <row r="134" spans="13:21">
      <c r="M134" s="2"/>
      <c r="N134" s="2"/>
      <c r="O134" s="2"/>
      <c r="P134" s="2"/>
      <c r="Q134" s="2"/>
      <c r="R134" s="2"/>
      <c r="S134" s="2"/>
      <c r="T134" s="2"/>
      <c r="U134" s="2"/>
    </row>
    <row r="135" spans="13:21">
      <c r="M135" s="2"/>
      <c r="N135" s="2"/>
      <c r="O135" s="2"/>
      <c r="P135" s="2"/>
      <c r="Q135" s="2"/>
      <c r="R135" s="2"/>
      <c r="S135" s="2"/>
      <c r="T135" s="2"/>
      <c r="U135" s="2"/>
    </row>
    <row r="136" spans="13:21">
      <c r="M136" s="2"/>
      <c r="N136" s="2"/>
      <c r="O136" s="2"/>
      <c r="P136" s="2"/>
      <c r="Q136" s="2"/>
      <c r="R136" s="2"/>
      <c r="S136" s="2"/>
      <c r="T136" s="2"/>
      <c r="U136" s="2"/>
    </row>
    <row r="137" spans="13:21">
      <c r="M137" s="2"/>
      <c r="N137" s="2"/>
      <c r="O137" s="2"/>
      <c r="P137" s="2"/>
      <c r="Q137" s="2"/>
      <c r="R137" s="2"/>
      <c r="S137" s="2"/>
      <c r="T137" s="2"/>
      <c r="U137" s="2"/>
    </row>
    <row r="138" spans="13:21">
      <c r="M138" s="2"/>
      <c r="N138" s="2"/>
      <c r="O138" s="2"/>
      <c r="P138" s="2"/>
      <c r="Q138" s="2"/>
      <c r="R138" s="2"/>
      <c r="S138" s="2"/>
      <c r="T138" s="2"/>
      <c r="U138" s="2"/>
    </row>
    <row r="139" spans="13:21">
      <c r="M139" s="2"/>
      <c r="N139" s="2"/>
      <c r="O139" s="2"/>
      <c r="P139" s="2"/>
      <c r="Q139" s="2"/>
      <c r="R139" s="2"/>
      <c r="S139" s="2"/>
      <c r="T139" s="2"/>
      <c r="U139" s="2"/>
    </row>
    <row r="140" spans="13:21">
      <c r="M140" s="2"/>
      <c r="N140" s="2"/>
      <c r="O140" s="2"/>
      <c r="P140" s="2"/>
      <c r="Q140" s="2"/>
      <c r="R140" s="2"/>
      <c r="S140" s="2"/>
      <c r="T140" s="2"/>
      <c r="U140" s="2"/>
    </row>
    <row r="141" spans="13:21">
      <c r="M141" s="2"/>
      <c r="N141" s="2"/>
      <c r="O141" s="2"/>
      <c r="P141" s="2"/>
      <c r="Q141" s="2"/>
      <c r="R141" s="2"/>
      <c r="S141" s="2"/>
      <c r="T141" s="2"/>
      <c r="U141" s="2"/>
    </row>
    <row r="142" spans="13:21">
      <c r="M142" s="2"/>
      <c r="N142" s="2"/>
      <c r="O142" s="2"/>
      <c r="P142" s="2"/>
      <c r="Q142" s="2"/>
      <c r="R142" s="2"/>
      <c r="S142" s="2"/>
      <c r="T142" s="2"/>
      <c r="U142" s="2"/>
    </row>
    <row r="143" spans="13:21">
      <c r="M143" s="2"/>
      <c r="N143" s="2"/>
      <c r="O143" s="2"/>
      <c r="P143" s="2"/>
      <c r="Q143" s="2"/>
      <c r="R143" s="2"/>
      <c r="S143" s="2"/>
      <c r="T143" s="2"/>
      <c r="U143" s="2"/>
    </row>
    <row r="144" spans="13:21">
      <c r="M144" s="2"/>
      <c r="N144" s="2"/>
      <c r="O144" s="2"/>
      <c r="P144" s="2"/>
      <c r="Q144" s="2"/>
      <c r="R144" s="2"/>
      <c r="S144" s="2"/>
      <c r="T144" s="2"/>
      <c r="U144" s="2"/>
    </row>
    <row r="145" spans="13:21">
      <c r="M145" s="2"/>
      <c r="N145" s="2"/>
      <c r="O145" s="2"/>
      <c r="P145" s="2"/>
      <c r="Q145" s="2"/>
      <c r="R145" s="2"/>
      <c r="S145" s="2"/>
      <c r="T145" s="2"/>
      <c r="U145" s="2"/>
    </row>
    <row r="146" spans="13:21">
      <c r="M146" s="2"/>
      <c r="N146" s="2"/>
      <c r="O146" s="2"/>
      <c r="P146" s="2"/>
      <c r="Q146" s="2"/>
      <c r="R146" s="2"/>
      <c r="S146" s="2"/>
      <c r="T146" s="2"/>
      <c r="U146" s="2"/>
    </row>
  </sheetData>
  <phoneticPr fontId="243"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29"/>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6328125" style="1" bestFit="1" customWidth="1"/>
    <col min="9" max="9" width="20" style="1" bestFit="1" customWidth="1"/>
    <col min="10" max="16384" width="9" style="1"/>
  </cols>
  <sheetData>
    <row r="1" spans="1:10" ht="27" customHeight="1">
      <c r="A1" s="279" t="s">
        <v>3346</v>
      </c>
      <c r="B1" s="395"/>
      <c r="C1" s="395"/>
      <c r="D1" s="395"/>
      <c r="E1" s="395"/>
      <c r="F1" s="395"/>
    </row>
    <row r="2" spans="1:10" s="261" customFormat="1" ht="15.5">
      <c r="A2" s="1079" t="s">
        <v>3347</v>
      </c>
      <c r="B2" s="26"/>
      <c r="C2" s="26"/>
      <c r="D2" s="26"/>
      <c r="E2" s="319"/>
      <c r="F2" s="319"/>
      <c r="G2" s="319"/>
      <c r="H2" s="319"/>
      <c r="I2" s="319"/>
      <c r="J2" s="319"/>
    </row>
    <row r="3" spans="1:10" s="261" customFormat="1" ht="15.5">
      <c r="A3" s="755" t="s">
        <v>3289</v>
      </c>
      <c r="B3" s="26"/>
      <c r="C3" s="26"/>
      <c r="D3" s="26"/>
      <c r="E3" s="319"/>
      <c r="F3" s="319"/>
      <c r="G3" s="319"/>
      <c r="H3" s="319"/>
      <c r="I3" s="319"/>
      <c r="J3" s="319"/>
    </row>
    <row r="4" spans="1:10" s="261" customFormat="1" ht="15.5">
      <c r="A4" s="318" t="s">
        <v>2751</v>
      </c>
      <c r="B4" s="26"/>
      <c r="C4" s="26"/>
      <c r="D4" s="26"/>
      <c r="E4" s="319"/>
      <c r="F4" s="319"/>
      <c r="G4" s="319"/>
      <c r="H4" s="319"/>
      <c r="I4" s="319"/>
      <c r="J4" s="319"/>
    </row>
    <row r="5" spans="1:10" s="261" customFormat="1" ht="15.5">
      <c r="A5" s="318" t="s">
        <v>2753</v>
      </c>
      <c r="B5" s="26"/>
      <c r="C5" s="26"/>
      <c r="D5" s="26"/>
      <c r="E5" s="319"/>
      <c r="F5" s="319"/>
      <c r="G5" s="319"/>
      <c r="H5" s="319"/>
      <c r="I5" s="319"/>
      <c r="J5" s="319"/>
    </row>
    <row r="6" spans="1:10" s="261" customFormat="1" ht="15.5">
      <c r="A6" s="318" t="s">
        <v>2752</v>
      </c>
      <c r="B6" s="26"/>
      <c r="C6" s="26"/>
      <c r="D6" s="26"/>
      <c r="E6" s="319"/>
      <c r="F6" s="319"/>
      <c r="G6" s="319"/>
      <c r="H6" s="319"/>
      <c r="I6" s="319"/>
      <c r="J6" s="319"/>
    </row>
    <row r="7" spans="1:10" ht="52" customHeight="1">
      <c r="A7" s="596" t="s">
        <v>2990</v>
      </c>
      <c r="B7" s="660" t="s">
        <v>3288</v>
      </c>
      <c r="C7" s="660" t="s">
        <v>2991</v>
      </c>
      <c r="D7" s="660" t="s">
        <v>2992</v>
      </c>
      <c r="E7" s="660" t="s">
        <v>2385</v>
      </c>
      <c r="F7" s="660" t="s">
        <v>2386</v>
      </c>
    </row>
    <row r="8" spans="1:10" ht="22.25" customHeight="1">
      <c r="A8" s="748" t="s">
        <v>2387</v>
      </c>
      <c r="B8" s="703">
        <v>13</v>
      </c>
      <c r="C8" s="703">
        <v>40</v>
      </c>
      <c r="D8" s="703"/>
      <c r="E8" s="703">
        <v>8</v>
      </c>
      <c r="F8" s="703">
        <v>231</v>
      </c>
    </row>
    <row r="9" spans="1:10" ht="15.5">
      <c r="A9" s="748" t="s">
        <v>2388</v>
      </c>
      <c r="B9" s="703">
        <v>18</v>
      </c>
      <c r="C9" s="703">
        <v>100</v>
      </c>
      <c r="D9" s="703"/>
      <c r="E9" s="703">
        <v>15</v>
      </c>
      <c r="F9" s="703">
        <v>285</v>
      </c>
    </row>
    <row r="10" spans="1:10" ht="15.5">
      <c r="A10" s="748" t="s">
        <v>2389</v>
      </c>
      <c r="B10" s="703">
        <v>29</v>
      </c>
      <c r="C10" s="703">
        <v>159</v>
      </c>
      <c r="D10" s="703"/>
      <c r="E10" s="703">
        <v>20</v>
      </c>
      <c r="F10" s="703">
        <v>429</v>
      </c>
    </row>
    <row r="11" spans="1:10" ht="15.5">
      <c r="A11" s="748" t="s">
        <v>54</v>
      </c>
      <c r="B11" s="703">
        <v>48</v>
      </c>
      <c r="C11" s="703">
        <v>270</v>
      </c>
      <c r="D11" s="703"/>
      <c r="E11" s="703">
        <v>25</v>
      </c>
      <c r="F11" s="703">
        <v>531</v>
      </c>
    </row>
    <row r="12" spans="1:10" ht="15.5">
      <c r="A12" s="748" t="s">
        <v>18</v>
      </c>
      <c r="B12" s="703">
        <v>77</v>
      </c>
      <c r="C12" s="703">
        <v>618</v>
      </c>
      <c r="D12" s="703"/>
      <c r="E12" s="703">
        <v>40</v>
      </c>
      <c r="F12" s="703">
        <v>629</v>
      </c>
    </row>
    <row r="13" spans="1:10" ht="15.5">
      <c r="A13" s="748" t="s">
        <v>19</v>
      </c>
      <c r="B13" s="703">
        <v>108</v>
      </c>
      <c r="C13" s="703">
        <v>1003</v>
      </c>
      <c r="D13" s="703"/>
      <c r="E13" s="703">
        <v>48</v>
      </c>
      <c r="F13" s="703">
        <v>831</v>
      </c>
    </row>
    <row r="14" spans="1:10" ht="15.5">
      <c r="A14" s="748" t="s">
        <v>20</v>
      </c>
      <c r="B14" s="703">
        <v>152</v>
      </c>
      <c r="C14" s="703">
        <v>1274</v>
      </c>
      <c r="D14" s="703"/>
      <c r="E14" s="703">
        <v>55</v>
      </c>
      <c r="F14" s="703">
        <v>942</v>
      </c>
    </row>
    <row r="15" spans="1:10" ht="15.5">
      <c r="A15" s="748" t="s">
        <v>21</v>
      </c>
      <c r="B15" s="703">
        <v>182</v>
      </c>
      <c r="C15" s="703">
        <v>1582</v>
      </c>
      <c r="D15" s="703"/>
      <c r="E15" s="703">
        <v>60</v>
      </c>
      <c r="F15" s="703">
        <v>1108</v>
      </c>
    </row>
    <row r="16" spans="1:10" ht="15.5">
      <c r="A16" s="748" t="s">
        <v>22</v>
      </c>
      <c r="B16" s="703">
        <v>226</v>
      </c>
      <c r="C16" s="703">
        <v>1919</v>
      </c>
      <c r="D16" s="703"/>
      <c r="E16" s="703">
        <v>66</v>
      </c>
      <c r="F16" s="703">
        <v>1234</v>
      </c>
    </row>
    <row r="17" spans="1:6" ht="15.5">
      <c r="A17" s="748" t="s">
        <v>23</v>
      </c>
      <c r="B17" s="687">
        <v>248</v>
      </c>
      <c r="C17" s="687">
        <v>2129</v>
      </c>
      <c r="D17" s="687"/>
      <c r="E17" s="687">
        <v>79</v>
      </c>
      <c r="F17" s="687">
        <v>1457</v>
      </c>
    </row>
    <row r="18" spans="1:6" ht="15.5">
      <c r="A18" s="748" t="s">
        <v>24</v>
      </c>
      <c r="B18" s="687">
        <v>269</v>
      </c>
      <c r="C18" s="687">
        <v>2332</v>
      </c>
      <c r="D18" s="687"/>
      <c r="E18" s="687">
        <v>101</v>
      </c>
      <c r="F18" s="687">
        <v>1662</v>
      </c>
    </row>
    <row r="19" spans="1:6" ht="15.5">
      <c r="A19" s="688" t="s">
        <v>25</v>
      </c>
      <c r="B19" s="687">
        <v>286</v>
      </c>
      <c r="C19" s="687">
        <v>2517</v>
      </c>
      <c r="D19" s="687"/>
      <c r="E19" s="687">
        <v>107</v>
      </c>
      <c r="F19" s="687">
        <v>1853</v>
      </c>
    </row>
    <row r="20" spans="1:6" ht="15.5">
      <c r="A20" s="688" t="s">
        <v>26</v>
      </c>
      <c r="B20" s="687">
        <v>302</v>
      </c>
      <c r="C20" s="687">
        <v>2687</v>
      </c>
      <c r="D20" s="687"/>
      <c r="E20" s="687">
        <v>112</v>
      </c>
      <c r="F20" s="687">
        <v>2020</v>
      </c>
    </row>
    <row r="21" spans="1:6" ht="15.5">
      <c r="A21" s="688" t="s">
        <v>27</v>
      </c>
      <c r="B21" s="687">
        <v>314</v>
      </c>
      <c r="C21" s="687">
        <v>2855</v>
      </c>
      <c r="D21" s="687"/>
      <c r="E21" s="687">
        <v>123</v>
      </c>
      <c r="F21" s="687">
        <v>2190</v>
      </c>
    </row>
    <row r="22" spans="1:6" ht="15.5">
      <c r="A22" s="688" t="s">
        <v>3000</v>
      </c>
      <c r="B22" s="687">
        <v>331</v>
      </c>
      <c r="C22" s="687">
        <v>2972</v>
      </c>
      <c r="D22" s="687"/>
      <c r="E22" s="687">
        <v>125</v>
      </c>
      <c r="F22" s="687">
        <v>2353</v>
      </c>
    </row>
    <row r="23" spans="1:6" ht="15.5">
      <c r="A23" s="688" t="s">
        <v>29</v>
      </c>
      <c r="B23" s="687">
        <v>344</v>
      </c>
      <c r="C23" s="687">
        <v>3087</v>
      </c>
      <c r="D23" s="687"/>
      <c r="E23" s="687">
        <v>130</v>
      </c>
      <c r="F23" s="687">
        <v>2432</v>
      </c>
    </row>
    <row r="24" spans="1:6" ht="15.5">
      <c r="A24" s="688" t="s">
        <v>30</v>
      </c>
      <c r="B24" s="687">
        <v>352</v>
      </c>
      <c r="C24" s="687">
        <v>3254</v>
      </c>
      <c r="D24" s="687"/>
      <c r="E24" s="687">
        <v>133</v>
      </c>
      <c r="F24" s="687">
        <v>2483</v>
      </c>
    </row>
    <row r="25" spans="1:6" ht="15.5">
      <c r="A25" s="688" t="s">
        <v>31</v>
      </c>
      <c r="B25" s="687">
        <v>364</v>
      </c>
      <c r="C25" s="687">
        <v>3445</v>
      </c>
      <c r="D25" s="687"/>
      <c r="E25" s="687">
        <v>143</v>
      </c>
      <c r="F25" s="687">
        <v>2575</v>
      </c>
    </row>
    <row r="26" spans="1:6" ht="15.5">
      <c r="A26" s="688" t="s">
        <v>32</v>
      </c>
      <c r="B26" s="687">
        <v>373</v>
      </c>
      <c r="C26" s="687">
        <v>3580</v>
      </c>
      <c r="D26" s="687"/>
      <c r="E26" s="687">
        <v>143</v>
      </c>
      <c r="F26" s="687">
        <v>2601</v>
      </c>
    </row>
    <row r="27" spans="1:6" ht="15.5">
      <c r="A27" s="688" t="s">
        <v>33</v>
      </c>
      <c r="B27" s="687">
        <v>369</v>
      </c>
      <c r="C27" s="687">
        <v>3747</v>
      </c>
      <c r="D27" s="687"/>
      <c r="E27" s="687">
        <v>151</v>
      </c>
      <c r="F27" s="687">
        <v>2619</v>
      </c>
    </row>
    <row r="28" spans="1:6" ht="15.5">
      <c r="A28" s="688" t="s">
        <v>34</v>
      </c>
      <c r="B28" s="687">
        <v>375</v>
      </c>
      <c r="C28" s="687">
        <v>4006</v>
      </c>
      <c r="D28" s="687"/>
      <c r="E28" s="687">
        <v>151</v>
      </c>
      <c r="F28" s="687">
        <v>2697</v>
      </c>
    </row>
    <row r="29" spans="1:6" ht="15.5">
      <c r="A29" s="688" t="s">
        <v>35</v>
      </c>
      <c r="B29" s="687">
        <v>392</v>
      </c>
      <c r="C29" s="687">
        <v>4219</v>
      </c>
      <c r="D29" s="687"/>
      <c r="E29" s="687">
        <v>156</v>
      </c>
      <c r="F29" s="687">
        <v>2735</v>
      </c>
    </row>
    <row r="30" spans="1:6" ht="15.5">
      <c r="A30" s="688" t="s">
        <v>3001</v>
      </c>
      <c r="B30" s="687">
        <v>393</v>
      </c>
      <c r="C30" s="687">
        <v>4006</v>
      </c>
      <c r="D30" s="687"/>
      <c r="E30" s="687">
        <v>161</v>
      </c>
      <c r="F30" s="687">
        <v>2774</v>
      </c>
    </row>
    <row r="31" spans="1:6" ht="15.5">
      <c r="A31" s="688" t="s">
        <v>37</v>
      </c>
      <c r="B31" s="687">
        <v>391</v>
      </c>
      <c r="C31" s="687">
        <v>4061</v>
      </c>
      <c r="D31" s="687"/>
      <c r="E31" s="687">
        <v>162</v>
      </c>
      <c r="F31" s="687">
        <v>2729</v>
      </c>
    </row>
    <row r="32" spans="1:6" ht="15.5">
      <c r="A32" s="688" t="s">
        <v>38</v>
      </c>
      <c r="B32" s="687">
        <v>404</v>
      </c>
      <c r="C32" s="687">
        <v>4119</v>
      </c>
      <c r="D32" s="687"/>
      <c r="E32" s="687">
        <v>174</v>
      </c>
      <c r="F32" s="687">
        <v>2649</v>
      </c>
    </row>
    <row r="33" spans="1:9" ht="15.5">
      <c r="A33" s="688" t="s">
        <v>39</v>
      </c>
      <c r="B33" s="687">
        <v>398</v>
      </c>
      <c r="C33" s="687">
        <v>4107</v>
      </c>
      <c r="D33" s="687"/>
      <c r="E33" s="687">
        <v>176</v>
      </c>
      <c r="F33" s="687">
        <v>2539</v>
      </c>
    </row>
    <row r="34" spans="1:9" ht="15.5">
      <c r="A34" s="688" t="s">
        <v>40</v>
      </c>
      <c r="B34" s="687">
        <v>403</v>
      </c>
      <c r="C34" s="687">
        <v>4135</v>
      </c>
      <c r="D34" s="687"/>
      <c r="E34" s="687">
        <v>176</v>
      </c>
      <c r="F34" s="687">
        <v>2514</v>
      </c>
    </row>
    <row r="35" spans="1:9" ht="15.5">
      <c r="A35" s="688" t="s">
        <v>41</v>
      </c>
      <c r="B35" s="687">
        <v>400</v>
      </c>
      <c r="C35" s="687">
        <v>4156</v>
      </c>
      <c r="D35" s="687"/>
      <c r="E35" s="687">
        <v>177</v>
      </c>
      <c r="F35" s="687">
        <v>2397</v>
      </c>
    </row>
    <row r="36" spans="1:9" ht="15.5">
      <c r="A36" s="688" t="s">
        <v>42</v>
      </c>
      <c r="B36" s="687">
        <v>393</v>
      </c>
      <c r="C36" s="687">
        <v>4191</v>
      </c>
      <c r="D36" s="687"/>
      <c r="E36" s="687">
        <v>177</v>
      </c>
      <c r="F36" s="687">
        <v>2343</v>
      </c>
    </row>
    <row r="37" spans="1:9" ht="15.5">
      <c r="A37" s="688" t="s">
        <v>43</v>
      </c>
      <c r="B37" s="687">
        <v>394</v>
      </c>
      <c r="C37" s="687">
        <v>4190</v>
      </c>
      <c r="D37" s="687"/>
      <c r="E37" s="687">
        <v>184</v>
      </c>
      <c r="F37" s="687">
        <v>2258</v>
      </c>
    </row>
    <row r="38" spans="1:9" ht="15.5">
      <c r="A38" s="688" t="s">
        <v>44</v>
      </c>
      <c r="B38" s="687">
        <v>390</v>
      </c>
      <c r="C38" s="687">
        <v>4162</v>
      </c>
      <c r="D38" s="687"/>
      <c r="E38" s="687">
        <v>186</v>
      </c>
      <c r="F38" s="687">
        <v>2220</v>
      </c>
    </row>
    <row r="39" spans="1:9" ht="15.5">
      <c r="A39" s="688" t="s">
        <v>45</v>
      </c>
      <c r="B39" s="687">
        <v>390</v>
      </c>
      <c r="C39" s="687">
        <v>4090</v>
      </c>
      <c r="D39" s="687"/>
      <c r="E39" s="687">
        <v>181</v>
      </c>
      <c r="F39" s="687">
        <v>2168</v>
      </c>
    </row>
    <row r="40" spans="1:9" ht="15.5">
      <c r="A40" s="688" t="s">
        <v>46</v>
      </c>
      <c r="B40" s="687">
        <v>387</v>
      </c>
      <c r="C40" s="687">
        <v>4073</v>
      </c>
      <c r="D40" s="687"/>
      <c r="E40" s="687">
        <v>179</v>
      </c>
      <c r="F40" s="687">
        <v>2129</v>
      </c>
    </row>
    <row r="41" spans="1:9" ht="15.5">
      <c r="A41" s="688" t="s">
        <v>47</v>
      </c>
      <c r="B41" s="687">
        <v>394</v>
      </c>
      <c r="C41" s="687">
        <v>4051</v>
      </c>
      <c r="D41" s="687">
        <v>3654</v>
      </c>
      <c r="E41" s="687">
        <v>179</v>
      </c>
      <c r="F41" s="687">
        <v>2174</v>
      </c>
      <c r="H41" s="114"/>
      <c r="I41" s="114"/>
    </row>
    <row r="42" spans="1:9" ht="15.5">
      <c r="A42" s="688" t="s">
        <v>48</v>
      </c>
      <c r="B42" s="687">
        <v>364</v>
      </c>
      <c r="C42" s="687">
        <v>3944</v>
      </c>
      <c r="D42" s="687">
        <v>3625</v>
      </c>
      <c r="E42" s="687">
        <v>180</v>
      </c>
      <c r="F42" s="687">
        <v>2087</v>
      </c>
      <c r="H42" s="114"/>
      <c r="I42" s="114"/>
    </row>
    <row r="43" spans="1:9" ht="15.5">
      <c r="A43" s="688" t="s">
        <v>49</v>
      </c>
      <c r="B43" s="687">
        <v>337</v>
      </c>
      <c r="C43" s="687">
        <v>4014</v>
      </c>
      <c r="D43" s="687">
        <v>3233</v>
      </c>
      <c r="E43" s="687">
        <v>180</v>
      </c>
      <c r="F43" s="687">
        <v>2011</v>
      </c>
      <c r="H43" s="114"/>
      <c r="I43" s="114"/>
    </row>
    <row r="44" spans="1:9" ht="15.5">
      <c r="A44" s="688" t="s">
        <v>55</v>
      </c>
      <c r="B44" s="687">
        <v>308</v>
      </c>
      <c r="C44" s="687">
        <v>4035</v>
      </c>
      <c r="D44" s="687">
        <v>3339</v>
      </c>
      <c r="E44" s="687">
        <v>176</v>
      </c>
      <c r="F44" s="687">
        <v>1926</v>
      </c>
      <c r="H44" s="114"/>
      <c r="I44" s="114"/>
    </row>
    <row r="45" spans="1:9" ht="15.5">
      <c r="A45" s="688" t="s">
        <v>158</v>
      </c>
      <c r="B45" s="687">
        <v>272</v>
      </c>
      <c r="C45" s="687">
        <v>3997</v>
      </c>
      <c r="D45" s="687">
        <v>3202</v>
      </c>
      <c r="E45" s="687">
        <v>174</v>
      </c>
      <c r="F45" s="687">
        <v>1841</v>
      </c>
      <c r="H45" s="114"/>
      <c r="I45" s="114"/>
    </row>
    <row r="46" spans="1:9" ht="15.5">
      <c r="A46" s="688" t="s">
        <v>2258</v>
      </c>
      <c r="B46" s="687">
        <v>254</v>
      </c>
      <c r="C46" s="687">
        <v>3974</v>
      </c>
      <c r="D46" s="687">
        <v>3191</v>
      </c>
      <c r="E46" s="687">
        <v>172</v>
      </c>
      <c r="F46" s="687">
        <v>1839</v>
      </c>
      <c r="H46" s="114"/>
      <c r="I46" s="114"/>
    </row>
    <row r="47" spans="1:9" ht="15.5">
      <c r="A47" s="688" t="s">
        <v>2307</v>
      </c>
      <c r="B47" s="687">
        <v>251</v>
      </c>
      <c r="C47" s="687">
        <v>3964</v>
      </c>
      <c r="D47" s="687">
        <v>3181</v>
      </c>
      <c r="E47" s="687">
        <v>176</v>
      </c>
      <c r="F47" s="687">
        <v>1784</v>
      </c>
      <c r="H47" s="114"/>
      <c r="I47" s="114"/>
    </row>
    <row r="48" spans="1:9" ht="15.5">
      <c r="A48" s="688" t="s">
        <v>2308</v>
      </c>
      <c r="B48" s="687">
        <v>263</v>
      </c>
      <c r="C48" s="687">
        <v>3988</v>
      </c>
      <c r="D48" s="687">
        <v>3164</v>
      </c>
      <c r="E48" s="687">
        <v>180</v>
      </c>
      <c r="F48" s="687">
        <v>1803</v>
      </c>
      <c r="H48" s="114"/>
      <c r="I48" s="114"/>
    </row>
    <row r="49" spans="1:9" ht="15.5">
      <c r="A49" s="693" t="s">
        <v>2322</v>
      </c>
      <c r="B49" s="694">
        <v>248</v>
      </c>
      <c r="C49" s="694">
        <v>4012</v>
      </c>
      <c r="D49" s="694">
        <v>3136</v>
      </c>
      <c r="E49" s="694">
        <v>176</v>
      </c>
      <c r="F49" s="694">
        <v>1752</v>
      </c>
      <c r="H49" s="114"/>
      <c r="I49" s="114"/>
    </row>
    <row r="50" spans="1:9" ht="15.5">
      <c r="A50" s="693" t="s">
        <v>2323</v>
      </c>
      <c r="B50" s="694">
        <v>204</v>
      </c>
      <c r="C50" s="694">
        <v>4102</v>
      </c>
      <c r="D50" s="694">
        <v>2956</v>
      </c>
      <c r="E50" s="694">
        <v>174</v>
      </c>
      <c r="F50" s="694">
        <v>1695</v>
      </c>
    </row>
    <row r="51" spans="1:9" ht="15.5">
      <c r="A51" s="693" t="s">
        <v>2324</v>
      </c>
      <c r="B51" s="694">
        <v>163</v>
      </c>
      <c r="C51" s="694">
        <v>4110</v>
      </c>
      <c r="D51" s="694">
        <v>2689</v>
      </c>
      <c r="E51" s="694">
        <v>172</v>
      </c>
      <c r="F51" s="694">
        <v>1681</v>
      </c>
    </row>
    <row r="52" spans="1:9" ht="15.5">
      <c r="A52" s="688" t="s">
        <v>2333</v>
      </c>
      <c r="B52" s="694">
        <v>149</v>
      </c>
      <c r="C52" s="694">
        <v>4114</v>
      </c>
      <c r="D52" s="694">
        <v>2478</v>
      </c>
      <c r="E52" s="694">
        <v>171</v>
      </c>
      <c r="F52" s="694">
        <v>1603</v>
      </c>
    </row>
    <row r="53" spans="1:9" ht="15.5">
      <c r="A53" s="688" t="s">
        <v>2334</v>
      </c>
      <c r="B53" s="694">
        <v>138</v>
      </c>
      <c r="C53" s="694">
        <v>4117</v>
      </c>
      <c r="D53" s="694">
        <v>2248</v>
      </c>
      <c r="E53" s="694">
        <v>171</v>
      </c>
      <c r="F53" s="694">
        <v>1537</v>
      </c>
    </row>
    <row r="54" spans="1:9" ht="15.5">
      <c r="A54" s="688" t="s">
        <v>2335</v>
      </c>
      <c r="B54" s="694">
        <v>126</v>
      </c>
      <c r="C54" s="694">
        <v>4126</v>
      </c>
      <c r="D54" s="694">
        <v>2241</v>
      </c>
      <c r="E54" s="694">
        <v>171</v>
      </c>
      <c r="F54" s="694">
        <v>1468</v>
      </c>
    </row>
    <row r="55" spans="1:9" ht="15.5">
      <c r="A55" s="688" t="s">
        <v>2345</v>
      </c>
      <c r="B55" s="694">
        <v>118</v>
      </c>
      <c r="C55" s="694">
        <v>4130</v>
      </c>
      <c r="D55" s="694">
        <v>2187</v>
      </c>
      <c r="E55" s="694">
        <v>171</v>
      </c>
      <c r="F55" s="694">
        <v>1441</v>
      </c>
    </row>
    <row r="56" spans="1:9" ht="15.5">
      <c r="A56" s="688" t="s">
        <v>2348</v>
      </c>
      <c r="B56" s="694">
        <v>108</v>
      </c>
      <c r="C56" s="694">
        <v>4131</v>
      </c>
      <c r="D56" s="694">
        <v>2070</v>
      </c>
      <c r="E56" s="694">
        <v>170</v>
      </c>
      <c r="F56" s="694">
        <v>1425</v>
      </c>
    </row>
    <row r="57" spans="1:9" ht="15.5">
      <c r="A57" s="688" t="s">
        <v>2349</v>
      </c>
      <c r="B57" s="694">
        <v>105</v>
      </c>
      <c r="C57" s="694">
        <v>4131</v>
      </c>
      <c r="D57" s="694">
        <v>2063</v>
      </c>
      <c r="E57" s="694">
        <v>170</v>
      </c>
      <c r="F57" s="694">
        <v>1392</v>
      </c>
    </row>
    <row r="58" spans="1:9" ht="15.5">
      <c r="A58" s="688" t="s">
        <v>2358</v>
      </c>
      <c r="B58" s="694">
        <v>105</v>
      </c>
      <c r="C58" s="694">
        <v>4567</v>
      </c>
      <c r="D58" s="694">
        <v>2043</v>
      </c>
      <c r="E58" s="694">
        <v>170</v>
      </c>
      <c r="F58" s="694">
        <v>1387</v>
      </c>
    </row>
    <row r="59" spans="1:9" ht="15.5">
      <c r="A59" s="688" t="s">
        <v>2359</v>
      </c>
      <c r="B59" s="694">
        <v>101</v>
      </c>
      <c r="C59" s="694">
        <v>4131</v>
      </c>
      <c r="D59" s="694">
        <v>2016</v>
      </c>
      <c r="E59" s="694">
        <v>170</v>
      </c>
      <c r="F59" s="694">
        <v>1349</v>
      </c>
    </row>
    <row r="60" spans="1:9" ht="15.5">
      <c r="A60" s="688" t="s">
        <v>2361</v>
      </c>
      <c r="B60" s="694">
        <v>105</v>
      </c>
      <c r="C60" s="694">
        <v>4135</v>
      </c>
      <c r="D60" s="694">
        <v>2024</v>
      </c>
      <c r="E60" s="694">
        <v>168</v>
      </c>
      <c r="F60" s="694">
        <v>1355</v>
      </c>
    </row>
    <row r="61" spans="1:9" ht="15.5">
      <c r="A61" s="688" t="s">
        <v>2366</v>
      </c>
      <c r="B61" s="694">
        <v>102</v>
      </c>
      <c r="C61" s="694">
        <v>4138</v>
      </c>
      <c r="D61" s="694">
        <v>2034</v>
      </c>
      <c r="E61" s="694">
        <v>168</v>
      </c>
      <c r="F61" s="694">
        <v>1325</v>
      </c>
    </row>
    <row r="62" spans="1:9" ht="15.5">
      <c r="A62" s="688" t="s">
        <v>2367</v>
      </c>
      <c r="B62" s="694">
        <v>100</v>
      </c>
      <c r="C62" s="694">
        <v>4140</v>
      </c>
      <c r="D62" s="694">
        <v>2060</v>
      </c>
      <c r="E62" s="694">
        <v>171</v>
      </c>
      <c r="F62" s="694">
        <v>1308</v>
      </c>
    </row>
    <row r="63" spans="1:9" ht="15.5">
      <c r="A63" s="688" t="s">
        <v>2368</v>
      </c>
      <c r="B63" s="694">
        <v>89</v>
      </c>
      <c r="C63" s="694">
        <v>4142</v>
      </c>
      <c r="D63" s="694">
        <v>1974</v>
      </c>
      <c r="E63" s="694">
        <v>169</v>
      </c>
      <c r="F63" s="694">
        <v>1271</v>
      </c>
    </row>
    <row r="64" spans="1:9" ht="15.5">
      <c r="A64" s="749" t="s">
        <v>2376</v>
      </c>
      <c r="B64" s="692">
        <v>82</v>
      </c>
      <c r="C64" s="692">
        <v>4144</v>
      </c>
      <c r="D64" s="692">
        <v>1983</v>
      </c>
      <c r="E64" s="692">
        <v>170</v>
      </c>
      <c r="F64" s="692">
        <v>1232</v>
      </c>
    </row>
    <row r="65" spans="1:6" ht="15.5">
      <c r="A65" s="749" t="s">
        <v>2377</v>
      </c>
      <c r="B65" s="692">
        <v>83</v>
      </c>
      <c r="C65" s="692">
        <v>4144</v>
      </c>
      <c r="D65" s="692">
        <v>1985</v>
      </c>
      <c r="E65" s="692">
        <v>170</v>
      </c>
      <c r="F65" s="692">
        <v>1224</v>
      </c>
    </row>
    <row r="66" spans="1:6" ht="15.5">
      <c r="A66" s="688" t="s">
        <v>2384</v>
      </c>
      <c r="B66" s="694">
        <v>82</v>
      </c>
      <c r="C66" s="694">
        <v>4145</v>
      </c>
      <c r="D66" s="694">
        <v>1928</v>
      </c>
      <c r="E66" s="694">
        <v>171</v>
      </c>
      <c r="F66" s="694">
        <v>1199</v>
      </c>
    </row>
    <row r="67" spans="1:6" ht="15.5">
      <c r="A67" s="688" t="s">
        <v>2405</v>
      </c>
      <c r="B67" s="694">
        <v>70</v>
      </c>
      <c r="C67" s="694">
        <v>4149</v>
      </c>
      <c r="D67" s="694">
        <v>1903</v>
      </c>
      <c r="E67" s="694">
        <v>171</v>
      </c>
      <c r="F67" s="694">
        <v>1180</v>
      </c>
    </row>
    <row r="68" spans="1:6" ht="15.5">
      <c r="A68" s="688" t="s">
        <v>2406</v>
      </c>
      <c r="B68" s="694">
        <v>51</v>
      </c>
      <c r="C68" s="694">
        <v>4151</v>
      </c>
      <c r="D68" s="694">
        <v>1899</v>
      </c>
      <c r="E68" s="694">
        <v>169</v>
      </c>
      <c r="F68" s="694">
        <v>1131</v>
      </c>
    </row>
    <row r="69" spans="1:6" ht="15.5">
      <c r="A69" s="688" t="s">
        <v>2407</v>
      </c>
      <c r="B69" s="694">
        <v>44</v>
      </c>
      <c r="C69" s="694">
        <v>4151</v>
      </c>
      <c r="D69" s="694">
        <v>1893</v>
      </c>
      <c r="E69" s="694">
        <v>169</v>
      </c>
      <c r="F69" s="694">
        <v>1118</v>
      </c>
    </row>
    <row r="70" spans="1:6" ht="15.5">
      <c r="A70" s="688" t="s">
        <v>2422</v>
      </c>
      <c r="B70" s="694">
        <v>44</v>
      </c>
      <c r="C70" s="694">
        <v>4153</v>
      </c>
      <c r="D70" s="694">
        <v>1891</v>
      </c>
      <c r="E70" s="694">
        <v>169</v>
      </c>
      <c r="F70" s="694">
        <v>1115</v>
      </c>
    </row>
    <row r="71" spans="1:6" ht="15.5">
      <c r="A71" s="688" t="s">
        <v>2423</v>
      </c>
      <c r="B71" s="694">
        <v>43</v>
      </c>
      <c r="C71" s="694">
        <v>4154</v>
      </c>
      <c r="D71" s="694">
        <v>1864</v>
      </c>
      <c r="E71" s="694">
        <v>167</v>
      </c>
      <c r="F71" s="694">
        <v>1107</v>
      </c>
    </row>
    <row r="72" spans="1:6" ht="15.5">
      <c r="A72" s="688" t="s">
        <v>2424</v>
      </c>
      <c r="B72" s="694">
        <v>40</v>
      </c>
      <c r="C72" s="694">
        <v>4154</v>
      </c>
      <c r="D72" s="694">
        <v>1859</v>
      </c>
      <c r="E72" s="694">
        <v>166</v>
      </c>
      <c r="F72" s="694">
        <v>989</v>
      </c>
    </row>
    <row r="73" spans="1:6" ht="15.5">
      <c r="A73" s="688" t="s">
        <v>2435</v>
      </c>
      <c r="B73" s="694">
        <v>41</v>
      </c>
      <c r="C73" s="694">
        <v>4156</v>
      </c>
      <c r="D73" s="694">
        <v>1865</v>
      </c>
      <c r="E73" s="694">
        <v>166</v>
      </c>
      <c r="F73" s="694">
        <v>998</v>
      </c>
    </row>
    <row r="74" spans="1:6" ht="15.5">
      <c r="A74" s="688" t="s">
        <v>2436</v>
      </c>
      <c r="B74" s="694">
        <v>40</v>
      </c>
      <c r="C74" s="694">
        <v>4158</v>
      </c>
      <c r="D74" s="694">
        <v>1867</v>
      </c>
      <c r="E74" s="694">
        <v>153</v>
      </c>
      <c r="F74" s="694">
        <v>1013</v>
      </c>
    </row>
    <row r="75" spans="1:6" ht="15.5">
      <c r="A75" s="688" t="s">
        <v>3002</v>
      </c>
      <c r="B75" s="694">
        <v>38</v>
      </c>
      <c r="C75" s="694">
        <v>4159</v>
      </c>
      <c r="D75" s="694">
        <v>1570</v>
      </c>
      <c r="E75" s="694">
        <v>151</v>
      </c>
      <c r="F75" s="694">
        <v>1000</v>
      </c>
    </row>
    <row r="76" spans="1:6" ht="15.5">
      <c r="A76" s="688" t="s">
        <v>2444</v>
      </c>
      <c r="B76" s="694">
        <v>37</v>
      </c>
      <c r="C76" s="694">
        <v>4159</v>
      </c>
      <c r="D76" s="694">
        <v>1570</v>
      </c>
      <c r="E76" s="694">
        <v>148</v>
      </c>
      <c r="F76" s="694">
        <v>1018</v>
      </c>
    </row>
    <row r="77" spans="1:6" ht="15.5">
      <c r="A77" s="688" t="s">
        <v>2445</v>
      </c>
      <c r="B77" s="694">
        <v>36</v>
      </c>
      <c r="C77" s="694">
        <v>4158</v>
      </c>
      <c r="D77" s="694">
        <v>1568</v>
      </c>
      <c r="E77" s="694">
        <v>147</v>
      </c>
      <c r="F77" s="694">
        <v>1040</v>
      </c>
    </row>
    <row r="78" spans="1:6" ht="15.5">
      <c r="A78" s="688" t="s">
        <v>2446</v>
      </c>
      <c r="B78" s="694">
        <v>30</v>
      </c>
      <c r="C78" s="694">
        <v>4157</v>
      </c>
      <c r="D78" s="694">
        <v>1559</v>
      </c>
      <c r="E78" s="694">
        <v>147</v>
      </c>
      <c r="F78" s="694">
        <v>1036</v>
      </c>
    </row>
    <row r="79" spans="1:6" ht="15.5">
      <c r="A79" s="688" t="s">
        <v>2458</v>
      </c>
      <c r="B79" s="694">
        <v>28</v>
      </c>
      <c r="C79" s="694">
        <v>4159</v>
      </c>
      <c r="D79" s="694">
        <v>1561</v>
      </c>
      <c r="E79" s="694">
        <v>147</v>
      </c>
      <c r="F79" s="694">
        <v>1017</v>
      </c>
    </row>
    <row r="80" spans="1:6" ht="15.5">
      <c r="A80" s="688" t="s">
        <v>2459</v>
      </c>
      <c r="B80" s="694">
        <v>26</v>
      </c>
      <c r="C80" s="694">
        <v>4159</v>
      </c>
      <c r="D80" s="694">
        <v>1558</v>
      </c>
      <c r="E80" s="694">
        <v>147</v>
      </c>
      <c r="F80" s="694">
        <v>1021</v>
      </c>
    </row>
    <row r="81" spans="1:7" ht="15.5">
      <c r="A81" s="688" t="s">
        <v>2460</v>
      </c>
      <c r="B81" s="694">
        <v>25</v>
      </c>
      <c r="C81" s="694">
        <v>4161</v>
      </c>
      <c r="D81" s="694">
        <v>1560</v>
      </c>
      <c r="E81" s="694">
        <v>143</v>
      </c>
      <c r="F81" s="694">
        <v>1018</v>
      </c>
    </row>
    <row r="82" spans="1:7" ht="15.5">
      <c r="A82" s="688" t="s">
        <v>2504</v>
      </c>
      <c r="B82" s="694">
        <v>24</v>
      </c>
      <c r="C82" s="694">
        <v>4161</v>
      </c>
      <c r="D82" s="694">
        <v>1501</v>
      </c>
      <c r="E82" s="694">
        <v>143</v>
      </c>
      <c r="F82" s="694">
        <v>1030</v>
      </c>
    </row>
    <row r="83" spans="1:7" ht="15.5">
      <c r="A83" s="688" t="s">
        <v>2502</v>
      </c>
      <c r="B83" s="694">
        <v>25</v>
      </c>
      <c r="C83" s="694">
        <v>4162</v>
      </c>
      <c r="D83" s="694">
        <v>1501</v>
      </c>
      <c r="E83" s="694">
        <v>144</v>
      </c>
      <c r="F83" s="694">
        <v>1011</v>
      </c>
    </row>
    <row r="84" spans="1:7" ht="15.5">
      <c r="A84" s="688" t="s">
        <v>2531</v>
      </c>
      <c r="B84" s="694">
        <v>25</v>
      </c>
      <c r="C84" s="694">
        <v>4163</v>
      </c>
      <c r="D84" s="694">
        <v>1504</v>
      </c>
      <c r="E84" s="694">
        <v>144</v>
      </c>
      <c r="F84" s="694">
        <v>1018</v>
      </c>
    </row>
    <row r="85" spans="1:7" ht="15.5">
      <c r="A85" s="688" t="s">
        <v>2532</v>
      </c>
      <c r="B85" s="694">
        <v>25</v>
      </c>
      <c r="C85" s="694">
        <v>4163</v>
      </c>
      <c r="D85" s="694">
        <v>1500</v>
      </c>
      <c r="E85" s="694">
        <v>141</v>
      </c>
      <c r="F85" s="694">
        <v>1023</v>
      </c>
    </row>
    <row r="86" spans="1:7" s="130" customFormat="1" ht="15.5">
      <c r="A86" s="688" t="s">
        <v>2556</v>
      </c>
      <c r="B86" s="694">
        <v>24</v>
      </c>
      <c r="C86" s="694">
        <v>4162</v>
      </c>
      <c r="D86" s="694">
        <v>1500</v>
      </c>
      <c r="E86" s="694">
        <v>141</v>
      </c>
      <c r="F86" s="694">
        <v>1009</v>
      </c>
    </row>
    <row r="87" spans="1:7" s="130" customFormat="1" ht="15.5">
      <c r="A87" s="688" t="s">
        <v>2557</v>
      </c>
      <c r="B87" s="694">
        <v>21</v>
      </c>
      <c r="C87" s="694">
        <v>4163</v>
      </c>
      <c r="D87" s="694">
        <v>1489</v>
      </c>
      <c r="E87" s="694">
        <v>141</v>
      </c>
      <c r="F87" s="694">
        <v>993</v>
      </c>
    </row>
    <row r="88" spans="1:7" s="130" customFormat="1" ht="15.5">
      <c r="A88" s="688" t="s">
        <v>2558</v>
      </c>
      <c r="B88" s="694">
        <v>19</v>
      </c>
      <c r="C88" s="694">
        <v>4162</v>
      </c>
      <c r="D88" s="694">
        <v>1489</v>
      </c>
      <c r="E88" s="694">
        <v>140</v>
      </c>
      <c r="F88" s="694">
        <v>1001</v>
      </c>
    </row>
    <row r="89" spans="1:7" s="139" customFormat="1" ht="15.5">
      <c r="A89" s="688" t="s">
        <v>2569</v>
      </c>
      <c r="B89" s="694">
        <v>16</v>
      </c>
      <c r="C89" s="694">
        <v>4162</v>
      </c>
      <c r="D89" s="694">
        <v>1489</v>
      </c>
      <c r="E89" s="694">
        <v>139</v>
      </c>
      <c r="F89" s="694">
        <v>1000</v>
      </c>
    </row>
    <row r="90" spans="1:7" s="139" customFormat="1" ht="15.5">
      <c r="A90" s="688" t="s">
        <v>3003</v>
      </c>
      <c r="B90" s="694">
        <v>16</v>
      </c>
      <c r="C90" s="694">
        <v>4162</v>
      </c>
      <c r="D90" s="694">
        <v>503</v>
      </c>
      <c r="E90" s="694">
        <v>138</v>
      </c>
      <c r="F90" s="694">
        <v>999</v>
      </c>
    </row>
    <row r="91" spans="1:7" s="157" customFormat="1" ht="15.5">
      <c r="A91" s="688" t="s">
        <v>2571</v>
      </c>
      <c r="B91" s="694">
        <v>16</v>
      </c>
      <c r="C91" s="694">
        <v>4163</v>
      </c>
      <c r="D91" s="694">
        <v>510</v>
      </c>
      <c r="E91" s="694">
        <v>137</v>
      </c>
      <c r="F91" s="694">
        <v>960</v>
      </c>
    </row>
    <row r="92" spans="1:7" s="139" customFormat="1" ht="15.5">
      <c r="A92" s="688" t="s">
        <v>2590</v>
      </c>
      <c r="B92" s="694">
        <v>13</v>
      </c>
      <c r="C92" s="696">
        <v>4163</v>
      </c>
      <c r="D92" s="694">
        <v>511</v>
      </c>
      <c r="E92" s="694">
        <v>136</v>
      </c>
      <c r="F92" s="694">
        <v>965</v>
      </c>
    </row>
    <row r="93" spans="1:7" ht="15.5">
      <c r="A93" s="695" t="s">
        <v>2591</v>
      </c>
      <c r="B93" s="696">
        <v>14</v>
      </c>
      <c r="C93" s="694">
        <v>4163</v>
      </c>
      <c r="D93" s="694">
        <v>511</v>
      </c>
      <c r="E93" s="696">
        <v>134</v>
      </c>
      <c r="F93" s="696">
        <v>977</v>
      </c>
      <c r="G93" s="47"/>
    </row>
    <row r="94" spans="1:7" s="165" customFormat="1" ht="15.5">
      <c r="A94" s="695" t="s">
        <v>2601</v>
      </c>
      <c r="B94" s="696">
        <v>13</v>
      </c>
      <c r="C94" s="696">
        <v>4163</v>
      </c>
      <c r="D94" s="696">
        <v>511</v>
      </c>
      <c r="E94" s="696">
        <v>134</v>
      </c>
      <c r="F94" s="696">
        <v>984</v>
      </c>
      <c r="G94" s="47"/>
    </row>
    <row r="95" spans="1:7" s="165" customFormat="1" ht="15.5">
      <c r="A95" s="695" t="s">
        <v>2600</v>
      </c>
      <c r="B95" s="696">
        <v>13</v>
      </c>
      <c r="C95" s="696">
        <v>4163</v>
      </c>
      <c r="D95" s="696">
        <v>511</v>
      </c>
      <c r="E95" s="696">
        <v>134</v>
      </c>
      <c r="F95" s="696">
        <v>978</v>
      </c>
      <c r="G95" s="47"/>
    </row>
    <row r="96" spans="1:7" s="178" customFormat="1" ht="15.5">
      <c r="A96" s="688" t="s">
        <v>2611</v>
      </c>
      <c r="B96" s="694">
        <v>13</v>
      </c>
      <c r="C96" s="694">
        <v>4163</v>
      </c>
      <c r="D96" s="694">
        <v>511</v>
      </c>
      <c r="E96" s="694">
        <v>133</v>
      </c>
      <c r="F96" s="694">
        <v>965</v>
      </c>
      <c r="G96" s="47"/>
    </row>
    <row r="97" spans="1:7" s="178" customFormat="1" ht="15.5">
      <c r="A97" s="688" t="s">
        <v>2614</v>
      </c>
      <c r="B97" s="694">
        <v>13</v>
      </c>
      <c r="C97" s="694">
        <v>4163</v>
      </c>
      <c r="D97" s="694">
        <v>511</v>
      </c>
      <c r="E97" s="694">
        <v>133</v>
      </c>
      <c r="F97" s="694">
        <v>956</v>
      </c>
      <c r="G97" s="47"/>
    </row>
    <row r="98" spans="1:7" s="190" customFormat="1" ht="15.5">
      <c r="A98" s="688" t="s">
        <v>2615</v>
      </c>
      <c r="B98" s="694">
        <v>13</v>
      </c>
      <c r="C98" s="694">
        <v>4163</v>
      </c>
      <c r="D98" s="694">
        <v>511</v>
      </c>
      <c r="E98" s="694">
        <v>133</v>
      </c>
      <c r="F98" s="694">
        <v>958</v>
      </c>
      <c r="G98" s="47"/>
    </row>
    <row r="99" spans="1:7" s="178" customFormat="1" ht="15.5">
      <c r="A99" s="688" t="s">
        <v>2620</v>
      </c>
      <c r="B99" s="694">
        <v>13</v>
      </c>
      <c r="C99" s="694">
        <v>4163</v>
      </c>
      <c r="D99" s="694">
        <v>511</v>
      </c>
      <c r="E99" s="694">
        <v>133</v>
      </c>
      <c r="F99" s="694">
        <v>966</v>
      </c>
      <c r="G99" s="47"/>
    </row>
    <row r="100" spans="1:7" s="191" customFormat="1" ht="15.5">
      <c r="A100" s="688" t="s">
        <v>2621</v>
      </c>
      <c r="B100" s="694">
        <v>13</v>
      </c>
      <c r="C100" s="694">
        <v>4163</v>
      </c>
      <c r="D100" s="694">
        <v>511</v>
      </c>
      <c r="E100" s="694">
        <v>132</v>
      </c>
      <c r="F100" s="694">
        <v>967</v>
      </c>
      <c r="G100" s="47"/>
    </row>
    <row r="101" spans="1:7" s="191" customFormat="1" ht="15.5">
      <c r="A101" s="688" t="s">
        <v>2622</v>
      </c>
      <c r="B101" s="694">
        <v>13</v>
      </c>
      <c r="C101" s="694">
        <v>4163</v>
      </c>
      <c r="D101" s="694">
        <v>511</v>
      </c>
      <c r="E101" s="694">
        <v>132</v>
      </c>
      <c r="F101" s="694">
        <v>984</v>
      </c>
      <c r="G101" s="47"/>
    </row>
    <row r="102" spans="1:7" s="216" customFormat="1" ht="15.5">
      <c r="A102" s="688" t="s">
        <v>2628</v>
      </c>
      <c r="B102" s="694">
        <v>13</v>
      </c>
      <c r="C102" s="694">
        <v>4163</v>
      </c>
      <c r="D102" s="694">
        <v>511</v>
      </c>
      <c r="E102" s="694">
        <v>133</v>
      </c>
      <c r="F102" s="694">
        <v>1010</v>
      </c>
      <c r="G102" s="47"/>
    </row>
    <row r="103" spans="1:7" s="216" customFormat="1" ht="15.5">
      <c r="A103" s="688" t="s">
        <v>2632</v>
      </c>
      <c r="B103" s="694">
        <v>11</v>
      </c>
      <c r="C103" s="694">
        <v>4163</v>
      </c>
      <c r="D103" s="694">
        <v>511</v>
      </c>
      <c r="E103" s="694">
        <v>133</v>
      </c>
      <c r="F103" s="694">
        <v>1046</v>
      </c>
      <c r="G103" s="47"/>
    </row>
    <row r="104" spans="1:7" s="216" customFormat="1" ht="15.5">
      <c r="A104" s="688" t="s">
        <v>2631</v>
      </c>
      <c r="B104" s="694">
        <v>11</v>
      </c>
      <c r="C104" s="694">
        <v>4163</v>
      </c>
      <c r="D104" s="694">
        <v>511</v>
      </c>
      <c r="E104" s="694">
        <v>133</v>
      </c>
      <c r="F104" s="694">
        <v>1112</v>
      </c>
      <c r="G104" s="47"/>
    </row>
    <row r="105" spans="1:7" s="225" customFormat="1" ht="15.5">
      <c r="A105" s="693" t="s">
        <v>2663</v>
      </c>
      <c r="B105" s="694">
        <v>10</v>
      </c>
      <c r="C105" s="694">
        <v>4163</v>
      </c>
      <c r="D105" s="694">
        <v>465</v>
      </c>
      <c r="E105" s="694">
        <v>130</v>
      </c>
      <c r="F105" s="694">
        <v>1145</v>
      </c>
      <c r="G105" s="47"/>
    </row>
    <row r="106" spans="1:7" s="225" customFormat="1" ht="15.5">
      <c r="A106" s="693" t="s">
        <v>2664</v>
      </c>
      <c r="B106" s="694">
        <v>10</v>
      </c>
      <c r="C106" s="694">
        <v>4163</v>
      </c>
      <c r="D106" s="694">
        <v>465</v>
      </c>
      <c r="E106" s="694">
        <v>130</v>
      </c>
      <c r="F106" s="694">
        <v>1196</v>
      </c>
      <c r="G106" s="47"/>
    </row>
    <row r="107" spans="1:7" s="225" customFormat="1" ht="15.5">
      <c r="A107" s="693" t="s">
        <v>2665</v>
      </c>
      <c r="B107" s="694">
        <v>10</v>
      </c>
      <c r="C107" s="694">
        <v>4163</v>
      </c>
      <c r="D107" s="694">
        <v>465</v>
      </c>
      <c r="E107" s="694">
        <v>128</v>
      </c>
      <c r="F107" s="694">
        <v>1163</v>
      </c>
      <c r="G107" s="47"/>
    </row>
    <row r="108" spans="1:7" s="240" customFormat="1" ht="15.5">
      <c r="A108" s="693" t="s">
        <v>2672</v>
      </c>
      <c r="B108" s="694">
        <v>10</v>
      </c>
      <c r="C108" s="694">
        <v>4163</v>
      </c>
      <c r="D108" s="694">
        <v>465</v>
      </c>
      <c r="E108" s="694">
        <v>127</v>
      </c>
      <c r="F108" s="694">
        <v>1197</v>
      </c>
      <c r="G108" s="47"/>
    </row>
    <row r="109" spans="1:7" s="240" customFormat="1" ht="15.5">
      <c r="A109" s="693" t="s">
        <v>2673</v>
      </c>
      <c r="B109" s="694">
        <v>10</v>
      </c>
      <c r="C109" s="694">
        <v>4163</v>
      </c>
      <c r="D109" s="694">
        <v>465</v>
      </c>
      <c r="E109" s="694">
        <v>127</v>
      </c>
      <c r="F109" s="694">
        <v>1253</v>
      </c>
      <c r="G109" s="47"/>
    </row>
    <row r="110" spans="1:7" s="240" customFormat="1" ht="15.5">
      <c r="A110" s="693" t="s">
        <v>2674</v>
      </c>
      <c r="B110" s="694">
        <v>10</v>
      </c>
      <c r="C110" s="694">
        <v>4163</v>
      </c>
      <c r="D110" s="694">
        <v>465</v>
      </c>
      <c r="E110" s="694">
        <v>128</v>
      </c>
      <c r="F110" s="694">
        <v>1266</v>
      </c>
      <c r="G110" s="47"/>
    </row>
    <row r="111" spans="1:7" s="248" customFormat="1" ht="15.5">
      <c r="A111" s="693" t="s">
        <v>2677</v>
      </c>
      <c r="B111" s="694">
        <v>10</v>
      </c>
      <c r="C111" s="694">
        <v>4163</v>
      </c>
      <c r="D111" s="694">
        <v>465</v>
      </c>
      <c r="E111" s="694">
        <v>128</v>
      </c>
      <c r="F111" s="694">
        <v>1276</v>
      </c>
      <c r="G111" s="47"/>
    </row>
    <row r="112" spans="1:7" s="248" customFormat="1" ht="15.5">
      <c r="A112" s="693" t="s">
        <v>2678</v>
      </c>
      <c r="B112" s="694">
        <v>9</v>
      </c>
      <c r="C112" s="694">
        <v>4163</v>
      </c>
      <c r="D112" s="694">
        <v>465</v>
      </c>
      <c r="E112" s="694">
        <v>119</v>
      </c>
      <c r="F112" s="694">
        <v>1163</v>
      </c>
      <c r="G112" s="47"/>
    </row>
    <row r="113" spans="1:7" s="248" customFormat="1" ht="15.5">
      <c r="A113" s="693" t="s">
        <v>2679</v>
      </c>
      <c r="B113" s="694">
        <v>9</v>
      </c>
      <c r="C113" s="694">
        <v>4163</v>
      </c>
      <c r="D113" s="694">
        <v>465</v>
      </c>
      <c r="E113" s="694">
        <v>119</v>
      </c>
      <c r="F113" s="694">
        <v>1156</v>
      </c>
      <c r="G113" s="47"/>
    </row>
    <row r="114" spans="1:7" s="1033" customFormat="1" ht="15.5">
      <c r="A114" s="693" t="s">
        <v>3303</v>
      </c>
      <c r="B114" s="694">
        <v>9</v>
      </c>
      <c r="C114" s="694">
        <v>4161</v>
      </c>
      <c r="D114" s="694">
        <v>426</v>
      </c>
      <c r="E114" s="694">
        <v>119</v>
      </c>
      <c r="F114" s="694">
        <v>1135</v>
      </c>
      <c r="G114" s="47"/>
    </row>
    <row r="115" spans="1:7" s="1033" customFormat="1" ht="15.5">
      <c r="A115" s="693" t="s">
        <v>3307</v>
      </c>
      <c r="B115" s="694">
        <v>9</v>
      </c>
      <c r="C115" s="694">
        <v>4161</v>
      </c>
      <c r="D115" s="694">
        <v>426</v>
      </c>
      <c r="E115" s="694">
        <v>118</v>
      </c>
      <c r="F115" s="694">
        <v>1133</v>
      </c>
      <c r="G115" s="47"/>
    </row>
    <row r="116" spans="1:7" s="1033" customFormat="1" ht="15.5">
      <c r="A116" s="693" t="s">
        <v>3311</v>
      </c>
      <c r="B116" s="694">
        <v>1</v>
      </c>
      <c r="C116" s="694">
        <v>4161</v>
      </c>
      <c r="D116" s="694">
        <v>426</v>
      </c>
      <c r="E116" s="694">
        <v>118</v>
      </c>
      <c r="F116" s="694">
        <v>1100</v>
      </c>
      <c r="G116" s="47"/>
    </row>
    <row r="117" spans="1:7" s="1058" customFormat="1" ht="15.5">
      <c r="A117" s="693" t="s">
        <v>3329</v>
      </c>
      <c r="B117" s="694">
        <v>1</v>
      </c>
      <c r="C117" s="694">
        <v>4161</v>
      </c>
      <c r="D117" s="694">
        <v>426</v>
      </c>
      <c r="E117" s="694">
        <v>118</v>
      </c>
      <c r="F117" s="694">
        <v>1051</v>
      </c>
      <c r="G117" s="47"/>
    </row>
    <row r="118" spans="1:7" s="1058" customFormat="1" ht="15.5">
      <c r="A118" s="693" t="s">
        <v>3344</v>
      </c>
      <c r="B118" s="694">
        <v>1</v>
      </c>
      <c r="C118" s="694">
        <v>4161</v>
      </c>
      <c r="D118" s="694">
        <v>426</v>
      </c>
      <c r="E118" s="694">
        <v>116</v>
      </c>
      <c r="F118" s="694">
        <v>1055</v>
      </c>
      <c r="G118" s="47"/>
    </row>
    <row r="119" spans="1:7" s="1058" customFormat="1" ht="15.5">
      <c r="A119" s="693" t="s">
        <v>3345</v>
      </c>
      <c r="B119" s="694">
        <v>1</v>
      </c>
      <c r="C119" s="694">
        <v>4161</v>
      </c>
      <c r="D119" s="694">
        <v>426</v>
      </c>
      <c r="E119" s="694">
        <v>116</v>
      </c>
      <c r="F119" s="694">
        <v>1049</v>
      </c>
      <c r="G119" s="47"/>
    </row>
    <row r="120" spans="1:7" ht="28.5" customHeight="1">
      <c r="A120" s="750" t="s">
        <v>2993</v>
      </c>
      <c r="B120" s="645"/>
      <c r="C120" s="645"/>
      <c r="D120" s="645"/>
      <c r="E120" s="645"/>
      <c r="F120" s="645"/>
    </row>
    <row r="121" spans="1:7" ht="16.899999999999999" customHeight="1">
      <c r="A121" s="594" t="s">
        <v>2994</v>
      </c>
      <c r="B121" s="428"/>
      <c r="C121" s="428"/>
      <c r="D121" s="428"/>
      <c r="E121" s="428"/>
      <c r="F121" s="428"/>
    </row>
    <row r="122" spans="1:7" ht="16.899999999999999" customHeight="1">
      <c r="A122" s="594" t="s">
        <v>2995</v>
      </c>
      <c r="B122" s="428"/>
      <c r="C122" s="428"/>
      <c r="D122" s="428"/>
      <c r="E122" s="428"/>
      <c r="F122" s="428"/>
    </row>
    <row r="123" spans="1:7" s="427" customFormat="1">
      <c r="A123" s="594" t="s">
        <v>2996</v>
      </c>
      <c r="B123" s="428"/>
      <c r="C123" s="428"/>
      <c r="D123" s="428"/>
      <c r="E123" s="428"/>
      <c r="F123" s="428"/>
    </row>
    <row r="124" spans="1:7" ht="16.899999999999999" customHeight="1">
      <c r="A124" s="594" t="s">
        <v>2997</v>
      </c>
      <c r="B124" s="428"/>
      <c r="C124" s="428"/>
      <c r="D124" s="428"/>
      <c r="E124" s="428"/>
      <c r="F124" s="428"/>
    </row>
    <row r="125" spans="1:7" s="427" customFormat="1">
      <c r="A125" s="594" t="s">
        <v>2998</v>
      </c>
      <c r="B125" s="428"/>
      <c r="C125" s="428"/>
      <c r="D125" s="428"/>
      <c r="E125" s="428"/>
      <c r="F125" s="428"/>
    </row>
    <row r="126" spans="1:7" s="427" customFormat="1">
      <c r="A126" s="594" t="s">
        <v>2999</v>
      </c>
      <c r="B126" s="428"/>
      <c r="C126" s="428"/>
      <c r="D126" s="428"/>
      <c r="E126" s="428"/>
      <c r="F126" s="428"/>
    </row>
    <row r="127" spans="1:7" ht="16.899999999999999" customHeight="1">
      <c r="A127" s="594" t="s">
        <v>3318</v>
      </c>
      <c r="B127" s="428"/>
      <c r="C127" s="428"/>
      <c r="D127" s="428"/>
      <c r="E127" s="428"/>
      <c r="F127" s="428"/>
    </row>
    <row r="128" spans="1:7" ht="20.5" customHeight="1">
      <c r="A128" s="67" t="s">
        <v>1</v>
      </c>
      <c r="B128" s="68" t="str">
        <f>Contents!$C$58</f>
        <v>24 Feb 2022</v>
      </c>
    </row>
    <row r="129" spans="1:2">
      <c r="A129" s="67" t="s">
        <v>2421</v>
      </c>
      <c r="B129" s="68" t="str">
        <f>Contents!$D$58</f>
        <v>26 May 2022</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A42"/>
  <sheetViews>
    <sheetView zoomScaleNormal="100" workbookViewId="0"/>
  </sheetViews>
  <sheetFormatPr defaultColWidth="9" defaultRowHeight="12.5"/>
  <cols>
    <col min="1" max="1" width="215.26953125" style="255" customWidth="1"/>
    <col min="2" max="16384" width="9" style="255"/>
  </cols>
  <sheetData>
    <row r="1" spans="1:1" s="274" customFormat="1" ht="28" customHeight="1">
      <c r="A1" s="279" t="s">
        <v>2456</v>
      </c>
    </row>
    <row r="2" spans="1:1" s="259" customFormat="1" ht="19" customHeight="1">
      <c r="A2" s="289" t="s">
        <v>2731</v>
      </c>
    </row>
    <row r="3" spans="1:1" s="293" customFormat="1" ht="32.25" customHeight="1">
      <c r="A3" s="292" t="s">
        <v>2730</v>
      </c>
    </row>
    <row r="4" spans="1:1" ht="19.5" customHeight="1">
      <c r="A4" s="295" t="s">
        <v>3416</v>
      </c>
    </row>
    <row r="5" spans="1:1" ht="70.5" customHeight="1">
      <c r="A5" s="295" t="s">
        <v>3445</v>
      </c>
    </row>
    <row r="6" spans="1:1" ht="51" customHeight="1">
      <c r="A6" s="1074" t="s">
        <v>3417</v>
      </c>
    </row>
    <row r="7" spans="1:1" ht="19.899999999999999" customHeight="1">
      <c r="A7" s="285" t="s">
        <v>3418</v>
      </c>
    </row>
    <row r="8" spans="1:1" ht="65.400000000000006" customHeight="1">
      <c r="A8" s="295" t="s">
        <v>3431</v>
      </c>
    </row>
    <row r="9" spans="1:1" ht="15.5">
      <c r="A9" s="295"/>
    </row>
    <row r="17" spans="1:1" s="258" customFormat="1">
      <c r="A17" s="255"/>
    </row>
    <row r="18" spans="1:1" s="258" customFormat="1"/>
    <row r="19" spans="1:1" s="258" customFormat="1"/>
    <row r="20" spans="1:1" s="258" customFormat="1"/>
    <row r="21" spans="1:1" s="258" customFormat="1"/>
    <row r="22" spans="1:1" s="258" customFormat="1"/>
    <row r="23" spans="1:1" s="258" customFormat="1"/>
    <row r="24" spans="1:1" s="258" customFormat="1"/>
    <row r="25" spans="1:1" s="258" customFormat="1"/>
    <row r="26" spans="1:1" s="258" customFormat="1"/>
    <row r="27" spans="1:1" s="258" customFormat="1"/>
    <row r="28" spans="1:1" s="258" customFormat="1"/>
    <row r="29" spans="1:1" s="258" customFormat="1"/>
    <row r="30" spans="1:1" s="258" customFormat="1"/>
    <row r="31" spans="1:1" s="258" customFormat="1"/>
    <row r="32" spans="1:1" s="258" customFormat="1"/>
    <row r="33" spans="1:1" s="258" customFormat="1"/>
    <row r="34" spans="1:1" s="258" customFormat="1"/>
    <row r="35" spans="1:1" s="258" customFormat="1"/>
    <row r="36" spans="1:1" s="258" customFormat="1"/>
    <row r="37" spans="1:1" s="258" customFormat="1"/>
    <row r="38" spans="1:1" s="258" customFormat="1"/>
    <row r="39" spans="1:1" s="258" customFormat="1"/>
    <row r="40" spans="1:1" s="258" customFormat="1"/>
    <row r="41" spans="1:1" s="258" customFormat="1"/>
    <row r="42" spans="1:1">
      <c r="A42" s="258"/>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67"/>
  <sheetViews>
    <sheetView showGridLines="0" zoomScaleNormal="100" workbookViewId="0"/>
  </sheetViews>
  <sheetFormatPr defaultColWidth="8.7265625" defaultRowHeight="15.5"/>
  <cols>
    <col min="1" max="1" width="107.1796875" style="286" customWidth="1"/>
    <col min="2" max="2" width="2.6328125" style="286" customWidth="1"/>
    <col min="3" max="3" width="106.1796875" style="286" customWidth="1"/>
    <col min="4" max="5" width="8.7265625" style="286"/>
    <col min="6" max="6" width="20.81640625" style="286" bestFit="1" customWidth="1"/>
    <col min="7" max="13" width="8.7265625" style="286"/>
    <col min="14" max="14" width="8.7265625" style="286" customWidth="1"/>
    <col min="15" max="15" width="9" style="286" bestFit="1" customWidth="1"/>
    <col min="16" max="16" width="9.26953125" style="286" customWidth="1"/>
    <col min="17" max="16384" width="8.7265625" style="286"/>
  </cols>
  <sheetData>
    <row r="1" spans="1:16" ht="28">
      <c r="A1" s="279" t="s">
        <v>2732</v>
      </c>
    </row>
    <row r="2" spans="1:16" s="262" customFormat="1" ht="31">
      <c r="A2" s="289" t="s">
        <v>2736</v>
      </c>
    </row>
    <row r="3" spans="1:16">
      <c r="A3" s="289" t="s">
        <v>2733</v>
      </c>
    </row>
    <row r="4" spans="1:16" ht="36">
      <c r="A4" s="1097" t="s">
        <v>3411</v>
      </c>
      <c r="B4" s="303"/>
      <c r="C4" s="1097" t="s">
        <v>3412</v>
      </c>
      <c r="D4" s="285"/>
      <c r="E4" s="285"/>
      <c r="F4" s="285"/>
      <c r="G4" s="285"/>
      <c r="H4" s="285"/>
      <c r="I4" s="285"/>
      <c r="J4" s="285"/>
      <c r="K4" s="285"/>
      <c r="L4" s="285"/>
      <c r="M4" s="285"/>
      <c r="N4" s="285"/>
      <c r="O4" s="301"/>
    </row>
    <row r="5" spans="1:16">
      <c r="A5" s="303" t="s">
        <v>2686</v>
      </c>
      <c r="B5" s="303"/>
      <c r="C5" s="303" t="s">
        <v>2687</v>
      </c>
      <c r="D5" s="285"/>
      <c r="E5" s="285"/>
      <c r="F5" s="285"/>
      <c r="G5" s="285"/>
      <c r="H5" s="285"/>
      <c r="I5" s="285"/>
      <c r="J5" s="285"/>
      <c r="K5" s="285"/>
      <c r="L5" s="285"/>
      <c r="M5" s="285"/>
      <c r="N5" s="285"/>
      <c r="O5" s="301"/>
    </row>
    <row r="6" spans="1:16">
      <c r="A6" s="1098"/>
      <c r="B6" s="303"/>
      <c r="C6" s="1098"/>
    </row>
    <row r="7" spans="1:16" ht="16.149999999999999" customHeight="1">
      <c r="A7" s="303"/>
      <c r="B7" s="303"/>
      <c r="C7" s="303"/>
    </row>
    <row r="8" spans="1:16">
      <c r="A8" s="303"/>
      <c r="B8" s="303"/>
      <c r="C8" s="303"/>
    </row>
    <row r="9" spans="1:16">
      <c r="A9" s="303"/>
      <c r="B9" s="303"/>
      <c r="C9" s="303"/>
    </row>
    <row r="10" spans="1:16">
      <c r="A10" s="303"/>
      <c r="B10" s="303"/>
      <c r="C10" s="303"/>
    </row>
    <row r="11" spans="1:16">
      <c r="A11" s="303"/>
      <c r="B11" s="303"/>
      <c r="C11" s="303"/>
    </row>
    <row r="12" spans="1:16">
      <c r="A12" s="303"/>
      <c r="B12" s="303"/>
      <c r="C12" s="303"/>
    </row>
    <row r="13" spans="1:16">
      <c r="A13" s="303"/>
      <c r="B13" s="303"/>
      <c r="C13" s="303"/>
    </row>
    <row r="14" spans="1:16">
      <c r="A14" s="303"/>
      <c r="B14" s="303"/>
      <c r="C14" s="303"/>
      <c r="O14" s="297"/>
      <c r="P14" s="302"/>
    </row>
    <row r="15" spans="1:16">
      <c r="A15" s="303"/>
      <c r="B15" s="303"/>
      <c r="C15" s="303"/>
      <c r="O15" s="297"/>
      <c r="P15" s="302"/>
    </row>
    <row r="16" spans="1:16">
      <c r="A16" s="303"/>
      <c r="B16" s="303"/>
      <c r="C16" s="303"/>
      <c r="O16" s="297"/>
      <c r="P16" s="302"/>
    </row>
    <row r="17" spans="1:16">
      <c r="A17" s="303"/>
      <c r="B17" s="303"/>
      <c r="C17" s="303"/>
      <c r="O17" s="297"/>
      <c r="P17" s="302"/>
    </row>
    <row r="18" spans="1:16">
      <c r="A18" s="303"/>
      <c r="B18" s="303"/>
      <c r="C18" s="303"/>
      <c r="O18" s="297"/>
      <c r="P18" s="302"/>
    </row>
    <row r="19" spans="1:16">
      <c r="A19" s="303"/>
      <c r="B19" s="303"/>
      <c r="C19" s="303"/>
      <c r="O19" s="297"/>
      <c r="P19" s="302"/>
    </row>
    <row r="20" spans="1:16">
      <c r="A20" s="303"/>
      <c r="B20" s="303"/>
      <c r="C20" s="303"/>
      <c r="O20" s="297"/>
      <c r="P20" s="302"/>
    </row>
    <row r="21" spans="1:16">
      <c r="A21" s="303"/>
      <c r="B21" s="303"/>
      <c r="C21" s="303"/>
      <c r="O21" s="297"/>
      <c r="P21" s="302"/>
    </row>
    <row r="22" spans="1:16">
      <c r="A22" s="303"/>
      <c r="B22" s="303"/>
      <c r="C22" s="303"/>
    </row>
    <row r="23" spans="1:16">
      <c r="A23" s="303"/>
      <c r="B23" s="303"/>
      <c r="C23" s="303"/>
    </row>
    <row r="24" spans="1:16">
      <c r="A24" s="303"/>
      <c r="B24" s="303"/>
      <c r="C24" s="303"/>
    </row>
    <row r="25" spans="1:16">
      <c r="A25" s="303"/>
      <c r="B25" s="303"/>
      <c r="C25" s="303"/>
    </row>
    <row r="26" spans="1:16">
      <c r="A26" s="303"/>
      <c r="B26" s="303"/>
      <c r="C26" s="303"/>
    </row>
    <row r="27" spans="1:16">
      <c r="A27" s="303"/>
      <c r="B27" s="303"/>
      <c r="C27" s="303"/>
    </row>
    <row r="28" spans="1:16" ht="36">
      <c r="A28" s="300" t="s">
        <v>3420</v>
      </c>
      <c r="B28" s="303"/>
      <c r="C28" s="1097" t="s">
        <v>3413</v>
      </c>
      <c r="D28" s="298"/>
      <c r="E28" s="298"/>
      <c r="F28" s="298"/>
      <c r="G28" s="298"/>
      <c r="H28" s="298"/>
      <c r="I28" s="298"/>
      <c r="J28" s="298"/>
      <c r="K28" s="298"/>
      <c r="L28" s="298"/>
      <c r="M28" s="298"/>
      <c r="N28" s="298"/>
    </row>
    <row r="29" spans="1:16">
      <c r="A29" s="286" t="s">
        <v>2688</v>
      </c>
      <c r="B29" s="303"/>
      <c r="C29" s="303" t="s">
        <v>2687</v>
      </c>
      <c r="D29" s="285"/>
      <c r="E29" s="285"/>
      <c r="F29" s="285"/>
      <c r="G29" s="285"/>
      <c r="H29" s="285"/>
      <c r="I29" s="285"/>
      <c r="J29" s="285"/>
      <c r="K29" s="285"/>
      <c r="L29" s="285"/>
      <c r="M29" s="285"/>
      <c r="N29" s="285"/>
      <c r="O29" s="301"/>
    </row>
    <row r="30" spans="1:16">
      <c r="B30" s="303"/>
      <c r="C30" s="1098"/>
    </row>
    <row r="31" spans="1:16">
      <c r="B31" s="303"/>
      <c r="C31" s="303"/>
    </row>
    <row r="32" spans="1:16">
      <c r="B32" s="303"/>
      <c r="C32" s="303"/>
    </row>
    <row r="33" spans="2:15">
      <c r="B33" s="303"/>
      <c r="C33" s="303"/>
    </row>
    <row r="34" spans="2:15">
      <c r="B34" s="303"/>
      <c r="C34" s="303"/>
      <c r="O34" s="302"/>
    </row>
    <row r="35" spans="2:15">
      <c r="B35" s="303"/>
      <c r="C35" s="303"/>
      <c r="O35" s="302"/>
    </row>
    <row r="36" spans="2:15">
      <c r="B36" s="303"/>
      <c r="C36" s="303"/>
      <c r="O36" s="302"/>
    </row>
    <row r="37" spans="2:15">
      <c r="B37" s="303"/>
      <c r="C37" s="303"/>
      <c r="O37" s="302"/>
    </row>
    <row r="38" spans="2:15">
      <c r="B38" s="303"/>
      <c r="C38" s="303"/>
      <c r="O38" s="302"/>
    </row>
    <row r="39" spans="2:15">
      <c r="B39" s="303"/>
      <c r="C39" s="303"/>
      <c r="O39" s="302"/>
    </row>
    <row r="40" spans="2:15">
      <c r="B40" s="303"/>
      <c r="C40" s="303"/>
    </row>
    <row r="41" spans="2:15">
      <c r="B41" s="303"/>
      <c r="C41" s="303"/>
    </row>
    <row r="42" spans="2:15">
      <c r="B42" s="303"/>
      <c r="C42" s="303"/>
    </row>
    <row r="43" spans="2:15">
      <c r="B43" s="303"/>
      <c r="C43" s="303"/>
    </row>
    <row r="44" spans="2:15">
      <c r="B44" s="303"/>
      <c r="C44" s="303"/>
    </row>
    <row r="45" spans="2:15">
      <c r="B45" s="303"/>
      <c r="C45" s="303"/>
    </row>
    <row r="46" spans="2:15">
      <c r="B46" s="303"/>
      <c r="C46" s="303"/>
    </row>
    <row r="47" spans="2:15">
      <c r="B47" s="303"/>
      <c r="C47" s="303"/>
    </row>
    <row r="48" spans="2:15">
      <c r="B48" s="303"/>
      <c r="C48" s="303"/>
    </row>
    <row r="49" spans="1:15">
      <c r="B49" s="303"/>
      <c r="C49" s="303"/>
    </row>
    <row r="50" spans="1:15" s="285" customFormat="1" ht="49.25" customHeight="1">
      <c r="A50" s="300" t="s">
        <v>3421</v>
      </c>
      <c r="C50" s="300" t="s">
        <v>3430</v>
      </c>
      <c r="D50" s="298"/>
      <c r="E50" s="298"/>
      <c r="F50" s="298"/>
      <c r="G50" s="298"/>
      <c r="H50" s="298"/>
      <c r="I50" s="298"/>
      <c r="J50" s="298"/>
      <c r="K50" s="298"/>
      <c r="L50" s="298"/>
      <c r="M50" s="298"/>
      <c r="N50" s="298"/>
    </row>
    <row r="51" spans="1:15">
      <c r="A51" s="286" t="s">
        <v>2689</v>
      </c>
      <c r="C51" s="286" t="s">
        <v>2690</v>
      </c>
      <c r="D51" s="285"/>
      <c r="E51" s="285"/>
      <c r="F51" s="285"/>
      <c r="G51" s="285"/>
      <c r="H51" s="285"/>
      <c r="I51" s="285"/>
      <c r="J51" s="285"/>
      <c r="K51" s="285"/>
      <c r="L51" s="285"/>
      <c r="M51" s="285"/>
      <c r="N51" s="285"/>
      <c r="O51" s="301"/>
    </row>
    <row r="71" spans="1:15" s="285" customFormat="1" ht="42.4" customHeight="1">
      <c r="A71" s="300" t="s">
        <v>3324</v>
      </c>
      <c r="C71" s="300" t="s">
        <v>3379</v>
      </c>
    </row>
    <row r="72" spans="1:15" ht="13.5" customHeight="1">
      <c r="A72" s="286" t="s">
        <v>2691</v>
      </c>
      <c r="C72" s="286" t="s">
        <v>2692</v>
      </c>
      <c r="D72" s="285"/>
      <c r="E72" s="285"/>
      <c r="F72" s="285"/>
      <c r="G72" s="285"/>
      <c r="H72" s="285"/>
      <c r="I72" s="285"/>
      <c r="J72" s="285"/>
      <c r="K72" s="285"/>
      <c r="L72" s="285"/>
      <c r="M72" s="285"/>
      <c r="N72" s="285"/>
      <c r="O72" s="301"/>
    </row>
    <row r="73" spans="1:15">
      <c r="A73" s="1068"/>
      <c r="C73" s="285"/>
      <c r="D73" s="285"/>
      <c r="E73" s="285"/>
      <c r="F73" s="285"/>
      <c r="G73" s="285"/>
      <c r="H73" s="285"/>
      <c r="I73" s="285"/>
      <c r="J73" s="285"/>
      <c r="K73" s="285"/>
      <c r="L73" s="285"/>
      <c r="M73" s="285"/>
      <c r="N73" s="285"/>
    </row>
    <row r="94" spans="1:15" s="285" customFormat="1" ht="29.75" customHeight="1">
      <c r="A94" s="300" t="s">
        <v>2734</v>
      </c>
      <c r="B94" s="299"/>
      <c r="C94" s="300" t="s">
        <v>2735</v>
      </c>
      <c r="D94" s="298"/>
      <c r="E94" s="298"/>
      <c r="F94" s="298"/>
      <c r="G94" s="298"/>
      <c r="H94" s="298"/>
      <c r="I94" s="298"/>
      <c r="J94" s="298"/>
      <c r="K94" s="298"/>
      <c r="L94" s="298"/>
      <c r="M94" s="298"/>
      <c r="N94" s="298"/>
      <c r="O94" s="305"/>
    </row>
    <row r="95" spans="1:15">
      <c r="A95" s="286" t="s">
        <v>2693</v>
      </c>
      <c r="B95" s="299"/>
      <c r="C95" s="286" t="s">
        <v>2693</v>
      </c>
      <c r="D95" s="298"/>
      <c r="E95" s="298"/>
      <c r="F95" s="298"/>
      <c r="G95" s="298"/>
      <c r="H95" s="298"/>
      <c r="I95" s="298"/>
      <c r="J95" s="298"/>
      <c r="K95" s="298"/>
      <c r="L95" s="298"/>
      <c r="M95" s="298"/>
      <c r="N95" s="298"/>
      <c r="O95" s="303"/>
    </row>
    <row r="96" spans="1:15" ht="12.75" customHeight="1">
      <c r="C96" s="298"/>
      <c r="D96" s="298"/>
      <c r="E96" s="298"/>
      <c r="F96" s="298"/>
      <c r="G96" s="298"/>
      <c r="H96" s="298"/>
      <c r="I96" s="298"/>
      <c r="J96" s="298"/>
      <c r="K96" s="298"/>
      <c r="L96" s="298"/>
      <c r="M96" s="298"/>
      <c r="N96" s="298"/>
      <c r="O96" s="303"/>
    </row>
    <row r="97" spans="13:15">
      <c r="M97" s="304"/>
      <c r="O97" s="303"/>
    </row>
    <row r="98" spans="13:15">
      <c r="M98" s="304"/>
      <c r="O98" s="303"/>
    </row>
    <row r="99" spans="13:15">
      <c r="M99" s="304"/>
      <c r="O99" s="303"/>
    </row>
    <row r="100" spans="13:15">
      <c r="M100" s="304"/>
      <c r="O100" s="303"/>
    </row>
    <row r="101" spans="13:15">
      <c r="M101" s="304"/>
      <c r="O101" s="303"/>
    </row>
    <row r="102" spans="13:15">
      <c r="M102" s="304"/>
      <c r="O102" s="303"/>
    </row>
    <row r="103" spans="13:15">
      <c r="M103" s="304"/>
      <c r="O103" s="303"/>
    </row>
    <row r="104" spans="13:15">
      <c r="M104" s="304"/>
      <c r="O104" s="303"/>
    </row>
    <row r="105" spans="13:15">
      <c r="M105" s="304"/>
      <c r="O105" s="303"/>
    </row>
    <row r="106" spans="13:15">
      <c r="M106" s="304"/>
      <c r="O106" s="303"/>
    </row>
    <row r="107" spans="13:15">
      <c r="M107" s="304"/>
      <c r="O107" s="303"/>
    </row>
    <row r="108" spans="13:15">
      <c r="O108" s="303"/>
    </row>
    <row r="109" spans="13:15">
      <c r="O109" s="303"/>
    </row>
    <row r="110" spans="13:15">
      <c r="O110" s="303"/>
    </row>
    <row r="111" spans="13:15">
      <c r="O111" s="303"/>
    </row>
    <row r="112" spans="13:15">
      <c r="O112" s="303"/>
    </row>
    <row r="113" spans="1:15">
      <c r="O113" s="303"/>
    </row>
    <row r="114" spans="1:15">
      <c r="O114" s="303"/>
    </row>
    <row r="115" spans="1:15">
      <c r="M115" s="304"/>
      <c r="O115" s="303"/>
    </row>
    <row r="116" spans="1:15">
      <c r="M116" s="304"/>
      <c r="O116" s="303"/>
    </row>
    <row r="117" spans="1:15">
      <c r="M117" s="304"/>
      <c r="O117" s="303"/>
    </row>
    <row r="118" spans="1:15" s="285" customFormat="1" ht="18.75" customHeight="1">
      <c r="A118" s="1097" t="s">
        <v>3414</v>
      </c>
      <c r="B118" s="1099"/>
      <c r="C118" s="300" t="s">
        <v>3314</v>
      </c>
      <c r="D118" s="300"/>
      <c r="E118" s="300"/>
      <c r="F118" s="300"/>
      <c r="G118" s="300"/>
      <c r="H118" s="300"/>
      <c r="I118" s="300"/>
      <c r="J118" s="300"/>
      <c r="K118" s="300"/>
      <c r="L118" s="300"/>
      <c r="M118" s="300"/>
      <c r="N118" s="300"/>
    </row>
    <row r="119" spans="1:15">
      <c r="A119" s="303" t="s">
        <v>2687</v>
      </c>
      <c r="B119" s="1100"/>
      <c r="C119" s="286" t="s">
        <v>2694</v>
      </c>
      <c r="D119" s="298"/>
      <c r="E119" s="298"/>
      <c r="F119" s="298"/>
      <c r="G119" s="298"/>
      <c r="H119" s="298"/>
      <c r="I119" s="298"/>
      <c r="J119" s="298"/>
      <c r="K119" s="298"/>
      <c r="L119" s="298"/>
      <c r="M119" s="298"/>
      <c r="N119" s="298"/>
      <c r="O119" s="303"/>
    </row>
    <row r="120" spans="1:15">
      <c r="A120" s="303"/>
      <c r="B120" s="303"/>
    </row>
    <row r="121" spans="1:15">
      <c r="A121" s="303"/>
      <c r="B121" s="303"/>
    </row>
    <row r="122" spans="1:15">
      <c r="A122" s="303"/>
      <c r="B122" s="303"/>
    </row>
    <row r="123" spans="1:15">
      <c r="A123" s="303"/>
      <c r="B123" s="303"/>
    </row>
    <row r="124" spans="1:15">
      <c r="A124" s="303"/>
      <c r="B124" s="303"/>
    </row>
    <row r="125" spans="1:15">
      <c r="A125" s="303"/>
      <c r="B125" s="303"/>
    </row>
    <row r="126" spans="1:15">
      <c r="A126" s="303"/>
      <c r="B126" s="303"/>
    </row>
    <row r="127" spans="1:15">
      <c r="A127" s="303"/>
      <c r="B127" s="303"/>
    </row>
    <row r="128" spans="1:15">
      <c r="A128" s="303"/>
      <c r="B128" s="303"/>
    </row>
    <row r="129" spans="1:2">
      <c r="A129" s="303"/>
      <c r="B129" s="303"/>
    </row>
    <row r="130" spans="1:2">
      <c r="A130" s="303"/>
      <c r="B130" s="303"/>
    </row>
    <row r="131" spans="1:2">
      <c r="A131" s="303"/>
      <c r="B131" s="303"/>
    </row>
    <row r="132" spans="1:2">
      <c r="A132" s="303"/>
      <c r="B132" s="303"/>
    </row>
    <row r="133" spans="1:2">
      <c r="A133" s="303"/>
      <c r="B133" s="303"/>
    </row>
    <row r="134" spans="1:2">
      <c r="A134" s="303"/>
      <c r="B134" s="303"/>
    </row>
    <row r="135" spans="1:2">
      <c r="A135" s="303"/>
      <c r="B135" s="303"/>
    </row>
    <row r="136" spans="1:2">
      <c r="A136" s="303"/>
      <c r="B136" s="303"/>
    </row>
    <row r="137" spans="1:2">
      <c r="A137" s="303"/>
      <c r="B137" s="303"/>
    </row>
    <row r="138" spans="1:2">
      <c r="A138" s="303"/>
      <c r="B138" s="303"/>
    </row>
    <row r="139" spans="1:2">
      <c r="A139" s="303"/>
      <c r="B139" s="303"/>
    </row>
    <row r="140" spans="1:2">
      <c r="A140" s="303"/>
      <c r="B140" s="303"/>
    </row>
    <row r="141" spans="1:2">
      <c r="A141" s="303"/>
      <c r="B141" s="303"/>
    </row>
    <row r="142" spans="1:2">
      <c r="A142" s="303"/>
      <c r="B142" s="303"/>
    </row>
    <row r="143" spans="1:2">
      <c r="A143" s="303"/>
      <c r="B143" s="303"/>
    </row>
    <row r="144" spans="1:2">
      <c r="A144" s="303"/>
      <c r="B144" s="303"/>
    </row>
    <row r="145" spans="1:3">
      <c r="A145" s="303"/>
      <c r="B145" s="303"/>
    </row>
    <row r="146" spans="1:3" ht="24.4" customHeight="1">
      <c r="A146" s="1101" t="s">
        <v>3415</v>
      </c>
      <c r="B146" s="303"/>
      <c r="C146" s="303"/>
    </row>
    <row r="147" spans="1:3">
      <c r="A147" s="303"/>
      <c r="B147" s="303"/>
      <c r="C147" s="303"/>
    </row>
    <row r="148" spans="1:3">
      <c r="A148" s="303"/>
      <c r="B148" s="303"/>
      <c r="C148" s="303"/>
    </row>
    <row r="149" spans="1:3">
      <c r="A149" s="303"/>
      <c r="B149" s="303"/>
      <c r="C149" s="303"/>
    </row>
    <row r="150" spans="1:3">
      <c r="A150" s="303"/>
      <c r="B150" s="303"/>
      <c r="C150" s="303"/>
    </row>
    <row r="151" spans="1:3">
      <c r="A151" s="303"/>
      <c r="B151" s="303"/>
      <c r="C151" s="303"/>
    </row>
    <row r="152" spans="1:3">
      <c r="A152" s="303"/>
      <c r="B152" s="303"/>
      <c r="C152" s="303"/>
    </row>
    <row r="153" spans="1:3">
      <c r="A153" s="303"/>
      <c r="B153" s="303"/>
      <c r="C153" s="303"/>
    </row>
    <row r="154" spans="1:3">
      <c r="A154" s="303"/>
      <c r="B154" s="303"/>
      <c r="C154" s="303"/>
    </row>
    <row r="155" spans="1:3">
      <c r="A155" s="303"/>
      <c r="B155" s="303"/>
      <c r="C155" s="303"/>
    </row>
    <row r="156" spans="1:3">
      <c r="A156" s="303"/>
      <c r="B156" s="303"/>
      <c r="C156" s="303"/>
    </row>
    <row r="157" spans="1:3">
      <c r="A157" s="303"/>
      <c r="B157" s="303"/>
      <c r="C157" s="303"/>
    </row>
    <row r="158" spans="1:3">
      <c r="A158" s="303"/>
      <c r="B158" s="303"/>
      <c r="C158" s="303"/>
    </row>
    <row r="159" spans="1:3">
      <c r="A159" s="303"/>
      <c r="B159" s="303"/>
      <c r="C159" s="303"/>
    </row>
    <row r="160" spans="1:3">
      <c r="A160" s="303"/>
      <c r="B160" s="303"/>
      <c r="C160" s="303"/>
    </row>
    <row r="161" spans="1:3">
      <c r="A161" s="303"/>
      <c r="B161" s="303"/>
      <c r="C161" s="303"/>
    </row>
    <row r="162" spans="1:3">
      <c r="A162" s="303"/>
      <c r="B162" s="303"/>
      <c r="C162" s="303"/>
    </row>
    <row r="163" spans="1:3">
      <c r="A163" s="303"/>
      <c r="B163" s="303"/>
      <c r="C163" s="303"/>
    </row>
    <row r="164" spans="1:3">
      <c r="A164" s="303"/>
      <c r="B164" s="303"/>
      <c r="C164" s="303"/>
    </row>
    <row r="165" spans="1:3">
      <c r="A165" s="303"/>
      <c r="B165" s="303"/>
      <c r="C165" s="303"/>
    </row>
    <row r="166" spans="1:3">
      <c r="A166" s="303"/>
      <c r="B166" s="303"/>
      <c r="C166" s="303"/>
    </row>
    <row r="167" spans="1:3">
      <c r="A167" s="303"/>
      <c r="B167" s="303"/>
      <c r="C167" s="303"/>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6328125" style="1058" customWidth="1"/>
    <col min="2" max="9" width="8.7265625" style="1058"/>
    <col min="10" max="10" width="9.7265625" style="1058" customWidth="1"/>
    <col min="11" max="11" width="5.26953125" style="1058" customWidth="1"/>
    <col min="12" max="16384" width="8.7265625" style="1058"/>
  </cols>
  <sheetData>
    <row r="1" spans="1:1" s="286" customFormat="1" ht="84">
      <c r="A1" s="1103" t="s">
        <v>3426</v>
      </c>
    </row>
    <row r="2" spans="1:1" s="570" customFormat="1" ht="31">
      <c r="A2" s="289" t="s">
        <v>2737</v>
      </c>
    </row>
    <row r="3" spans="1:1" s="286" customFormat="1" ht="15.5">
      <c r="A3" s="289" t="s">
        <v>2733</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6328125" style="1058" customWidth="1"/>
    <col min="2" max="9" width="8.7265625" style="1058"/>
    <col min="10" max="10" width="11.7265625" style="1058" customWidth="1"/>
    <col min="11" max="11" width="4.26953125" style="1058" customWidth="1"/>
    <col min="12" max="16384" width="8.7265625" style="1058"/>
  </cols>
  <sheetData>
    <row r="1" spans="1:10" s="286" customFormat="1" ht="84">
      <c r="A1" s="1103" t="s">
        <v>3427</v>
      </c>
    </row>
    <row r="2" spans="1:10" s="570" customFormat="1" ht="31">
      <c r="A2" s="289" t="s">
        <v>2738</v>
      </c>
    </row>
    <row r="3" spans="1:10" s="286" customFormat="1" ht="15.5">
      <c r="A3" s="289" t="s">
        <v>2733</v>
      </c>
    </row>
    <row r="4" spans="1:10" ht="32.65" customHeight="1">
      <c r="B4" s="1109"/>
      <c r="C4" s="1109"/>
      <c r="D4" s="1109"/>
      <c r="E4" s="1109"/>
      <c r="F4" s="1109"/>
      <c r="G4" s="1109"/>
      <c r="H4" s="1109"/>
      <c r="I4" s="1109"/>
      <c r="J4" s="1109"/>
    </row>
  </sheetData>
  <mergeCells count="1">
    <mergeCell ref="B4:J4"/>
  </mergeCells>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27"/>
  <sheetViews>
    <sheetView zoomScaleNormal="100" workbookViewId="0">
      <pane ySplit="7" topLeftCell="A8" activePane="bottomLeft" state="frozen"/>
      <selection activeCell="I75" sqref="I75"/>
      <selection pane="bottomLeft"/>
    </sheetView>
  </sheetViews>
  <sheetFormatPr defaultColWidth="9" defaultRowHeight="15.5"/>
  <cols>
    <col min="1" max="1" width="22.36328125" style="306" customWidth="1"/>
    <col min="2" max="7" width="20.6328125" style="306" customWidth="1"/>
    <col min="8" max="8" width="10" style="306" customWidth="1"/>
    <col min="9" max="9" width="23.7265625" style="306" bestFit="1" customWidth="1"/>
    <col min="10" max="10" width="16.7265625" style="306" bestFit="1" customWidth="1"/>
    <col min="11" max="16384" width="9" style="306"/>
  </cols>
  <sheetData>
    <row r="1" spans="1:10" ht="28">
      <c r="A1" s="279" t="s">
        <v>2770</v>
      </c>
    </row>
    <row r="2" spans="1:10" s="261" customFormat="1">
      <c r="A2" s="1079" t="s">
        <v>3390</v>
      </c>
      <c r="B2" s="26"/>
      <c r="C2" s="26"/>
      <c r="D2" s="26"/>
      <c r="E2" s="319"/>
      <c r="F2" s="319"/>
      <c r="G2" s="319"/>
      <c r="H2" s="319"/>
      <c r="I2" s="319"/>
      <c r="J2" s="319"/>
    </row>
    <row r="3" spans="1:10" s="261" customFormat="1">
      <c r="A3" s="755" t="s">
        <v>3234</v>
      </c>
      <c r="B3" s="26"/>
      <c r="C3" s="26"/>
      <c r="D3" s="26"/>
      <c r="E3" s="319"/>
      <c r="F3" s="319"/>
      <c r="G3" s="319"/>
      <c r="H3" s="319"/>
      <c r="I3" s="319"/>
      <c r="J3" s="319"/>
    </row>
    <row r="4" spans="1:10" s="261" customFormat="1">
      <c r="A4" s="318" t="s">
        <v>2751</v>
      </c>
      <c r="B4" s="26"/>
      <c r="C4" s="26"/>
      <c r="D4" s="26"/>
      <c r="E4" s="319"/>
      <c r="F4" s="319"/>
      <c r="G4" s="319"/>
      <c r="H4" s="319"/>
      <c r="I4" s="319"/>
      <c r="J4" s="319"/>
    </row>
    <row r="5" spans="1:10" s="261" customFormat="1">
      <c r="A5" s="755" t="s">
        <v>3248</v>
      </c>
      <c r="B5" s="26"/>
      <c r="C5" s="26"/>
      <c r="D5" s="26"/>
      <c r="E5" s="319"/>
      <c r="F5" s="319"/>
      <c r="G5" s="319"/>
      <c r="H5" s="319"/>
      <c r="I5" s="319"/>
      <c r="J5" s="319"/>
    </row>
    <row r="6" spans="1:10" s="261" customFormat="1">
      <c r="A6" s="318" t="s">
        <v>2752</v>
      </c>
      <c r="B6" s="26"/>
      <c r="C6" s="26"/>
      <c r="D6" s="26"/>
      <c r="E6" s="319"/>
      <c r="F6" s="319"/>
      <c r="G6" s="319"/>
      <c r="H6" s="319"/>
      <c r="I6" s="319"/>
      <c r="J6" s="319"/>
    </row>
    <row r="7" spans="1:10" ht="62">
      <c r="A7" s="1002" t="s">
        <v>2739</v>
      </c>
      <c r="B7" s="991" t="s">
        <v>2740</v>
      </c>
      <c r="C7" s="993" t="s">
        <v>2741</v>
      </c>
      <c r="D7" s="993" t="s">
        <v>17</v>
      </c>
      <c r="E7" s="993" t="s">
        <v>2257</v>
      </c>
      <c r="F7" s="993" t="s">
        <v>2742</v>
      </c>
      <c r="G7" s="993" t="s">
        <v>2743</v>
      </c>
    </row>
    <row r="8" spans="1:10" ht="24.75" customHeight="1">
      <c r="A8" s="325" t="s">
        <v>2744</v>
      </c>
      <c r="B8" s="307">
        <v>14430</v>
      </c>
      <c r="C8" s="308">
        <v>0</v>
      </c>
      <c r="D8" s="308">
        <v>0</v>
      </c>
      <c r="E8" s="308"/>
      <c r="F8" s="308"/>
      <c r="G8" s="308">
        <v>14430</v>
      </c>
      <c r="H8" s="309"/>
      <c r="I8" s="310"/>
      <c r="J8" s="310"/>
    </row>
    <row r="9" spans="1:10" ht="14.25" customHeight="1">
      <c r="A9" s="326" t="s">
        <v>18</v>
      </c>
      <c r="B9" s="322">
        <v>18595</v>
      </c>
      <c r="C9" s="308">
        <v>96</v>
      </c>
      <c r="D9" s="308">
        <v>0</v>
      </c>
      <c r="E9" s="308"/>
      <c r="F9" s="308"/>
      <c r="G9" s="308">
        <v>18691</v>
      </c>
      <c r="H9" s="309"/>
      <c r="I9" s="310"/>
      <c r="J9" s="310"/>
    </row>
    <row r="10" spans="1:10" ht="14.25" customHeight="1">
      <c r="A10" s="326" t="s">
        <v>19</v>
      </c>
      <c r="B10" s="322">
        <v>21244</v>
      </c>
      <c r="C10" s="308">
        <v>136</v>
      </c>
      <c r="D10" s="308">
        <v>0</v>
      </c>
      <c r="E10" s="308"/>
      <c r="F10" s="308"/>
      <c r="G10" s="308">
        <v>21380</v>
      </c>
      <c r="H10" s="309"/>
      <c r="I10" s="310"/>
      <c r="J10" s="310"/>
    </row>
    <row r="11" spans="1:10" ht="14.25" customHeight="1">
      <c r="A11" s="326" t="s">
        <v>20</v>
      </c>
      <c r="B11" s="322">
        <v>27812</v>
      </c>
      <c r="C11" s="308">
        <v>110</v>
      </c>
      <c r="D11" s="308">
        <v>0</v>
      </c>
      <c r="E11" s="308"/>
      <c r="F11" s="308"/>
      <c r="G11" s="308">
        <v>27922</v>
      </c>
      <c r="H11" s="309"/>
      <c r="I11" s="310"/>
      <c r="J11" s="310"/>
    </row>
    <row r="12" spans="1:10" ht="14.25" customHeight="1">
      <c r="A12" s="326" t="s">
        <v>21</v>
      </c>
      <c r="B12" s="322">
        <v>33044</v>
      </c>
      <c r="C12" s="308">
        <v>145</v>
      </c>
      <c r="D12" s="308">
        <v>0</v>
      </c>
      <c r="E12" s="308"/>
      <c r="F12" s="308"/>
      <c r="G12" s="308">
        <v>33189</v>
      </c>
      <c r="H12" s="309"/>
    </row>
    <row r="13" spans="1:10">
      <c r="A13" s="326" t="s">
        <v>22</v>
      </c>
      <c r="B13" s="322">
        <v>33769</v>
      </c>
      <c r="C13" s="311">
        <v>3337</v>
      </c>
      <c r="D13" s="308">
        <v>5</v>
      </c>
      <c r="E13" s="308"/>
      <c r="F13" s="308"/>
      <c r="G13" s="308">
        <v>37111</v>
      </c>
      <c r="H13" s="309"/>
    </row>
    <row r="14" spans="1:10">
      <c r="A14" s="326" t="s">
        <v>23</v>
      </c>
      <c r="B14" s="322">
        <v>43441</v>
      </c>
      <c r="C14" s="311">
        <v>1266</v>
      </c>
      <c r="D14" s="308">
        <v>7</v>
      </c>
      <c r="E14" s="308"/>
      <c r="F14" s="308"/>
      <c r="G14" s="308">
        <v>44714</v>
      </c>
      <c r="H14" s="309"/>
    </row>
    <row r="15" spans="1:10">
      <c r="A15" s="326" t="s">
        <v>24</v>
      </c>
      <c r="B15" s="322">
        <v>49575</v>
      </c>
      <c r="C15" s="311">
        <v>1158</v>
      </c>
      <c r="D15" s="308">
        <v>133</v>
      </c>
      <c r="E15" s="308"/>
      <c r="F15" s="308"/>
      <c r="G15" s="308">
        <v>50866</v>
      </c>
      <c r="H15" s="309"/>
    </row>
    <row r="16" spans="1:10">
      <c r="A16" s="326" t="s">
        <v>25</v>
      </c>
      <c r="B16" s="322">
        <v>58514</v>
      </c>
      <c r="C16" s="311">
        <v>1012</v>
      </c>
      <c r="D16" s="308">
        <v>170</v>
      </c>
      <c r="E16" s="308"/>
      <c r="F16" s="308"/>
      <c r="G16" s="308">
        <v>59696</v>
      </c>
      <c r="H16" s="309"/>
    </row>
    <row r="17" spans="1:8">
      <c r="A17" s="326" t="s">
        <v>26</v>
      </c>
      <c r="B17" s="322">
        <v>71772</v>
      </c>
      <c r="C17" s="311">
        <v>844</v>
      </c>
      <c r="D17" s="308">
        <v>526</v>
      </c>
      <c r="E17" s="308"/>
      <c r="F17" s="308"/>
      <c r="G17" s="308">
        <v>73142</v>
      </c>
      <c r="H17" s="309"/>
    </row>
    <row r="18" spans="1:8">
      <c r="A18" s="326" t="s">
        <v>27</v>
      </c>
      <c r="B18" s="322">
        <v>81445</v>
      </c>
      <c r="C18" s="311">
        <v>787</v>
      </c>
      <c r="D18" s="308">
        <v>471</v>
      </c>
      <c r="E18" s="308"/>
      <c r="F18" s="308"/>
      <c r="G18" s="308">
        <v>82703</v>
      </c>
      <c r="H18" s="309"/>
    </row>
    <row r="19" spans="1:8">
      <c r="A19" s="326" t="s">
        <v>28</v>
      </c>
      <c r="B19" s="322">
        <v>66129</v>
      </c>
      <c r="C19" s="311">
        <v>472</v>
      </c>
      <c r="D19" s="308">
        <v>433</v>
      </c>
      <c r="E19" s="308"/>
      <c r="F19" s="308"/>
      <c r="G19" s="308">
        <v>67034</v>
      </c>
      <c r="H19" s="309"/>
    </row>
    <row r="20" spans="1:8">
      <c r="A20" s="326" t="s">
        <v>29</v>
      </c>
      <c r="B20" s="322">
        <v>74056</v>
      </c>
      <c r="C20" s="311">
        <v>498</v>
      </c>
      <c r="D20" s="308">
        <v>277</v>
      </c>
      <c r="E20" s="308"/>
      <c r="F20" s="308"/>
      <c r="G20" s="308">
        <v>74831</v>
      </c>
      <c r="H20" s="309"/>
    </row>
    <row r="21" spans="1:8">
      <c r="A21" s="326" t="s">
        <v>30</v>
      </c>
      <c r="B21" s="322">
        <v>76453</v>
      </c>
      <c r="C21" s="311">
        <v>677</v>
      </c>
      <c r="D21" s="308">
        <v>311</v>
      </c>
      <c r="E21" s="308"/>
      <c r="F21" s="308"/>
      <c r="G21" s="308">
        <v>77441</v>
      </c>
      <c r="H21" s="309"/>
    </row>
    <row r="22" spans="1:8">
      <c r="A22" s="326" t="s">
        <v>31</v>
      </c>
      <c r="B22" s="322">
        <v>97936</v>
      </c>
      <c r="C22" s="311">
        <v>1069</v>
      </c>
      <c r="D22" s="308">
        <v>265</v>
      </c>
      <c r="E22" s="308">
        <v>0</v>
      </c>
      <c r="F22" s="308"/>
      <c r="G22" s="308">
        <v>99270</v>
      </c>
      <c r="H22" s="309"/>
    </row>
    <row r="23" spans="1:8">
      <c r="A23" s="326" t="s">
        <v>32</v>
      </c>
      <c r="B23" s="322">
        <v>57365</v>
      </c>
      <c r="C23" s="311">
        <v>945</v>
      </c>
      <c r="D23" s="308">
        <v>385</v>
      </c>
      <c r="E23" s="323">
        <v>22</v>
      </c>
      <c r="F23" s="323">
        <v>0</v>
      </c>
      <c r="G23" s="308">
        <v>58717</v>
      </c>
      <c r="H23" s="309"/>
    </row>
    <row r="24" spans="1:8">
      <c r="A24" s="326" t="s">
        <v>33</v>
      </c>
      <c r="B24" s="322">
        <v>58703</v>
      </c>
      <c r="C24" s="311">
        <v>973</v>
      </c>
      <c r="D24" s="308">
        <v>482</v>
      </c>
      <c r="E24" s="323">
        <v>73</v>
      </c>
      <c r="F24" s="323">
        <v>0</v>
      </c>
      <c r="G24" s="308">
        <v>60231</v>
      </c>
      <c r="H24" s="309"/>
    </row>
    <row r="25" spans="1:8">
      <c r="A25" s="326" t="s">
        <v>34</v>
      </c>
      <c r="B25" s="322">
        <v>53334</v>
      </c>
      <c r="C25" s="311">
        <v>1934</v>
      </c>
      <c r="D25" s="308">
        <v>391</v>
      </c>
      <c r="E25" s="323">
        <v>675</v>
      </c>
      <c r="F25" s="323">
        <v>1</v>
      </c>
      <c r="G25" s="308">
        <v>56335</v>
      </c>
      <c r="H25" s="309"/>
    </row>
    <row r="26" spans="1:8">
      <c r="A26" s="326" t="s">
        <v>35</v>
      </c>
      <c r="B26" s="322">
        <v>54198</v>
      </c>
      <c r="C26" s="311">
        <v>157</v>
      </c>
      <c r="D26" s="308">
        <v>562</v>
      </c>
      <c r="E26" s="323">
        <v>4431</v>
      </c>
      <c r="F26" s="323">
        <v>129</v>
      </c>
      <c r="G26" s="308">
        <v>59477</v>
      </c>
      <c r="H26" s="309"/>
    </row>
    <row r="27" spans="1:8">
      <c r="A27" s="326" t="s">
        <v>36</v>
      </c>
      <c r="B27" s="322">
        <v>48458</v>
      </c>
      <c r="C27" s="311">
        <v>60</v>
      </c>
      <c r="D27" s="308">
        <v>625</v>
      </c>
      <c r="E27" s="323">
        <v>4129</v>
      </c>
      <c r="F27" s="323">
        <v>12</v>
      </c>
      <c r="G27" s="308">
        <v>53284</v>
      </c>
      <c r="H27" s="309"/>
    </row>
    <row r="28" spans="1:8">
      <c r="A28" s="326" t="s">
        <v>37</v>
      </c>
      <c r="B28" s="322">
        <v>59678</v>
      </c>
      <c r="C28" s="311">
        <v>20</v>
      </c>
      <c r="D28" s="308">
        <v>1053</v>
      </c>
      <c r="E28" s="323">
        <v>2664</v>
      </c>
      <c r="F28" s="323">
        <v>115</v>
      </c>
      <c r="G28" s="308">
        <v>63530</v>
      </c>
      <c r="H28" s="309"/>
    </row>
    <row r="29" spans="1:8">
      <c r="A29" s="326" t="s">
        <v>38</v>
      </c>
      <c r="B29" s="322">
        <v>64132</v>
      </c>
      <c r="C29" s="311">
        <v>0</v>
      </c>
      <c r="D29" s="308">
        <v>1158</v>
      </c>
      <c r="E29" s="323">
        <v>2449</v>
      </c>
      <c r="F29" s="323">
        <v>101</v>
      </c>
      <c r="G29" s="308">
        <v>67840</v>
      </c>
      <c r="H29" s="309"/>
    </row>
    <row r="30" spans="1:8">
      <c r="A30" s="326" t="s">
        <v>39</v>
      </c>
      <c r="B30" s="322">
        <v>58393</v>
      </c>
      <c r="C30" s="311"/>
      <c r="D30" s="308">
        <v>1128</v>
      </c>
      <c r="E30" s="323">
        <v>2287</v>
      </c>
      <c r="F30" s="323">
        <v>137</v>
      </c>
      <c r="G30" s="308">
        <v>61945</v>
      </c>
      <c r="H30" s="309"/>
    </row>
    <row r="31" spans="1:8">
      <c r="A31" s="326" t="s">
        <v>40</v>
      </c>
      <c r="B31" s="322">
        <v>47603</v>
      </c>
      <c r="C31" s="311"/>
      <c r="D31" s="308">
        <v>909</v>
      </c>
      <c r="E31" s="323">
        <v>1577</v>
      </c>
      <c r="F31" s="323">
        <v>218</v>
      </c>
      <c r="G31" s="308">
        <v>50307</v>
      </c>
      <c r="H31" s="309"/>
    </row>
    <row r="32" spans="1:8">
      <c r="A32" s="326" t="s">
        <v>41</v>
      </c>
      <c r="B32" s="322">
        <v>45506</v>
      </c>
      <c r="C32" s="311"/>
      <c r="D32" s="308">
        <v>890</v>
      </c>
      <c r="E32" s="323">
        <v>1780</v>
      </c>
      <c r="F32" s="323">
        <v>173</v>
      </c>
      <c r="G32" s="308">
        <v>48349</v>
      </c>
      <c r="H32" s="309"/>
    </row>
    <row r="33" spans="1:8">
      <c r="A33" s="326" t="s">
        <v>42</v>
      </c>
      <c r="B33" s="322">
        <v>42500</v>
      </c>
      <c r="C33" s="311"/>
      <c r="D33" s="308">
        <v>931</v>
      </c>
      <c r="E33" s="323">
        <v>1307</v>
      </c>
      <c r="F33" s="323">
        <v>316</v>
      </c>
      <c r="G33" s="308">
        <v>45054</v>
      </c>
      <c r="H33" s="309"/>
    </row>
    <row r="34" spans="1:8">
      <c r="A34" s="326" t="s">
        <v>43</v>
      </c>
      <c r="B34" s="322">
        <v>50439</v>
      </c>
      <c r="C34" s="311"/>
      <c r="D34" s="308">
        <v>1181</v>
      </c>
      <c r="E34" s="323">
        <v>1732</v>
      </c>
      <c r="F34" s="323">
        <v>542</v>
      </c>
      <c r="G34" s="308">
        <v>53894</v>
      </c>
      <c r="H34" s="309"/>
    </row>
    <row r="35" spans="1:8">
      <c r="A35" s="326" t="s">
        <v>44</v>
      </c>
      <c r="B35" s="322">
        <v>29048</v>
      </c>
      <c r="C35" s="311"/>
      <c r="D35" s="308">
        <v>1201</v>
      </c>
      <c r="E35" s="323">
        <v>1808</v>
      </c>
      <c r="F35" s="323">
        <v>490</v>
      </c>
      <c r="G35" s="308">
        <v>32547</v>
      </c>
      <c r="H35" s="309"/>
    </row>
    <row r="36" spans="1:8">
      <c r="A36" s="327" t="s">
        <v>45</v>
      </c>
      <c r="B36" s="322">
        <v>29756</v>
      </c>
      <c r="C36" s="311"/>
      <c r="D36" s="308">
        <v>1342</v>
      </c>
      <c r="E36" s="323">
        <v>2447</v>
      </c>
      <c r="F36" s="323">
        <v>755</v>
      </c>
      <c r="G36" s="308">
        <v>34300</v>
      </c>
      <c r="H36" s="309"/>
    </row>
    <row r="37" spans="1:8">
      <c r="A37" s="326" t="s">
        <v>46</v>
      </c>
      <c r="B37" s="322">
        <v>32897</v>
      </c>
      <c r="C37" s="311"/>
      <c r="D37" s="308">
        <v>1685</v>
      </c>
      <c r="E37" s="323">
        <v>3041</v>
      </c>
      <c r="F37" s="323">
        <v>791</v>
      </c>
      <c r="G37" s="308">
        <v>38414</v>
      </c>
      <c r="H37" s="309"/>
    </row>
    <row r="38" spans="1:8">
      <c r="A38" s="326" t="s">
        <v>47</v>
      </c>
      <c r="B38" s="322">
        <v>30995</v>
      </c>
      <c r="C38" s="311"/>
      <c r="D38" s="308">
        <v>1765</v>
      </c>
      <c r="E38" s="323">
        <v>2384</v>
      </c>
      <c r="F38" s="323">
        <v>729</v>
      </c>
      <c r="G38" s="308">
        <v>35873</v>
      </c>
      <c r="H38" s="309"/>
    </row>
    <row r="39" spans="1:8">
      <c r="A39" s="327" t="s">
        <v>48</v>
      </c>
      <c r="B39" s="322">
        <v>27125</v>
      </c>
      <c r="C39" s="311"/>
      <c r="D39" s="308">
        <v>1195</v>
      </c>
      <c r="E39" s="323">
        <v>2369</v>
      </c>
      <c r="F39" s="323">
        <v>808</v>
      </c>
      <c r="G39" s="308">
        <v>31497</v>
      </c>
      <c r="H39" s="309"/>
    </row>
    <row r="40" spans="1:8">
      <c r="A40" s="327" t="s">
        <v>49</v>
      </c>
      <c r="B40" s="322">
        <v>31595</v>
      </c>
      <c r="C40" s="311"/>
      <c r="D40" s="308">
        <v>708</v>
      </c>
      <c r="E40" s="323">
        <v>2665</v>
      </c>
      <c r="F40" s="323">
        <v>790</v>
      </c>
      <c r="G40" s="308">
        <v>35758</v>
      </c>
      <c r="H40" s="309"/>
    </row>
    <row r="41" spans="1:8">
      <c r="A41" s="327" t="s">
        <v>55</v>
      </c>
      <c r="B41" s="322">
        <v>30375</v>
      </c>
      <c r="C41" s="311"/>
      <c r="D41" s="308">
        <v>224</v>
      </c>
      <c r="E41" s="323">
        <v>1970</v>
      </c>
      <c r="F41" s="323">
        <v>922</v>
      </c>
      <c r="G41" s="308">
        <v>33491</v>
      </c>
      <c r="H41" s="309"/>
    </row>
    <row r="42" spans="1:8">
      <c r="A42" s="327" t="s">
        <v>158</v>
      </c>
      <c r="B42" s="322">
        <v>33228</v>
      </c>
      <c r="C42" s="311"/>
      <c r="D42" s="308">
        <v>124</v>
      </c>
      <c r="E42" s="323">
        <v>976</v>
      </c>
      <c r="F42" s="323">
        <v>1052</v>
      </c>
      <c r="G42" s="308">
        <v>35380</v>
      </c>
      <c r="H42" s="309"/>
    </row>
    <row r="43" spans="1:8">
      <c r="A43" s="327" t="s">
        <v>2258</v>
      </c>
      <c r="B43" s="322">
        <v>27094</v>
      </c>
      <c r="C43" s="311"/>
      <c r="D43" s="308">
        <v>0</v>
      </c>
      <c r="E43" s="323">
        <v>247</v>
      </c>
      <c r="F43" s="323">
        <v>1802</v>
      </c>
      <c r="G43" s="308">
        <v>29143</v>
      </c>
      <c r="H43" s="309"/>
    </row>
    <row r="44" spans="1:8">
      <c r="A44" s="327" t="s">
        <v>2307</v>
      </c>
      <c r="B44" s="322">
        <v>30974</v>
      </c>
      <c r="C44" s="311"/>
      <c r="D44" s="308">
        <v>17</v>
      </c>
      <c r="E44" s="323">
        <v>266</v>
      </c>
      <c r="F44" s="323">
        <v>758</v>
      </c>
      <c r="G44" s="308">
        <v>32015</v>
      </c>
      <c r="H44" s="309"/>
    </row>
    <row r="45" spans="1:8">
      <c r="A45" s="326" t="s">
        <v>2308</v>
      </c>
      <c r="B45" s="322">
        <v>36642</v>
      </c>
      <c r="C45" s="311"/>
      <c r="D45" s="308">
        <v>35</v>
      </c>
      <c r="E45" s="323">
        <v>166</v>
      </c>
      <c r="F45" s="323">
        <v>1128</v>
      </c>
      <c r="G45" s="308">
        <v>37971</v>
      </c>
      <c r="H45" s="309"/>
    </row>
    <row r="46" spans="1:8">
      <c r="A46" s="326" t="s">
        <v>2322</v>
      </c>
      <c r="B46" s="322">
        <v>42292</v>
      </c>
      <c r="C46" s="311"/>
      <c r="D46" s="308">
        <v>72</v>
      </c>
      <c r="E46" s="323">
        <v>116</v>
      </c>
      <c r="F46" s="323">
        <v>1461</v>
      </c>
      <c r="G46" s="308">
        <v>43941</v>
      </c>
      <c r="H46" s="309"/>
    </row>
    <row r="47" spans="1:8">
      <c r="A47" s="326" t="s">
        <v>2323</v>
      </c>
      <c r="B47" s="322">
        <v>38579</v>
      </c>
      <c r="C47" s="311"/>
      <c r="D47" s="308">
        <v>10</v>
      </c>
      <c r="E47" s="323">
        <v>10</v>
      </c>
      <c r="F47" s="313">
        <v>972</v>
      </c>
      <c r="G47" s="308">
        <v>39571</v>
      </c>
      <c r="H47" s="309"/>
    </row>
    <row r="48" spans="1:8">
      <c r="A48" s="327" t="s">
        <v>2324</v>
      </c>
      <c r="B48" s="322">
        <v>39644</v>
      </c>
      <c r="C48" s="311"/>
      <c r="D48" s="308">
        <v>5</v>
      </c>
      <c r="E48" s="323">
        <v>2</v>
      </c>
      <c r="F48" s="313">
        <v>757</v>
      </c>
      <c r="G48" s="308">
        <v>40408</v>
      </c>
      <c r="H48" s="309"/>
    </row>
    <row r="49" spans="1:8">
      <c r="A49" s="326" t="s">
        <v>2333</v>
      </c>
      <c r="B49" s="322">
        <v>33476</v>
      </c>
      <c r="C49" s="311"/>
      <c r="D49" s="308">
        <v>0</v>
      </c>
      <c r="E49" s="323">
        <v>0</v>
      </c>
      <c r="F49" s="313">
        <v>619</v>
      </c>
      <c r="G49" s="308">
        <v>34095</v>
      </c>
      <c r="H49" s="309"/>
    </row>
    <row r="50" spans="1:8">
      <c r="A50" s="326" t="s">
        <v>2334</v>
      </c>
      <c r="B50" s="322">
        <v>27133</v>
      </c>
      <c r="C50" s="311"/>
      <c r="D50" s="308">
        <v>0</v>
      </c>
      <c r="E50" s="313"/>
      <c r="F50" s="313">
        <v>829</v>
      </c>
      <c r="G50" s="308">
        <v>27962</v>
      </c>
      <c r="H50" s="309"/>
    </row>
    <row r="51" spans="1:8">
      <c r="A51" s="326" t="s">
        <v>2335</v>
      </c>
      <c r="B51" s="322">
        <v>24105</v>
      </c>
      <c r="C51" s="311"/>
      <c r="D51" s="308">
        <v>0</v>
      </c>
      <c r="E51" s="313"/>
      <c r="F51" s="313">
        <v>588</v>
      </c>
      <c r="G51" s="308">
        <v>24693</v>
      </c>
      <c r="H51" s="309"/>
    </row>
    <row r="52" spans="1:8">
      <c r="A52" s="326" t="s">
        <v>2345</v>
      </c>
      <c r="B52" s="322">
        <v>21248</v>
      </c>
      <c r="C52" s="311"/>
      <c r="D52" s="308">
        <v>0</v>
      </c>
      <c r="E52" s="313"/>
      <c r="F52" s="313">
        <v>822</v>
      </c>
      <c r="G52" s="308">
        <v>22070</v>
      </c>
      <c r="H52" s="309"/>
    </row>
    <row r="53" spans="1:8">
      <c r="A53" s="326" t="s">
        <v>2348</v>
      </c>
      <c r="B53" s="322">
        <v>21415</v>
      </c>
      <c r="C53" s="311"/>
      <c r="D53" s="308">
        <v>0</v>
      </c>
      <c r="E53" s="313"/>
      <c r="F53" s="313">
        <v>32</v>
      </c>
      <c r="G53" s="308">
        <v>21447</v>
      </c>
      <c r="H53" s="309"/>
    </row>
    <row r="54" spans="1:8">
      <c r="A54" s="326" t="s">
        <v>2349</v>
      </c>
      <c r="B54" s="322">
        <v>25119</v>
      </c>
      <c r="C54" s="311"/>
      <c r="D54" s="308">
        <v>1</v>
      </c>
      <c r="E54" s="313"/>
      <c r="F54" s="313">
        <v>52</v>
      </c>
      <c r="G54" s="308">
        <v>25172</v>
      </c>
      <c r="H54" s="309"/>
    </row>
    <row r="55" spans="1:8">
      <c r="A55" s="326" t="s">
        <v>2358</v>
      </c>
      <c r="B55" s="322">
        <v>18380</v>
      </c>
      <c r="C55" s="311"/>
      <c r="D55" s="308">
        <v>0</v>
      </c>
      <c r="E55" s="313"/>
      <c r="F55" s="313"/>
      <c r="G55" s="308">
        <v>18380</v>
      </c>
      <c r="H55" s="309"/>
    </row>
    <row r="56" spans="1:8">
      <c r="A56" s="326" t="s">
        <v>2359</v>
      </c>
      <c r="B56" s="322">
        <v>20539</v>
      </c>
      <c r="C56" s="311"/>
      <c r="D56" s="308">
        <v>0</v>
      </c>
      <c r="E56" s="313"/>
      <c r="F56" s="313"/>
      <c r="G56" s="308">
        <v>20539</v>
      </c>
      <c r="H56" s="309"/>
    </row>
    <row r="57" spans="1:8">
      <c r="A57" s="326" t="s">
        <v>2361</v>
      </c>
      <c r="B57" s="322">
        <v>19856</v>
      </c>
      <c r="C57" s="311"/>
      <c r="D57" s="308">
        <v>0</v>
      </c>
      <c r="E57" s="313"/>
      <c r="F57" s="313"/>
      <c r="G57" s="308">
        <v>19856</v>
      </c>
      <c r="H57" s="309"/>
    </row>
    <row r="58" spans="1:8">
      <c r="A58" s="326" t="s">
        <v>2366</v>
      </c>
      <c r="B58" s="322">
        <v>30069</v>
      </c>
      <c r="C58" s="311"/>
      <c r="D58" s="308">
        <v>0</v>
      </c>
      <c r="E58" s="313"/>
      <c r="F58" s="313"/>
      <c r="G58" s="308">
        <v>30069</v>
      </c>
      <c r="H58" s="309"/>
    </row>
    <row r="59" spans="1:8">
      <c r="A59" s="326" t="s">
        <v>2367</v>
      </c>
      <c r="B59" s="322">
        <v>6376</v>
      </c>
      <c r="C59" s="311"/>
      <c r="D59" s="308">
        <v>0</v>
      </c>
      <c r="E59" s="313"/>
      <c r="F59" s="313"/>
      <c r="G59" s="308">
        <v>6376</v>
      </c>
      <c r="H59" s="309"/>
    </row>
    <row r="60" spans="1:8">
      <c r="A60" s="326" t="s">
        <v>2368</v>
      </c>
      <c r="B60" s="322">
        <v>12232</v>
      </c>
      <c r="C60" s="311"/>
      <c r="D60" s="308">
        <v>0</v>
      </c>
      <c r="E60" s="313"/>
      <c r="F60" s="313"/>
      <c r="G60" s="308">
        <v>12232</v>
      </c>
      <c r="H60" s="309"/>
    </row>
    <row r="61" spans="1:8">
      <c r="A61" s="326" t="s">
        <v>2376</v>
      </c>
      <c r="B61" s="322">
        <v>14204</v>
      </c>
      <c r="C61" s="311"/>
      <c r="D61" s="308">
        <v>7</v>
      </c>
      <c r="E61" s="313"/>
      <c r="F61" s="313"/>
      <c r="G61" s="308">
        <v>14211</v>
      </c>
      <c r="H61" s="309"/>
    </row>
    <row r="62" spans="1:8">
      <c r="A62" s="326" t="s">
        <v>2377</v>
      </c>
      <c r="B62" s="322">
        <v>15041</v>
      </c>
      <c r="C62" s="311"/>
      <c r="D62" s="308">
        <v>6</v>
      </c>
      <c r="E62" s="313"/>
      <c r="F62" s="313"/>
      <c r="G62" s="308">
        <v>15047</v>
      </c>
      <c r="H62" s="309"/>
    </row>
    <row r="63" spans="1:8">
      <c r="A63" s="328" t="s">
        <v>2384</v>
      </c>
      <c r="B63" s="322">
        <v>15889</v>
      </c>
      <c r="C63" s="311"/>
      <c r="D63" s="308">
        <v>8</v>
      </c>
      <c r="E63" s="313"/>
      <c r="F63" s="313"/>
      <c r="G63" s="308">
        <v>15897</v>
      </c>
      <c r="H63" s="309"/>
    </row>
    <row r="64" spans="1:8">
      <c r="A64" s="328" t="s">
        <v>2405</v>
      </c>
      <c r="B64" s="322">
        <v>16088</v>
      </c>
      <c r="C64" s="311"/>
      <c r="D64" s="308">
        <v>6</v>
      </c>
      <c r="E64" s="313"/>
      <c r="F64" s="313"/>
      <c r="G64" s="308">
        <v>16094</v>
      </c>
      <c r="H64" s="309"/>
    </row>
    <row r="65" spans="1:8">
      <c r="A65" s="328" t="s">
        <v>2406</v>
      </c>
      <c r="B65" s="322">
        <v>18291</v>
      </c>
      <c r="C65" s="311"/>
      <c r="D65" s="308">
        <v>9</v>
      </c>
      <c r="E65" s="313"/>
      <c r="F65" s="313"/>
      <c r="G65" s="308">
        <v>18300</v>
      </c>
      <c r="H65" s="309"/>
    </row>
    <row r="66" spans="1:8">
      <c r="A66" s="326" t="s">
        <v>2407</v>
      </c>
      <c r="B66" s="322">
        <v>18586</v>
      </c>
      <c r="C66" s="311"/>
      <c r="D66" s="308">
        <v>7</v>
      </c>
      <c r="E66" s="313"/>
      <c r="F66" s="313"/>
      <c r="G66" s="308">
        <v>18593</v>
      </c>
      <c r="H66" s="309"/>
    </row>
    <row r="67" spans="1:8">
      <c r="A67" s="326" t="s">
        <v>2422</v>
      </c>
      <c r="B67" s="322">
        <v>14310</v>
      </c>
      <c r="C67" s="311"/>
      <c r="D67" s="308">
        <v>16</v>
      </c>
      <c r="E67" s="313"/>
      <c r="F67" s="313"/>
      <c r="G67" s="308">
        <v>14326</v>
      </c>
      <c r="H67" s="309"/>
    </row>
    <row r="68" spans="1:8">
      <c r="A68" s="326" t="s">
        <v>2423</v>
      </c>
      <c r="B68" s="322">
        <v>17765</v>
      </c>
      <c r="C68" s="311"/>
      <c r="D68" s="308">
        <v>15</v>
      </c>
      <c r="E68" s="313"/>
      <c r="F68" s="313"/>
      <c r="G68" s="308">
        <v>17780</v>
      </c>
      <c r="H68" s="309"/>
    </row>
    <row r="69" spans="1:8">
      <c r="A69" s="326" t="s">
        <v>2424</v>
      </c>
      <c r="B69" s="322">
        <v>18527</v>
      </c>
      <c r="C69" s="311"/>
      <c r="D69" s="308">
        <v>5</v>
      </c>
      <c r="E69" s="313"/>
      <c r="F69" s="313"/>
      <c r="G69" s="308">
        <v>18532</v>
      </c>
      <c r="H69" s="309"/>
    </row>
    <row r="70" spans="1:8">
      <c r="A70" s="326" t="s">
        <v>2435</v>
      </c>
      <c r="B70" s="322">
        <v>21783</v>
      </c>
      <c r="C70" s="311"/>
      <c r="D70" s="308">
        <v>0</v>
      </c>
      <c r="E70" s="313"/>
      <c r="F70" s="313"/>
      <c r="G70" s="308">
        <v>21783</v>
      </c>
      <c r="H70" s="309"/>
    </row>
    <row r="71" spans="1:8">
      <c r="A71" s="326" t="s">
        <v>2436</v>
      </c>
      <c r="B71" s="322">
        <v>20504</v>
      </c>
      <c r="C71" s="311"/>
      <c r="D71" s="308">
        <v>3</v>
      </c>
      <c r="E71" s="313"/>
      <c r="F71" s="313"/>
      <c r="G71" s="308">
        <v>20507</v>
      </c>
      <c r="H71" s="309"/>
    </row>
    <row r="72" spans="1:8">
      <c r="A72" s="326" t="s">
        <v>2437</v>
      </c>
      <c r="B72" s="322">
        <v>22932</v>
      </c>
      <c r="C72" s="311"/>
      <c r="D72" s="308">
        <v>0</v>
      </c>
      <c r="E72" s="313"/>
      <c r="F72" s="313"/>
      <c r="G72" s="308">
        <v>22932</v>
      </c>
      <c r="H72" s="309"/>
    </row>
    <row r="73" spans="1:8">
      <c r="A73" s="326" t="s">
        <v>2444</v>
      </c>
      <c r="B73" s="322">
        <v>22550</v>
      </c>
      <c r="C73" s="311"/>
      <c r="D73" s="308">
        <v>0</v>
      </c>
      <c r="E73" s="313"/>
      <c r="F73" s="313"/>
      <c r="G73" s="308">
        <v>22550</v>
      </c>
      <c r="H73" s="309"/>
    </row>
    <row r="74" spans="1:8">
      <c r="A74" s="326" t="s">
        <v>2445</v>
      </c>
      <c r="B74" s="322">
        <v>19928</v>
      </c>
      <c r="C74" s="311"/>
      <c r="D74" s="308">
        <v>0</v>
      </c>
      <c r="E74" s="313"/>
      <c r="F74" s="313"/>
      <c r="G74" s="308">
        <v>19928</v>
      </c>
      <c r="H74" s="309"/>
    </row>
    <row r="75" spans="1:8">
      <c r="A75" s="328" t="s">
        <v>2446</v>
      </c>
      <c r="B75" s="322">
        <v>22119</v>
      </c>
      <c r="C75" s="311"/>
      <c r="D75" s="308">
        <v>1</v>
      </c>
      <c r="E75" s="313"/>
      <c r="F75" s="313"/>
      <c r="G75" s="308">
        <v>22120</v>
      </c>
      <c r="H75" s="309"/>
    </row>
    <row r="76" spans="1:8">
      <c r="A76" s="328" t="s">
        <v>2458</v>
      </c>
      <c r="B76" s="322">
        <v>29592</v>
      </c>
      <c r="C76" s="311"/>
      <c r="D76" s="308">
        <v>1</v>
      </c>
      <c r="E76" s="313"/>
      <c r="F76" s="313"/>
      <c r="G76" s="308">
        <v>29593</v>
      </c>
      <c r="H76" s="309"/>
    </row>
    <row r="77" spans="1:8">
      <c r="A77" s="328" t="s">
        <v>2459</v>
      </c>
      <c r="B77" s="322">
        <v>2871</v>
      </c>
      <c r="C77" s="311"/>
      <c r="D77" s="308">
        <v>4</v>
      </c>
      <c r="E77" s="313"/>
      <c r="F77" s="313"/>
      <c r="G77" s="308">
        <v>2875</v>
      </c>
      <c r="H77" s="309"/>
    </row>
    <row r="78" spans="1:8">
      <c r="A78" s="326" t="s">
        <v>2460</v>
      </c>
      <c r="B78" s="322">
        <v>7619</v>
      </c>
      <c r="C78" s="311"/>
      <c r="D78" s="308">
        <v>0</v>
      </c>
      <c r="E78" s="313"/>
      <c r="F78" s="313"/>
      <c r="G78" s="308">
        <v>7619</v>
      </c>
      <c r="H78" s="309"/>
    </row>
    <row r="79" spans="1:8">
      <c r="A79" s="326" t="s">
        <v>2504</v>
      </c>
      <c r="B79" s="322">
        <v>5613</v>
      </c>
      <c r="C79" s="311"/>
      <c r="D79" s="308">
        <v>0</v>
      </c>
      <c r="E79" s="313"/>
      <c r="F79" s="313"/>
      <c r="G79" s="308">
        <v>5613</v>
      </c>
      <c r="H79" s="309"/>
    </row>
    <row r="80" spans="1:8">
      <c r="A80" s="326" t="s">
        <v>2502</v>
      </c>
      <c r="B80" s="322">
        <v>11129</v>
      </c>
      <c r="C80" s="311"/>
      <c r="D80" s="308">
        <v>0</v>
      </c>
      <c r="E80" s="313"/>
      <c r="F80" s="313"/>
      <c r="G80" s="308">
        <v>11129</v>
      </c>
      <c r="H80" s="309"/>
    </row>
    <row r="81" spans="1:14">
      <c r="A81" s="326" t="s">
        <v>2531</v>
      </c>
      <c r="B81" s="322">
        <v>12364</v>
      </c>
      <c r="C81" s="311"/>
      <c r="D81" s="308">
        <v>2</v>
      </c>
      <c r="E81" s="313"/>
      <c r="F81" s="313"/>
      <c r="G81" s="308">
        <v>12366</v>
      </c>
      <c r="H81" s="309"/>
    </row>
    <row r="82" spans="1:14">
      <c r="A82" s="326" t="s">
        <v>2532</v>
      </c>
      <c r="B82" s="322">
        <v>13911</v>
      </c>
      <c r="C82" s="311"/>
      <c r="D82" s="308">
        <v>1</v>
      </c>
      <c r="E82" s="313"/>
      <c r="F82" s="313"/>
      <c r="G82" s="308">
        <v>13912</v>
      </c>
      <c r="H82" s="309"/>
    </row>
    <row r="83" spans="1:14">
      <c r="A83" s="326" t="s">
        <v>2556</v>
      </c>
      <c r="B83" s="322">
        <v>13592</v>
      </c>
      <c r="C83" s="311"/>
      <c r="D83" s="308">
        <v>0</v>
      </c>
      <c r="E83" s="313"/>
      <c r="F83" s="313"/>
      <c r="G83" s="308">
        <v>13592</v>
      </c>
      <c r="H83" s="309"/>
    </row>
    <row r="84" spans="1:14">
      <c r="A84" s="326" t="s">
        <v>2557</v>
      </c>
      <c r="B84" s="322">
        <v>14662</v>
      </c>
      <c r="C84" s="311"/>
      <c r="D84" s="308">
        <v>0</v>
      </c>
      <c r="E84" s="313"/>
      <c r="F84" s="313"/>
      <c r="G84" s="308">
        <v>14662</v>
      </c>
      <c r="H84" s="309"/>
    </row>
    <row r="85" spans="1:14">
      <c r="A85" s="326" t="s">
        <v>2558</v>
      </c>
      <c r="B85" s="322">
        <v>15987</v>
      </c>
      <c r="C85" s="311"/>
      <c r="D85" s="308">
        <v>1</v>
      </c>
      <c r="E85" s="313"/>
      <c r="F85" s="313"/>
      <c r="G85" s="308">
        <v>15988</v>
      </c>
      <c r="H85" s="309"/>
    </row>
    <row r="86" spans="1:14">
      <c r="A86" s="326" t="s">
        <v>2569</v>
      </c>
      <c r="B86" s="322">
        <v>18197</v>
      </c>
      <c r="C86" s="311"/>
      <c r="D86" s="308">
        <v>0</v>
      </c>
      <c r="E86" s="313"/>
      <c r="F86" s="313"/>
      <c r="G86" s="308">
        <v>18197</v>
      </c>
      <c r="H86" s="309"/>
    </row>
    <row r="87" spans="1:14">
      <c r="A87" s="328" t="s">
        <v>2570</v>
      </c>
      <c r="B87" s="322">
        <v>18722</v>
      </c>
      <c r="C87" s="311"/>
      <c r="D87" s="308">
        <v>0</v>
      </c>
      <c r="E87" s="313"/>
      <c r="F87" s="313"/>
      <c r="G87" s="308">
        <v>18722</v>
      </c>
      <c r="H87" s="309"/>
    </row>
    <row r="88" spans="1:14">
      <c r="A88" s="328" t="s">
        <v>2571</v>
      </c>
      <c r="B88" s="322">
        <v>21248</v>
      </c>
      <c r="C88" s="311"/>
      <c r="D88" s="308">
        <v>0</v>
      </c>
      <c r="E88" s="313"/>
      <c r="F88" s="313"/>
      <c r="G88" s="308">
        <v>21248</v>
      </c>
      <c r="H88" s="309"/>
    </row>
    <row r="89" spans="1:14">
      <c r="A89" s="328" t="s">
        <v>2590</v>
      </c>
      <c r="B89" s="322">
        <v>25708</v>
      </c>
      <c r="C89" s="311"/>
      <c r="D89" s="308">
        <v>0</v>
      </c>
      <c r="E89" s="313"/>
      <c r="F89" s="313"/>
      <c r="G89" s="308">
        <v>25708</v>
      </c>
      <c r="H89" s="309"/>
      <c r="I89" s="312"/>
      <c r="J89" s="312"/>
      <c r="K89" s="312"/>
      <c r="L89" s="312"/>
      <c r="M89" s="312"/>
      <c r="N89" s="312"/>
    </row>
    <row r="90" spans="1:14">
      <c r="A90" s="326" t="s">
        <v>2591</v>
      </c>
      <c r="B90" s="322">
        <v>25812</v>
      </c>
      <c r="C90" s="311"/>
      <c r="D90" s="308">
        <v>0</v>
      </c>
      <c r="E90" s="313"/>
      <c r="F90" s="313"/>
      <c r="G90" s="308">
        <v>25812</v>
      </c>
      <c r="H90" s="309"/>
    </row>
    <row r="91" spans="1:14">
      <c r="A91" s="326" t="s">
        <v>2601</v>
      </c>
      <c r="B91" s="322">
        <v>28307</v>
      </c>
      <c r="C91" s="311"/>
      <c r="D91" s="308">
        <v>0</v>
      </c>
      <c r="E91" s="313"/>
      <c r="F91" s="313"/>
      <c r="G91" s="308">
        <v>28307</v>
      </c>
      <c r="H91" s="309"/>
    </row>
    <row r="92" spans="1:14">
      <c r="A92" s="326" t="s">
        <v>2600</v>
      </c>
      <c r="B92" s="322">
        <v>18189</v>
      </c>
      <c r="C92" s="311"/>
      <c r="D92" s="308">
        <v>0</v>
      </c>
      <c r="E92" s="313"/>
      <c r="F92" s="313"/>
      <c r="G92" s="308">
        <v>18189</v>
      </c>
      <c r="H92" s="309"/>
    </row>
    <row r="93" spans="1:14">
      <c r="A93" s="326" t="s">
        <v>2611</v>
      </c>
      <c r="B93" s="322">
        <v>23005</v>
      </c>
      <c r="C93" s="311"/>
      <c r="D93" s="308">
        <v>0</v>
      </c>
      <c r="E93" s="313"/>
      <c r="F93" s="313"/>
      <c r="G93" s="308">
        <v>23005</v>
      </c>
      <c r="H93" s="309"/>
    </row>
    <row r="94" spans="1:14">
      <c r="A94" s="326" t="s">
        <v>2614</v>
      </c>
      <c r="B94" s="322">
        <v>24555</v>
      </c>
      <c r="C94" s="311"/>
      <c r="D94" s="308">
        <v>0</v>
      </c>
      <c r="E94" s="313"/>
      <c r="F94" s="313"/>
      <c r="G94" s="308">
        <v>24555</v>
      </c>
      <c r="H94" s="309"/>
    </row>
    <row r="95" spans="1:14">
      <c r="A95" s="326" t="s">
        <v>2615</v>
      </c>
      <c r="B95" s="322">
        <v>10607</v>
      </c>
      <c r="C95" s="311"/>
      <c r="D95" s="308">
        <v>0</v>
      </c>
      <c r="E95" s="313"/>
      <c r="F95" s="313"/>
      <c r="G95" s="308">
        <v>10607</v>
      </c>
      <c r="H95" s="309"/>
    </row>
    <row r="96" spans="1:14">
      <c r="A96" s="326" t="s">
        <v>2620</v>
      </c>
      <c r="B96" s="322">
        <v>11762</v>
      </c>
      <c r="C96" s="311"/>
      <c r="D96" s="308">
        <v>0</v>
      </c>
      <c r="E96" s="313"/>
      <c r="F96" s="313"/>
      <c r="G96" s="308">
        <v>11762</v>
      </c>
      <c r="H96" s="309"/>
    </row>
    <row r="97" spans="1:9">
      <c r="A97" s="326" t="s">
        <v>2621</v>
      </c>
      <c r="B97" s="322">
        <v>27250</v>
      </c>
      <c r="C97" s="311"/>
      <c r="D97" s="308">
        <v>0</v>
      </c>
      <c r="E97" s="313"/>
      <c r="F97" s="313"/>
      <c r="G97" s="308">
        <v>27250</v>
      </c>
      <c r="H97" s="309"/>
    </row>
    <row r="98" spans="1:9">
      <c r="A98" s="326" t="s">
        <v>2622</v>
      </c>
      <c r="B98" s="322">
        <v>25828</v>
      </c>
      <c r="C98" s="311"/>
      <c r="D98" s="308">
        <v>0</v>
      </c>
      <c r="E98" s="313"/>
      <c r="F98" s="313"/>
      <c r="G98" s="308">
        <v>25828</v>
      </c>
      <c r="H98" s="309"/>
    </row>
    <row r="99" spans="1:9">
      <c r="A99" s="326" t="s">
        <v>2628</v>
      </c>
      <c r="B99" s="322">
        <v>30536</v>
      </c>
      <c r="C99" s="311"/>
      <c r="D99" s="308">
        <v>0</v>
      </c>
      <c r="E99" s="313"/>
      <c r="F99" s="313"/>
      <c r="G99" s="308">
        <v>30536</v>
      </c>
      <c r="H99" s="309"/>
    </row>
    <row r="100" spans="1:9">
      <c r="A100" s="326" t="s">
        <v>2632</v>
      </c>
      <c r="B100" s="322">
        <v>36737</v>
      </c>
      <c r="C100" s="311"/>
      <c r="D100" s="308">
        <v>0</v>
      </c>
      <c r="E100" s="313"/>
      <c r="F100" s="313"/>
      <c r="G100" s="308">
        <v>36737</v>
      </c>
      <c r="H100" s="309"/>
    </row>
    <row r="101" spans="1:9">
      <c r="A101" s="326" t="s">
        <v>2631</v>
      </c>
      <c r="B101" s="322">
        <v>40013</v>
      </c>
      <c r="C101" s="311"/>
      <c r="D101" s="308">
        <v>0</v>
      </c>
      <c r="E101" s="313"/>
      <c r="F101" s="313"/>
      <c r="G101" s="308">
        <v>40013</v>
      </c>
      <c r="H101" s="309"/>
    </row>
    <row r="102" spans="1:9">
      <c r="A102" s="326" t="s">
        <v>2663</v>
      </c>
      <c r="B102" s="322">
        <v>40727</v>
      </c>
      <c r="C102" s="311"/>
      <c r="D102" s="308">
        <v>0</v>
      </c>
      <c r="E102" s="313"/>
      <c r="F102" s="313"/>
      <c r="G102" s="308">
        <v>40727</v>
      </c>
      <c r="H102" s="309"/>
    </row>
    <row r="103" spans="1:9">
      <c r="A103" s="326" t="s">
        <v>2664</v>
      </c>
      <c r="B103" s="322">
        <v>34199</v>
      </c>
      <c r="C103" s="311"/>
      <c r="D103" s="308">
        <v>0</v>
      </c>
      <c r="E103" s="313"/>
      <c r="F103" s="313"/>
      <c r="G103" s="308">
        <v>34199</v>
      </c>
      <c r="H103" s="309"/>
    </row>
    <row r="104" spans="1:9">
      <c r="A104" s="326" t="s">
        <v>2665</v>
      </c>
      <c r="B104" s="322">
        <v>37027</v>
      </c>
      <c r="C104" s="311"/>
      <c r="D104" s="308">
        <v>0</v>
      </c>
      <c r="E104" s="313"/>
      <c r="F104" s="313"/>
      <c r="G104" s="308">
        <v>37027</v>
      </c>
      <c r="H104" s="309"/>
    </row>
    <row r="105" spans="1:9">
      <c r="A105" s="326" t="s">
        <v>2672</v>
      </c>
      <c r="B105" s="322">
        <v>38980</v>
      </c>
      <c r="C105" s="311"/>
      <c r="D105" s="308">
        <v>0</v>
      </c>
      <c r="E105" s="313"/>
      <c r="F105" s="313"/>
      <c r="G105" s="308">
        <v>38980</v>
      </c>
      <c r="H105" s="309"/>
    </row>
    <row r="106" spans="1:9">
      <c r="A106" s="326" t="s">
        <v>2673</v>
      </c>
      <c r="B106" s="322">
        <v>46340</v>
      </c>
      <c r="C106" s="311"/>
      <c r="D106" s="308">
        <v>0</v>
      </c>
      <c r="E106" s="313"/>
      <c r="F106" s="313"/>
      <c r="G106" s="308">
        <v>46340</v>
      </c>
      <c r="H106" s="309"/>
      <c r="I106" s="314"/>
    </row>
    <row r="107" spans="1:9">
      <c r="A107" s="326" t="s">
        <v>2674</v>
      </c>
      <c r="B107" s="322">
        <v>43387</v>
      </c>
      <c r="C107" s="311"/>
      <c r="D107" s="308">
        <v>0</v>
      </c>
      <c r="E107" s="313"/>
      <c r="F107" s="313"/>
      <c r="G107" s="308">
        <v>43387</v>
      </c>
      <c r="H107" s="309"/>
      <c r="I107" s="314"/>
    </row>
    <row r="108" spans="1:9">
      <c r="A108" s="326" t="s">
        <v>2677</v>
      </c>
      <c r="B108" s="322">
        <v>40776</v>
      </c>
      <c r="C108" s="311"/>
      <c r="D108" s="308">
        <v>0</v>
      </c>
      <c r="E108" s="313"/>
      <c r="F108" s="313"/>
      <c r="G108" s="308">
        <v>40776</v>
      </c>
      <c r="H108" s="309"/>
      <c r="I108" s="314"/>
    </row>
    <row r="109" spans="1:9">
      <c r="A109" s="326" t="s">
        <v>2678</v>
      </c>
      <c r="B109" s="322">
        <v>55553</v>
      </c>
      <c r="C109" s="311"/>
      <c r="D109" s="308">
        <v>0</v>
      </c>
      <c r="E109" s="313"/>
      <c r="F109" s="313"/>
      <c r="G109" s="308">
        <v>55553</v>
      </c>
      <c r="H109" s="309"/>
      <c r="I109" s="314"/>
    </row>
    <row r="110" spans="1:9">
      <c r="A110" s="1045" t="s">
        <v>2679</v>
      </c>
      <c r="B110" s="1044">
        <v>12980</v>
      </c>
      <c r="C110" s="1048"/>
      <c r="D110" s="1047">
        <v>0</v>
      </c>
      <c r="E110" s="1046"/>
      <c r="F110" s="1046"/>
      <c r="G110" s="308">
        <v>12980</v>
      </c>
      <c r="H110" s="309"/>
      <c r="I110" s="314"/>
    </row>
    <row r="111" spans="1:9">
      <c r="A111" s="1045" t="s">
        <v>3303</v>
      </c>
      <c r="B111" s="1044">
        <v>18689</v>
      </c>
      <c r="C111" s="1048"/>
      <c r="D111" s="1047">
        <v>0</v>
      </c>
      <c r="E111" s="1046"/>
      <c r="F111" s="1046"/>
      <c r="G111" s="308">
        <v>18689</v>
      </c>
      <c r="H111" s="309"/>
      <c r="I111" s="314"/>
    </row>
    <row r="112" spans="1:9">
      <c r="A112" s="1045" t="s">
        <v>3307</v>
      </c>
      <c r="B112" s="1044">
        <v>24747</v>
      </c>
      <c r="C112" s="1048"/>
      <c r="D112" s="1047">
        <v>0</v>
      </c>
      <c r="E112" s="1046"/>
      <c r="F112" s="1046"/>
      <c r="G112" s="308">
        <v>24747</v>
      </c>
      <c r="H112" s="309"/>
      <c r="I112" s="314"/>
    </row>
    <row r="113" spans="1:10">
      <c r="A113" s="1086" t="s">
        <v>3308</v>
      </c>
      <c r="B113" s="1044">
        <v>25940</v>
      </c>
      <c r="C113" s="1087"/>
      <c r="D113" s="1047">
        <v>0</v>
      </c>
      <c r="E113" s="1088"/>
      <c r="F113" s="1088"/>
      <c r="G113" s="308">
        <v>25940</v>
      </c>
      <c r="H113" s="309"/>
      <c r="I113" s="314"/>
    </row>
    <row r="114" spans="1:10">
      <c r="A114" s="1086" t="s">
        <v>3329</v>
      </c>
      <c r="B114" s="1044">
        <v>30642</v>
      </c>
      <c r="C114" s="1087"/>
      <c r="D114" s="1047">
        <v>0</v>
      </c>
      <c r="E114" s="1088"/>
      <c r="F114" s="1088"/>
      <c r="G114" s="308">
        <v>30642</v>
      </c>
      <c r="H114" s="309"/>
      <c r="I114" s="314"/>
    </row>
    <row r="115" spans="1:10">
      <c r="A115" s="1086" t="s">
        <v>3344</v>
      </c>
      <c r="B115" s="1044">
        <v>23094</v>
      </c>
      <c r="C115" s="1087"/>
      <c r="D115" s="1047">
        <v>0</v>
      </c>
      <c r="E115" s="1088"/>
      <c r="F115" s="1088"/>
      <c r="G115" s="308">
        <v>23094</v>
      </c>
      <c r="H115" s="309"/>
      <c r="I115" s="314"/>
    </row>
    <row r="116" spans="1:10" ht="27.75" customHeight="1">
      <c r="A116" s="329" t="s">
        <v>50</v>
      </c>
      <c r="B116" s="324">
        <v>3394130</v>
      </c>
      <c r="C116" s="324">
        <v>15696</v>
      </c>
      <c r="D116" s="324">
        <v>20769</v>
      </c>
      <c r="E116" s="324">
        <v>41593</v>
      </c>
      <c r="F116" s="324">
        <v>17901</v>
      </c>
      <c r="G116" s="324">
        <v>3490089</v>
      </c>
      <c r="H116" s="309"/>
    </row>
    <row r="117" spans="1:10" ht="28.5" customHeight="1">
      <c r="A117" s="342" t="s">
        <v>2745</v>
      </c>
      <c r="B117" s="1062"/>
      <c r="C117" s="1062"/>
      <c r="D117" s="1062"/>
      <c r="E117" s="1062"/>
      <c r="F117" s="1062"/>
      <c r="G117" s="1062"/>
      <c r="H117" s="309"/>
      <c r="J117" s="315"/>
    </row>
    <row r="118" spans="1:10" ht="17.5" customHeight="1">
      <c r="A118" s="342" t="s">
        <v>3315</v>
      </c>
      <c r="B118" s="278"/>
      <c r="C118" s="278"/>
      <c r="D118" s="278"/>
      <c r="E118" s="278"/>
      <c r="F118" s="278"/>
      <c r="G118" s="278"/>
      <c r="H118" s="309"/>
    </row>
    <row r="119" spans="1:10" ht="17.5" customHeight="1">
      <c r="A119" s="342" t="s">
        <v>2746</v>
      </c>
      <c r="B119" s="317"/>
      <c r="C119" s="317"/>
      <c r="D119" s="317"/>
      <c r="E119" s="317"/>
      <c r="F119" s="317"/>
      <c r="G119" s="317"/>
      <c r="H119" s="309"/>
    </row>
    <row r="120" spans="1:10" ht="17.5" customHeight="1">
      <c r="A120" s="342" t="s">
        <v>2747</v>
      </c>
      <c r="B120" s="317"/>
      <c r="C120" s="317"/>
      <c r="D120" s="317"/>
      <c r="E120" s="317"/>
      <c r="F120" s="317"/>
      <c r="G120" s="317"/>
      <c r="H120" s="309"/>
    </row>
    <row r="121" spans="1:10" ht="17.5" customHeight="1">
      <c r="A121" s="342" t="s">
        <v>2748</v>
      </c>
      <c r="B121" s="317"/>
      <c r="C121" s="317"/>
      <c r="D121" s="317"/>
      <c r="E121" s="317"/>
      <c r="F121" s="317"/>
      <c r="G121" s="317"/>
      <c r="H121" s="309"/>
    </row>
    <row r="122" spans="1:10" ht="17.5" customHeight="1">
      <c r="A122" s="342" t="s">
        <v>2749</v>
      </c>
      <c r="B122" s="317"/>
      <c r="C122" s="317"/>
      <c r="D122" s="317"/>
      <c r="E122" s="317"/>
      <c r="F122" s="317"/>
      <c r="G122" s="317"/>
      <c r="H122" s="309"/>
    </row>
    <row r="123" spans="1:10" ht="17.5" customHeight="1">
      <c r="A123" s="342" t="s">
        <v>2750</v>
      </c>
      <c r="B123" s="278"/>
      <c r="C123" s="278"/>
      <c r="D123" s="278"/>
      <c r="E123" s="278"/>
      <c r="F123" s="278"/>
      <c r="G123" s="278"/>
      <c r="H123" s="309"/>
    </row>
    <row r="124" spans="1:10" ht="22" customHeight="1">
      <c r="A124" s="489" t="s">
        <v>1</v>
      </c>
      <c r="B124" s="489" t="str">
        <f>Contents!$C$14</f>
        <v>24 Feb 2022</v>
      </c>
    </row>
    <row r="125" spans="1:10">
      <c r="A125" s="489" t="s">
        <v>2421</v>
      </c>
      <c r="B125" s="489" t="str">
        <f>Contents!$D$14</f>
        <v>26 May 2022</v>
      </c>
    </row>
    <row r="127" spans="1:10">
      <c r="B127" s="316"/>
      <c r="C127" s="316"/>
      <c r="D127" s="316"/>
      <c r="E127" s="316"/>
      <c r="F127" s="316"/>
      <c r="G127" s="316"/>
    </row>
  </sheetData>
  <phoneticPr fontId="243"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63</vt:i4>
      </vt:variant>
    </vt:vector>
  </HeadingPairs>
  <TitlesOfParts>
    <vt:vector size="110"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2022-02-04T14:58:10Z</cp:lastPrinted>
  <dcterms:created xsi:type="dcterms:W3CDTF">2015-11-02T14:53:55Z</dcterms:created>
  <dcterms:modified xsi:type="dcterms:W3CDTF">2022-02-22T16:29:12Z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