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educationgovuk-my.sharepoint.com/personal/tina_payne_education_gov_uk/Documents/Desktop/AEB/"/>
    </mc:Choice>
  </mc:AlternateContent>
  <xr:revisionPtr revIDLastSave="0" documentId="8_{625ABD8A-E316-4B17-B8DE-CEBF1FF43091}" xr6:coauthVersionLast="47" xr6:coauthVersionMax="47" xr10:uidLastSave="{00000000-0000-0000-0000-000000000000}"/>
  <bookViews>
    <workbookView xWindow="-98" yWindow="-98" windowWidth="19396" windowHeight="13996" xr2:uid="{C5454DC9-28FF-4156-9CBC-15705C1AEA45}"/>
  </bookViews>
  <sheets>
    <sheet name="Please Read" sheetId="1" r:id="rId1"/>
    <sheet name="Application (text)" sheetId="2" r:id="rId2"/>
    <sheet name="Costs" sheetId="3" r:id="rId3"/>
    <sheet name="Declaration" sheetId="6" r:id="rId4"/>
    <sheet name="Financial - Non College only"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8" l="1"/>
  <c r="A6" i="8"/>
  <c r="A4" i="8"/>
  <c r="N37" i="8"/>
  <c r="N39" i="8" s="1"/>
  <c r="M37" i="8"/>
  <c r="L37" i="8"/>
  <c r="K37" i="8"/>
  <c r="J37" i="8"/>
  <c r="I37" i="8"/>
  <c r="H37" i="8"/>
  <c r="G37" i="8"/>
  <c r="F37" i="8"/>
  <c r="E37" i="8"/>
  <c r="D37" i="8"/>
  <c r="C37" i="8"/>
  <c r="B37" i="8"/>
  <c r="N36" i="8"/>
  <c r="M36" i="8"/>
  <c r="L36" i="8"/>
  <c r="K36" i="8"/>
  <c r="J36" i="8"/>
  <c r="I36" i="8"/>
  <c r="H36" i="8"/>
  <c r="H39" i="8" s="1"/>
  <c r="G36" i="8"/>
  <c r="F36" i="8"/>
  <c r="E36" i="8"/>
  <c r="D36" i="8"/>
  <c r="C36" i="8"/>
  <c r="B36" i="8"/>
  <c r="C27" i="3"/>
  <c r="B27" i="3"/>
  <c r="D19" i="3"/>
  <c r="D20" i="3"/>
  <c r="D21" i="3"/>
  <c r="D22" i="3"/>
  <c r="D23" i="3"/>
  <c r="D24" i="3"/>
  <c r="D25" i="3"/>
  <c r="D26" i="3"/>
  <c r="B39" i="8" l="1"/>
  <c r="B42" i="8" s="1"/>
  <c r="C39" i="8"/>
  <c r="D39" i="8"/>
  <c r="L39" i="8"/>
  <c r="E39" i="8"/>
  <c r="G39" i="8"/>
  <c r="M39" i="8"/>
  <c r="K39" i="8"/>
  <c r="J39" i="8"/>
  <c r="I39" i="8"/>
  <c r="F39" i="8"/>
  <c r="D27" i="3"/>
  <c r="B45" i="8" l="1"/>
  <c r="B47" i="8"/>
  <c r="C41" i="8"/>
  <c r="C42" i="8" s="1"/>
  <c r="C47" i="8" l="1"/>
  <c r="C45" i="8"/>
  <c r="D41" i="8"/>
  <c r="D42" i="8" s="1"/>
  <c r="D45" i="8" l="1"/>
  <c r="D47" i="8"/>
  <c r="E41" i="8"/>
  <c r="E42" i="8" s="1"/>
  <c r="E47" i="8" l="1"/>
  <c r="E45" i="8"/>
  <c r="F41" i="8"/>
  <c r="F42" i="8" s="1"/>
  <c r="F47" i="8" l="1"/>
  <c r="F45" i="8"/>
  <c r="G41" i="8"/>
  <c r="G42" i="8" s="1"/>
  <c r="G45" i="8" l="1"/>
  <c r="G47" i="8"/>
  <c r="H41" i="8"/>
  <c r="H42" i="8" s="1"/>
  <c r="H45" i="8" l="1"/>
  <c r="H47" i="8"/>
  <c r="I41" i="8"/>
  <c r="I42" i="8" s="1"/>
  <c r="I45" i="8" l="1"/>
  <c r="I47" i="8"/>
  <c r="J41" i="8"/>
  <c r="J42" i="8" s="1"/>
  <c r="J47" i="8" l="1"/>
  <c r="J45" i="8"/>
  <c r="K41" i="8"/>
  <c r="K42" i="8" s="1"/>
  <c r="K47" i="8" l="1"/>
  <c r="K45" i="8"/>
  <c r="L41" i="8"/>
  <c r="L42" i="8" s="1"/>
  <c r="L45" i="8" l="1"/>
  <c r="L47" i="8"/>
  <c r="M41" i="8"/>
  <c r="M42" i="8" s="1"/>
  <c r="M47" i="8" l="1"/>
  <c r="M45" i="8"/>
  <c r="N41" i="8"/>
  <c r="N42" i="8" s="1"/>
  <c r="N47" i="8" l="1"/>
  <c r="N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BROWN, Andrew</author>
    <author>WORTHY, Antony</author>
  </authors>
  <commentList>
    <comment ref="A9" authorId="0" shapeId="0" xr:uid="{A0D4DC47-0EDC-4B4A-BAF2-486878BF9115}">
      <text>
        <r>
          <rPr>
            <sz val="9"/>
            <color indexed="81"/>
            <rFont val="Tahoma"/>
            <family val="2"/>
          </rPr>
          <t>This should be either: a) Actual annual turnover in your latest financial statements where these already have a year-end in 2021; or b) budgeted / expected annual turnover where your year-end falls later in 2021.</t>
        </r>
      </text>
    </comment>
    <comment ref="A10" authorId="0" shapeId="0" xr:uid="{8AB3158A-DB06-4C71-BDF4-0495496318CD}">
      <text>
        <r>
          <rPr>
            <sz val="9"/>
            <color indexed="81"/>
            <rFont val="Tahoma"/>
            <family val="2"/>
          </rPr>
          <t>Total ESFA funding based on all 2021/22 allocations/contracts
This also includes funding earned through apprenticeship levy</t>
        </r>
      </text>
    </comment>
    <comment ref="A11" authorId="0" shapeId="0" xr:uid="{3505FAFC-1311-4CF7-A728-A0BB7CD54BB6}">
      <text>
        <r>
          <rPr>
            <sz val="9"/>
            <color indexed="81"/>
            <rFont val="Tahoma"/>
            <family val="2"/>
          </rPr>
          <t xml:space="preserve">Opening cash balance on 31st July 2021, excluding any available overdraft or credit facility.
</t>
        </r>
      </text>
    </comment>
    <comment ref="A12" authorId="1" shapeId="0" xr:uid="{2154DADE-1215-4360-A36F-935126464A0B}">
      <text>
        <r>
          <rPr>
            <sz val="9"/>
            <color indexed="81"/>
            <rFont val="Tahoma"/>
            <family val="2"/>
          </rPr>
          <t>Overdraft, revolving credit facility or other short term finance available to support the cash position of the organisation</t>
        </r>
      </text>
    </comment>
    <comment ref="A18" authorId="0" shapeId="0" xr:uid="{5F29CAF4-FAB3-4466-A4B6-29928A8B9330}">
      <text>
        <r>
          <rPr>
            <sz val="9"/>
            <color indexed="81"/>
            <rFont val="Tahoma"/>
            <family val="2"/>
          </rPr>
          <t xml:space="preserve">ESFA contracted Adult Education Budget funding, including community learning / learner support. Do not include devolved AEB funding.
</t>
        </r>
      </text>
    </comment>
    <comment ref="A19" authorId="0" shapeId="0" xr:uid="{F3D676E0-F328-41C2-9645-389C78393104}">
      <text>
        <r>
          <rPr>
            <sz val="9"/>
            <color indexed="81"/>
            <rFont val="Tahoma"/>
            <family val="2"/>
          </rPr>
          <t xml:space="preserve">ESFA 16-18 and 19+ Non levy apprenticeship funding
</t>
        </r>
      </text>
    </comment>
    <comment ref="A20" authorId="0" shapeId="0" xr:uid="{8BC95463-15C7-4679-9FEC-0E846739153B}">
      <text>
        <r>
          <rPr>
            <sz val="9"/>
            <color indexed="81"/>
            <rFont val="Tahoma"/>
            <family val="2"/>
          </rPr>
          <t xml:space="preserve">Levy 16-18 and 19+ Apprenticeship Programme Funding
</t>
        </r>
      </text>
    </comment>
    <comment ref="A21" authorId="0" shapeId="0" xr:uid="{9B821603-37F6-44F2-8FBC-775CB257E858}">
      <text>
        <r>
          <rPr>
            <sz val="9"/>
            <color indexed="81"/>
            <rFont val="Tahoma"/>
            <family val="2"/>
          </rPr>
          <t xml:space="preserve">Include any other ESFA funding
</t>
        </r>
      </text>
    </comment>
    <comment ref="A22" authorId="0" shapeId="0" xr:uid="{C668D16E-319C-4D42-AA3A-C63E0A155531}">
      <text>
        <r>
          <rPr>
            <sz val="9"/>
            <color indexed="81"/>
            <rFont val="Tahoma"/>
            <family val="2"/>
          </rPr>
          <t xml:space="preserve">Include any support received from government furlough support scheme
</t>
        </r>
      </text>
    </comment>
    <comment ref="A23" authorId="1" shapeId="0" xr:uid="{FFD3EBB4-F172-461F-B438-3A77792C5BC6}">
      <text>
        <r>
          <rPr>
            <sz val="9"/>
            <color indexed="81"/>
            <rFont val="Tahoma"/>
            <family val="2"/>
          </rPr>
          <t xml:space="preserve">Include any other government covid 19 financial support including from combined authorities, local authorities and business support packages.
</t>
        </r>
      </text>
    </comment>
    <comment ref="A24" authorId="1" shapeId="0" xr:uid="{29D6DA42-1234-4646-96C5-75BFA10E3123}">
      <text>
        <r>
          <rPr>
            <sz val="9"/>
            <color indexed="81"/>
            <rFont val="Tahoma"/>
            <family val="2"/>
          </rPr>
          <t>Insert all other income, including commercial income and delivery income from devolved AEB funding. Do not include income streams captured elsewhere in the receipts section.</t>
        </r>
      </text>
    </comment>
    <comment ref="A25" authorId="1" shapeId="0" xr:uid="{9F8EDDA2-1F3D-4F35-9552-F3F67FE25A3F}">
      <text>
        <r>
          <rPr>
            <sz val="9"/>
            <color indexed="81"/>
            <rFont val="Tahoma"/>
            <family val="2"/>
          </rPr>
          <t xml:space="preserve">Any intergroup income generated from normal trading activities
</t>
        </r>
      </text>
    </comment>
    <comment ref="A26" authorId="1" shapeId="0" xr:uid="{67B060C4-5C4F-42EB-9B0E-EC35A7EA7798}">
      <text>
        <r>
          <rPr>
            <sz val="9"/>
            <color indexed="81"/>
            <rFont val="Tahoma"/>
            <family val="2"/>
          </rPr>
          <t>Income earned by acting as a subcontractor to other organisations</t>
        </r>
      </text>
    </comment>
    <comment ref="A27" authorId="1" shapeId="0" xr:uid="{9E25B4E8-5A5E-4296-9496-6293A2052476}">
      <text>
        <r>
          <rPr>
            <sz val="9"/>
            <color indexed="81"/>
            <rFont val="Tahoma"/>
            <family val="2"/>
          </rPr>
          <t>Any income earned through interest payments</t>
        </r>
      </text>
    </comment>
    <comment ref="A29" authorId="0" shapeId="0" xr:uid="{B12B5647-A63A-4D9E-A206-1E58624725AD}">
      <text>
        <r>
          <rPr>
            <sz val="9"/>
            <color indexed="81"/>
            <rFont val="Tahoma"/>
            <family val="2"/>
          </rPr>
          <t xml:space="preserve">To include basic pay costs, overtime, other allowances and additions, employer pension costs and employer NI costs. Furlough payments should not be included in this line.
</t>
        </r>
      </text>
    </comment>
    <comment ref="A30" authorId="1" shapeId="0" xr:uid="{EA6C34AD-1115-4F8E-ABD0-74FE13F692A0}">
      <text>
        <r>
          <rPr>
            <sz val="9"/>
            <color indexed="81"/>
            <rFont val="Tahoma"/>
            <family val="2"/>
          </rPr>
          <t xml:space="preserve">All non pay operating costs incurred including but not limited to rent, rates, utilities, materials
</t>
        </r>
      </text>
    </comment>
    <comment ref="A31" authorId="1" shapeId="0" xr:uid="{AC0BC280-DCCD-413C-9FA0-828E8BE024EF}">
      <text>
        <r>
          <rPr>
            <sz val="9"/>
            <color indexed="81"/>
            <rFont val="Tahoma"/>
            <family val="2"/>
          </rPr>
          <t>Insert the total payments made to staff covered by the government furlough scheme. Do not include any costs covered in staff costs (pay) above.</t>
        </r>
      </text>
    </comment>
    <comment ref="A32" authorId="0" shapeId="0" xr:uid="{9E76C14C-D689-4B71-ABD8-AC698A567E30}">
      <text>
        <r>
          <rPr>
            <sz val="9"/>
            <color indexed="81"/>
            <rFont val="Tahoma"/>
            <family val="2"/>
          </rPr>
          <t>Payments should include payment for services or goods as part of normal trading activities</t>
        </r>
      </text>
    </comment>
    <comment ref="A33" authorId="1" shapeId="0" xr:uid="{67D026BD-6E4D-4BBC-B1DC-DC2A1265D0DF}">
      <text>
        <r>
          <rPr>
            <sz val="9"/>
            <color indexed="81"/>
            <rFont val="Tahoma"/>
            <family val="2"/>
          </rPr>
          <t>Payments made to organisations who deliver provision on your behalf as a subcontractor</t>
        </r>
      </text>
    </comment>
    <comment ref="A34" authorId="1" shapeId="0" xr:uid="{1925C4FC-9519-4B36-BF88-D9C4D06B0B8E}">
      <text>
        <r>
          <rPr>
            <sz val="9"/>
            <color indexed="81"/>
            <rFont val="Tahoma"/>
            <family val="2"/>
          </rPr>
          <t>Include all other incurred costs not covered by other lines in the payments section.</t>
        </r>
      </text>
    </comment>
    <comment ref="A35" authorId="1" shapeId="0" xr:uid="{F1ECA008-72E9-41F4-A0AF-9B9AC59F9BAE}">
      <text>
        <r>
          <rPr>
            <sz val="9"/>
            <color indexed="81"/>
            <rFont val="Tahoma"/>
            <family val="2"/>
          </rPr>
          <t xml:space="preserve">Include any loan interest and capital repayments, or dividends. Please note that dividends payments and loan interest or repayments to parent / connected companies are not eligible for support. 
</t>
        </r>
      </text>
    </comment>
  </commentList>
</comments>
</file>

<file path=xl/sharedStrings.xml><?xml version="1.0" encoding="utf-8"?>
<sst xmlns="http://schemas.openxmlformats.org/spreadsheetml/2006/main" count="167" uniqueCount="137">
  <si>
    <t>ESFA Adult Education Budget 2020 to 2021 Reconciliation Business Case</t>
  </si>
  <si>
    <t>Section A - Information about your organisation</t>
  </si>
  <si>
    <t>Question</t>
  </si>
  <si>
    <t>Guidance notes for completion</t>
  </si>
  <si>
    <r>
      <t>1.</t>
    </r>
    <r>
      <rPr>
        <sz val="7"/>
        <color theme="1"/>
        <rFont val="Times New Roman"/>
        <family val="1"/>
      </rPr>
      <t xml:space="preserve">     </t>
    </r>
    <r>
      <rPr>
        <sz val="12"/>
        <color theme="1"/>
        <rFont val="Arial"/>
        <family val="2"/>
      </rPr>
      <t xml:space="preserve">Provider Name </t>
    </r>
  </si>
  <si>
    <r>
      <t>2.</t>
    </r>
    <r>
      <rPr>
        <sz val="7"/>
        <color theme="1"/>
        <rFont val="Times New Roman"/>
        <family val="1"/>
      </rPr>
      <t xml:space="preserve">     </t>
    </r>
    <r>
      <rPr>
        <sz val="12"/>
        <color theme="1"/>
        <rFont val="Arial"/>
        <family val="2"/>
      </rPr>
      <t xml:space="preserve">UKPRN </t>
    </r>
  </si>
  <si>
    <t>Insert your UKPRN.</t>
  </si>
  <si>
    <t xml:space="preserve">Please ensure that the person completing the template does have the authority to submit a business case. </t>
  </si>
  <si>
    <t>Section B – Local Circumstances</t>
  </si>
  <si>
    <t>Questions to be addressed in your business case</t>
  </si>
  <si>
    <t xml:space="preserve">Q1. How has the AEB reconciliation policy been reflected in your CFFR return for July 2021?  </t>
  </si>
  <si>
    <t>Section E – Costs</t>
  </si>
  <si>
    <t>Table 1 - Income:</t>
  </si>
  <si>
    <t>Allocation</t>
  </si>
  <si>
    <t>Claimed</t>
  </si>
  <si>
    <t>% claimed</t>
  </si>
  <si>
    <t>Retained funding</t>
  </si>
  <si>
    <t>Total</t>
  </si>
  <si>
    <t>Table 2 - Other income:</t>
  </si>
  <si>
    <t>Coronavirus job retention scheme (CJRS)</t>
  </si>
  <si>
    <t>Fees</t>
  </si>
  <si>
    <t>Other</t>
  </si>
  <si>
    <t xml:space="preserve"> </t>
  </si>
  <si>
    <t>Table 3 - Costs of delivery</t>
  </si>
  <si>
    <t>Apportioned to ESFA grant funded AEB £</t>
  </si>
  <si>
    <t>Staff - Teaching</t>
  </si>
  <si>
    <t>Staff – non-Teaching</t>
  </si>
  <si>
    <t>Examination</t>
  </si>
  <si>
    <t>Rent and lease</t>
  </si>
  <si>
    <t>Sub-contracting</t>
  </si>
  <si>
    <t>Operational &amp; maintenance</t>
  </si>
  <si>
    <t>Administration</t>
  </si>
  <si>
    <t>Other (please specify in narrative)</t>
  </si>
  <si>
    <t>By signing the declaration, you are confirming you have the authority to request support from the scheme, for example you are the Chief Executive Officer or Finance Director</t>
  </si>
  <si>
    <r>
      <t>Questions</t>
    </r>
    <r>
      <rPr>
        <b/>
        <sz val="12"/>
        <color rgb="FF000000"/>
        <rFont val="Arial"/>
        <family val="2"/>
      </rPr>
      <t xml:space="preserve"> to be addressed in your business case</t>
    </r>
  </si>
  <si>
    <t>Section C Financial Impact</t>
  </si>
  <si>
    <t>Supporting Documentation</t>
  </si>
  <si>
    <t>List additional evidence documents you are attaching to this application.</t>
  </si>
  <si>
    <r>
      <t>3.</t>
    </r>
    <r>
      <rPr>
        <sz val="7"/>
        <color theme="1"/>
        <rFont val="Times New Roman"/>
        <family val="1"/>
      </rPr>
      <t xml:space="preserve">     </t>
    </r>
    <r>
      <rPr>
        <sz val="12"/>
        <color theme="1"/>
        <rFont val="Arial"/>
        <family val="2"/>
      </rPr>
      <t xml:space="preserve">Which category are you applying this business case to: </t>
    </r>
  </si>
  <si>
    <t>Apportioned to ESFA grant funded CL £</t>
  </si>
  <si>
    <t>£</t>
  </si>
  <si>
    <t>Total AEB</t>
  </si>
  <si>
    <t>Narrative</t>
  </si>
  <si>
    <t>Section E Declaration</t>
  </si>
  <si>
    <t xml:space="preserve">Guidance notes for completion </t>
  </si>
  <si>
    <t>Q1a Only - Are you attaching additional evidence to support your business case for local circumstances?</t>
  </si>
  <si>
    <t xml:space="preserve">Please refer to ESFA Adult Education Budget 2020 to 2021 Reconciliation Business Case Policy Document and ESFA Adult Education Budget 2020 to 2021 Reconciliation Business Case Guidance Document before completing this template.
</t>
  </si>
  <si>
    <r>
      <rPr>
        <b/>
        <sz val="12"/>
        <color theme="1"/>
        <rFont val="Arial"/>
        <family val="2"/>
      </rPr>
      <t>Application (Text) Tab</t>
    </r>
    <r>
      <rPr>
        <sz val="12"/>
        <color theme="1"/>
        <rFont val="Arial"/>
        <family val="2"/>
      </rPr>
      <t xml:space="preserve"> - Please complete the relevant parts of the business case which applies in your specific circumstances.  If you are submitting a business case for </t>
    </r>
    <r>
      <rPr>
        <b/>
        <sz val="12"/>
        <color theme="1"/>
        <rFont val="Arial"/>
        <family val="2"/>
      </rPr>
      <t>Local Circumstances only</t>
    </r>
    <r>
      <rPr>
        <sz val="12"/>
        <color theme="1"/>
        <rFont val="Arial"/>
        <family val="2"/>
      </rPr>
      <t xml:space="preserve"> then </t>
    </r>
    <r>
      <rPr>
        <b/>
        <sz val="12"/>
        <color theme="1"/>
        <rFont val="Arial"/>
        <family val="2"/>
      </rPr>
      <t>Section C is</t>
    </r>
    <r>
      <rPr>
        <sz val="12"/>
        <color theme="1"/>
        <rFont val="Arial"/>
        <family val="2"/>
      </rPr>
      <t xml:space="preserve"> </t>
    </r>
    <r>
      <rPr>
        <b/>
        <sz val="12"/>
        <color theme="1"/>
        <rFont val="Arial"/>
        <family val="2"/>
      </rPr>
      <t>not required</t>
    </r>
    <r>
      <rPr>
        <sz val="12"/>
        <color theme="1"/>
        <rFont val="Arial"/>
        <family val="2"/>
      </rPr>
      <t xml:space="preserve">.  If your business case relates to </t>
    </r>
    <r>
      <rPr>
        <b/>
        <sz val="12"/>
        <color theme="1"/>
        <rFont val="Arial"/>
        <family val="2"/>
      </rPr>
      <t>financial impact only</t>
    </r>
    <r>
      <rPr>
        <sz val="12"/>
        <color theme="1"/>
        <rFont val="Arial"/>
        <family val="2"/>
      </rPr>
      <t xml:space="preserve">, then </t>
    </r>
    <r>
      <rPr>
        <b/>
        <sz val="12"/>
        <color theme="1"/>
        <rFont val="Arial"/>
        <family val="2"/>
      </rPr>
      <t>Section B is not required.</t>
    </r>
    <r>
      <rPr>
        <sz val="12"/>
        <color theme="1"/>
        <rFont val="Arial"/>
        <family val="2"/>
      </rPr>
      <t xml:space="preserve">   </t>
    </r>
    <r>
      <rPr>
        <b/>
        <sz val="12"/>
        <color theme="1"/>
        <rFont val="Arial"/>
        <family val="2"/>
      </rPr>
      <t xml:space="preserve">All sections should be completed if both categories apply
</t>
    </r>
  </si>
  <si>
    <r>
      <rPr>
        <b/>
        <sz val="12"/>
        <color theme="1"/>
        <rFont val="Arial"/>
        <family val="2"/>
      </rPr>
      <t>Costs Tab</t>
    </r>
    <r>
      <rPr>
        <sz val="12"/>
        <color theme="1"/>
        <rFont val="Arial"/>
        <family val="2"/>
      </rPr>
      <t xml:space="preserve"> - Must be completed in all cases</t>
    </r>
  </si>
  <si>
    <r>
      <rPr>
        <b/>
        <sz val="12"/>
        <color theme="1"/>
        <rFont val="Arial"/>
        <family val="2"/>
      </rPr>
      <t>Declaration Tab</t>
    </r>
    <r>
      <rPr>
        <sz val="12"/>
        <color theme="1"/>
        <rFont val="Arial"/>
        <family val="2"/>
      </rPr>
      <t xml:space="preserve"> - Must be completed in all cases</t>
    </r>
  </si>
  <si>
    <t>Please contact your ESFA Territory Case Manager if you have any questions regarding the AEB Reconciliation business case process.</t>
  </si>
  <si>
    <t>Q2 Are you submitting an updated CFFR return as part of this business case?</t>
  </si>
  <si>
    <t>Name:</t>
  </si>
  <si>
    <t>Email:</t>
  </si>
  <si>
    <t>Tel:</t>
  </si>
  <si>
    <r>
      <t>4.</t>
    </r>
    <r>
      <rPr>
        <sz val="7"/>
        <color theme="1"/>
        <rFont val="Times New Roman"/>
        <family val="1"/>
      </rPr>
      <t xml:space="preserve">     </t>
    </r>
    <r>
      <rPr>
        <sz val="12"/>
        <color theme="1"/>
        <rFont val="Arial"/>
        <family val="2"/>
      </rPr>
      <t xml:space="preserve">Contact Details for this application? </t>
    </r>
  </si>
  <si>
    <t>Job Title:</t>
  </si>
  <si>
    <t>List of documents attached</t>
  </si>
  <si>
    <t>How to apply</t>
  </si>
  <si>
    <t xml:space="preserve">Incomplete business cases will be rejected. </t>
  </si>
  <si>
    <t xml:space="preserve">Applicants must not include additional information other than what is required in the business case template and supporting CFFR, where an updated version is submitted.  </t>
  </si>
  <si>
    <t>We may seek clarification from you about the information you submit.</t>
  </si>
  <si>
    <t xml:space="preserve">Eligible organisations can access the business case template on gov.uk.  </t>
  </si>
  <si>
    <t>Monthly cash flow forecast</t>
  </si>
  <si>
    <t>Organisation Name</t>
  </si>
  <si>
    <t>UKPRN:</t>
  </si>
  <si>
    <t>Base Information Requirement</t>
  </si>
  <si>
    <t>£000</t>
  </si>
  <si>
    <t>Budgeted / expected annual turnover</t>
  </si>
  <si>
    <t>Forecast total annual ESFA funding</t>
  </si>
  <si>
    <t>Opening cash balance (excluding available overdraft)</t>
  </si>
  <si>
    <t>Available overdraft / short term financing facility</t>
  </si>
  <si>
    <t>Cash flow forecast</t>
  </si>
  <si>
    <t>(£'000)</t>
  </si>
  <si>
    <t>Month</t>
  </si>
  <si>
    <t>Actual</t>
  </si>
  <si>
    <t>Forecast</t>
  </si>
  <si>
    <t>Operating &amp; Financing Receipts (£'000)</t>
  </si>
  <si>
    <t>Adult Education Budget</t>
  </si>
  <si>
    <t>Non-levy apprenticeships</t>
  </si>
  <si>
    <t>Levy apprenticeships</t>
  </si>
  <si>
    <t>Other ESFA funding</t>
  </si>
  <si>
    <t>Furlough staff income</t>
  </si>
  <si>
    <t>Other government Covid funding</t>
  </si>
  <si>
    <t>Other income</t>
  </si>
  <si>
    <t>Receipts from parent and connected companies</t>
  </si>
  <si>
    <t>Subcontractor income</t>
  </si>
  <si>
    <t>Interest received</t>
  </si>
  <si>
    <t>Operating &amp; Financing Payments (£'000)</t>
  </si>
  <si>
    <t>Staff costs (pay)</t>
  </si>
  <si>
    <t>Non-staff costs (non pay)</t>
  </si>
  <si>
    <t>Furlough staff payments</t>
  </si>
  <si>
    <t>Payments to parent and connected companies</t>
  </si>
  <si>
    <t>Subcontractor payments</t>
  </si>
  <si>
    <t>Other expenses</t>
  </si>
  <si>
    <t>Loan interest &amp; capital repayments / dividends</t>
  </si>
  <si>
    <t>Total Receipts</t>
  </si>
  <si>
    <t>Total Payments</t>
  </si>
  <si>
    <t>Operating Surplus / Deficit</t>
  </si>
  <si>
    <t>Q4.  Can you confirm the impact on your capacity to deliver AEB funded by the ESFA because of your outturn this year?</t>
  </si>
  <si>
    <t>ESFA grant funded Adult Education Budget (Including Community Learning)</t>
  </si>
  <si>
    <t>Please complete table 1 with your expected outturn for grant funded AEB, we will validate this against your R14 ILR return and / or final funding claim once submitted.</t>
  </si>
  <si>
    <t>Table 2 requires you to provide details of any other income you earn which is related to the delivery of your ESFA grant funded AEB and CL.</t>
  </si>
  <si>
    <t>Total CL</t>
  </si>
  <si>
    <r>
      <t xml:space="preserve">Completed business cases must be submitted via  </t>
    </r>
    <r>
      <rPr>
        <b/>
        <sz val="12"/>
        <color theme="1"/>
        <rFont val="Arial"/>
        <family val="2"/>
      </rPr>
      <t>esfa.ppn220queries@education.gov.uk</t>
    </r>
  </si>
  <si>
    <t>Q3.  Was any subcontracted delivery contracted in the 2020 to 2021 funding year affected by these local circumstances?    If your business case includes the impact of subcontracted provision, the costs retained are only those to manage the subcontract.</t>
  </si>
  <si>
    <r>
      <rPr>
        <b/>
        <sz val="12"/>
        <color theme="1"/>
        <rFont val="Arial"/>
        <family val="2"/>
      </rPr>
      <t>Examples of information which may support your business case but these are not intended to be an exhaustive list:</t>
    </r>
    <r>
      <rPr>
        <sz val="12"/>
        <color theme="1"/>
        <rFont val="Arial"/>
        <family val="2"/>
      </rPr>
      <t xml:space="preserve">
•	A description of the local circumstances which affected your organisation’s ability to deliver its ESFA grant funded AEB allocation.  These circumstances might have been supported by relevant advice, for example by  local Public Health England officials or another relevant organisation which relate to the periods that your ESFA grant funded AEB delivery was disrupted.
•	Details of those learners affected or likely to be affected by the restrictions caused by those local circumstances, which we can validate through your ILR data returns
•	The proportion of your ESFA grant funded AEB allocation that was planned to be delivered in areas affected by these local circumstances.  For example, 75% of the AEB allocation was planned to be delivered in the areas affected by the local circumstances you have highlighted.
•	Details of the periods and overall length of time, as a proportion of the funding year, that these local circumstances were in place and impacted your ability to deliver AEB.  This may include periods when you were unable to enrol learners.</t>
    </r>
  </si>
  <si>
    <t>Q5. Where you are in receipt of devolved AEB in 2020 to 2021 funding year, what support have you received from the relevant MCA, where local restrictions have similarly impacted on your ability to deliver devolved AEB as well as ESFA grant funded AEB? (Q5a) How does this affect your capacity to deliver ESFA grant funded AEB?</t>
  </si>
  <si>
    <r>
      <rPr>
        <sz val="12"/>
        <color rgb="FFFF0000"/>
        <rFont val="Arial"/>
        <family val="2"/>
      </rPr>
      <t>The information supplied in this application must refer only to the 2020/21 contracting year and must be completed in £'s, not £000's.</t>
    </r>
    <r>
      <rPr>
        <sz val="12"/>
        <color theme="1"/>
        <rFont val="Arial"/>
        <family val="2"/>
      </rPr>
      <t xml:space="preserve">
</t>
    </r>
  </si>
  <si>
    <t>You must complete the relevant tables in the business case template with information about income earned and costs of delivery.  In addition, please also confirm the total funding you are seeking to retain in your business case, which must not exceed your total AEB allocation.</t>
  </si>
  <si>
    <t>Expected Reconciliation Amount</t>
  </si>
  <si>
    <r>
      <t xml:space="preserve">Financial - Non College Tab - </t>
    </r>
    <r>
      <rPr>
        <sz val="12"/>
        <color theme="1"/>
        <rFont val="Arial"/>
        <family val="2"/>
      </rPr>
      <t>Only to be completed where you are not a college and do not submit a College Financial Forecasting Return (CFFR) but want to make a case under Financial Impact.</t>
    </r>
  </si>
  <si>
    <r>
      <rPr>
        <i/>
        <sz val="11"/>
        <color rgb="FFC00000"/>
        <rFont val="Calibri"/>
        <family val="2"/>
        <scheme val="minor"/>
      </rPr>
      <t>Actual</t>
    </r>
    <r>
      <rPr>
        <sz val="11"/>
        <color theme="1"/>
        <rFont val="Calibri"/>
        <family val="2"/>
        <scheme val="minor"/>
      </rPr>
      <t xml:space="preserve"> / </t>
    </r>
    <r>
      <rPr>
        <sz val="11"/>
        <color rgb="FFFF0000"/>
        <rFont val="Calibri"/>
        <family val="2"/>
        <scheme val="minor"/>
      </rPr>
      <t>Forecast</t>
    </r>
  </si>
  <si>
    <t xml:space="preserve">Guidance notes for Completion. </t>
  </si>
  <si>
    <t xml:space="preserve">Q2a. If you are submitting an updated CFFR return as part of this business case, please describe the material changes to your cashflow forecast since you have made your July 2021 return. (Q2b)  How have these material changes impacted on your financial situation? </t>
  </si>
  <si>
    <t>Q3. Explain why you need the financial support you have requested in this business case?</t>
  </si>
  <si>
    <t>Table 3 relates to the costs of your delivery; you should complete this in conjunction with Section 6 of the business case guidance.  Please also provide a narrative detailing your apportionment methodology used to ascertain the costs of delivering ESFA grant funded AEB</t>
  </si>
  <si>
    <t>Table 4a - amount of the expected reconciliation amount you are requesting to retain for ESFA grant funded AEB</t>
  </si>
  <si>
    <t>Table 4b - amount of the expected reconciliation amount you are requesting to retain for ESFA grant funded CL</t>
  </si>
  <si>
    <t>Opening cash (excluding overdraft facility)</t>
  </si>
  <si>
    <t>Closing cash (excluding overdraft facility)</t>
  </si>
  <si>
    <t>Cash days (excluding any overdraft facility)</t>
  </si>
  <si>
    <t>Cash days (including any overdraft facility)</t>
  </si>
  <si>
    <t>Guidance</t>
  </si>
  <si>
    <r>
      <t xml:space="preserve">The deadline for submission of completed business cases is </t>
    </r>
    <r>
      <rPr>
        <b/>
        <sz val="12"/>
        <color theme="1"/>
        <rFont val="Arial"/>
        <family val="2"/>
      </rPr>
      <t>23.59 on Thursday 7 October 2021</t>
    </r>
    <r>
      <rPr>
        <sz val="12"/>
        <color theme="1"/>
        <rFont val="Arial"/>
        <family val="2"/>
      </rPr>
      <t>; business cases received after this deadline will not be considered and there is no right of appeal for late submissions.</t>
    </r>
  </si>
  <si>
    <t>·For information -  Unless you wish to submit an updated CFFR as part of your business case, we will use your July 2021 CFFR return unless you are required to submit an updated CFFR in September 2021 where you are in receipt of Restructuring Funds. Material changes to your financial position may for example include decisions relating to capital programmes or 16-18 recruitment levels for 2021 to 2022 funding year.</t>
  </si>
  <si>
    <t>Insert the name of your organisation as it appears on UKRLP.</t>
  </si>
  <si>
    <t>Q1. Detail the specific impact that local circumstances have had on your ability to deliver at least 90% of your ESFA grant funded AEB allocation in 2020 to 2021 funding year. (Q1a) Provide details of any relevant advice received that supports your case? (Q1b) Confirm what parts of the funding year these circumstances applied?  (Q1c) Describe the characteristics of learners who were affected, such as those enrolled in 2020/21 or in previous years.</t>
  </si>
  <si>
    <t>Q2. Describe any adjustments that you put in place to mitigate the potential risks of under-delivery of your ESFA grant funded AEB allocation in 2020 to 2021?  (Q2a) Confirm any alternative methods of delivery you considered and how successful these were in mitigating the risks of under-delivery of your AEB allocation? (Q2b) Confirm any barriers you encountered. (Q2c) Provide details about the type of provision that you were unable to deliver due to these local restrictions.</t>
  </si>
  <si>
    <r>
      <rPr>
        <b/>
        <sz val="12"/>
        <color theme="1"/>
        <rFont val="Arial"/>
        <family val="2"/>
      </rPr>
      <t>Examples of information which may support your business case but these are not intended to be an exhaustive list:</t>
    </r>
    <r>
      <rPr>
        <sz val="12"/>
        <color theme="1"/>
        <rFont val="Arial"/>
        <family val="2"/>
      </rPr>
      <t xml:space="preserve">
•	Details of the delivery plans for your ESFA grant funded AEB that you put in place for the start of the 2020 to 2021 funding year.
•	Any alternative delivery methods, such as online learning, you offered during the funding year to manage the risks of under delivery.
•	Any expansion of your online offer to adults, if this allowed you to utilise more of your ESFA grant funded AEB. If not, were there any specific reasons, for example, staff capacity, appropriateness of delivery method or limitations of available learning platforms.
•	Were any management decisions implemented in year which attempted to mitigate the impact on your grant funded AEB outturn.
•	You do need to provide a statement that staff delivering AEB funded provision were not furloughed and that you maintained the capacity to deliver all your ESFA grant funded AEB during 2020 to 2021.   If funding from the Coronavirus Job Retention Scheme (CJRS) was claimed, please confirm of the types of job roles which were furloughed, any provision that was subsequently cancelled and the dates when this applied.</t>
    </r>
  </si>
  <si>
    <r>
      <rPr>
        <b/>
        <sz val="12"/>
        <color theme="1"/>
        <rFont val="Arial"/>
        <family val="2"/>
      </rPr>
      <t xml:space="preserve">Examples of information and evidence which may support your business case, but these are not intended to be an exhaustive list:
</t>
    </r>
    <r>
      <rPr>
        <sz val="12"/>
        <color theme="1"/>
        <rFont val="Arial"/>
        <family val="2"/>
      </rPr>
      <t>Leave blank if you did not subcontract AEB in 2020 to 2021 funding year
•	If this applies, confirm the subcontractors affected, the geographical locations you agreed this provision could be delivered in and the type of AEB provision affected where delivery was reduced or did not take place.
•	For each subcontractor, provide details of all actual delivery, by financial value, learner volume, level of qualification and sector subject area, highlighting the proportion that could not be delivered due to local circumstances and the cost of non-delivery to your organisation. 
•	Where you are claiming costs relating to subcontracted delivery, will this continue beyond 2020 to 2021 funding year.</t>
    </r>
  </si>
  <si>
    <r>
      <rPr>
        <b/>
        <sz val="12"/>
        <color theme="1"/>
        <rFont val="Arial"/>
        <family val="2"/>
      </rPr>
      <t xml:space="preserve">Examples of information and evidence which may support your business case, but these are not intended to be an exhaustive list:
</t>
    </r>
    <r>
      <rPr>
        <sz val="12"/>
        <color theme="1"/>
        <rFont val="Arial"/>
        <family val="2"/>
      </rPr>
      <t>•	How the recovery of ESFA grant funded AEB will impact on your capacity to deliver skills provision to adults in the geographical areas affected by these local circumstances.  This may include identifying types of provision or characteristics of learners affected and likely volumes.</t>
    </r>
  </si>
  <si>
    <t>·Confirm what the implications are for your organisation because of the level of retained funds you are requesting, with a particular focus on the impact on your financial position if we approve your request to retain funds to cover the costs of delivery.
•How have you minimised the costs associated with the delivery of ESFA grant funded AEB.
•You do need to provide a statement that staff delivering AEB funded provision have not been furloughed and that you maintained the capacity to deliver all your ESFA grant funded AEB during 2020 to 2021.   If funding from the Coronavirus Job Retention Scheme (CJRS) was claimed, please confirm of the types of job roles which were furloughed, any provision that was subsequently cancelled and the dates when this applied.</t>
  </si>
  <si>
    <r>
      <t>·</t>
    </r>
    <r>
      <rPr>
        <sz val="7"/>
        <color theme="1"/>
        <rFont val="Times New Roman"/>
        <family val="1"/>
      </rPr>
      <t xml:space="preserve">  </t>
    </r>
    <r>
      <rPr>
        <sz val="12"/>
        <color theme="1"/>
        <rFont val="Arial"/>
        <family val="2"/>
      </rPr>
      <t xml:space="preserve">Please confirm if you have accurately reflected your expected year end outturn for AEB in your July 2021 return. Did you include any AEB clawback. If so, please specify the amount and where you accounted for this in the CFFR template.
·Highlight the material impact identified in the CFFR because of the reconciliation policy and your projected outturn?
·If in receipt of Restructuring Funds; has the impact of AEB clawback been included in the CFFR RF monitoring return. </t>
    </r>
  </si>
  <si>
    <r>
      <rPr>
        <b/>
        <sz val="12"/>
        <color theme="1"/>
        <rFont val="Arial"/>
        <family val="2"/>
      </rPr>
      <t>Examples of information which may support your business case but these are not intended to be an exhaustive list.  Leave blank if not in receipt of devolved AEB in 2020 to 2021 funding year:</t>
    </r>
    <r>
      <rPr>
        <sz val="12"/>
        <color theme="1"/>
        <rFont val="Arial"/>
        <family val="2"/>
      </rPr>
      <t xml:space="preserve">
•	If you are in receipt of devolved AEB in 2020 to 2021 as well as ESFA grant funded AEB, can you confirm if arrangements regarding reconciliation of your costs have been agreed with the relevant MCA and is there any impact on your capacity to deliver ESFA grant funded AEB because of MCA decisions. For example, have you received support from MCA’s which retains capacity that will also be used to deliver ESFA grant funded AEB.</t>
    </r>
  </si>
  <si>
    <t>Please indicate 'Yes' if you are including additional supporting information with attachments to this business case application.</t>
  </si>
  <si>
    <t>Q1. By submitting this business case, you are confirming that the information provided is true and accurately reflects the local circumstances, or financial impact that has affected the ability of your organisation to deliver your grant funded AEB allocation in 2020 to 2021. 
You confirm that the costs you want to retain have not been funded by another form of public grant or through other business support provided by the government which you have received. 
You are also confirming that the organisation will retain evidence for audit purposes for both AEB and CL costs and agree upon request to make available supporting evidence for audit purposes as outlined in Section 7 of the guidance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</si>
</sst>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3" formatCode="_-* #,##0.00_-;\-* #,##0.00_-;_-* &quot;-&quot;??_-;_-@_-"/>
    <numFmt numFmtId="164" formatCode="[$-C09]dd\-mmm\-yy;@"/>
    <numFmt numFmtId="165" formatCode="_-* #,##0_-;\-* #,##0_-;_-* &quot;-&quot;??_-;_-@_-"/>
    <numFmt numFmtId="166" formatCode="#,##0;\(#,##0\);\-"/>
  </numFmts>
  <fonts count="31" x14ac:knownFonts="1">
    <font>
      <sz val="11"/>
      <color theme="1"/>
      <name val="Calibri"/>
      <family val="2"/>
      <scheme val="minor"/>
    </font>
    <font>
      <b/>
      <sz val="11"/>
      <color theme="1"/>
      <name val="Calibri"/>
      <family val="2"/>
      <scheme val="minor"/>
    </font>
    <font>
      <b/>
      <sz val="12"/>
      <color theme="1"/>
      <name val="Arial"/>
      <family val="2"/>
    </font>
    <font>
      <b/>
      <u/>
      <sz val="12"/>
      <color theme="1"/>
      <name val="Arial"/>
      <family val="2"/>
    </font>
    <font>
      <sz val="12"/>
      <color theme="1"/>
      <name val="Arial"/>
      <family val="2"/>
    </font>
    <font>
      <sz val="7"/>
      <color theme="1"/>
      <name val="Times New Roman"/>
      <family val="1"/>
    </font>
    <font>
      <sz val="12"/>
      <color theme="1"/>
      <name val="Symbol"/>
      <family val="1"/>
      <charset val="2"/>
    </font>
    <font>
      <b/>
      <sz val="18"/>
      <color theme="1"/>
      <name val="Calibri"/>
      <family val="2"/>
      <scheme val="minor"/>
    </font>
    <font>
      <b/>
      <sz val="11"/>
      <color rgb="FF000000"/>
      <name val="Arial"/>
      <family val="2"/>
    </font>
    <font>
      <sz val="11"/>
      <color rgb="FF000000"/>
      <name val="Arial"/>
      <family val="2"/>
    </font>
    <font>
      <b/>
      <sz val="12"/>
      <color rgb="FF000000"/>
      <name val="Arial"/>
      <family val="2"/>
    </font>
    <font>
      <u/>
      <sz val="11"/>
      <color theme="10"/>
      <name val="Calibri"/>
      <family val="2"/>
      <scheme val="minor"/>
    </font>
    <font>
      <u/>
      <sz val="12"/>
      <color theme="10"/>
      <name val="Arial"/>
      <family val="2"/>
    </font>
    <font>
      <sz val="12"/>
      <color rgb="FFFF0000"/>
      <name val="Arial"/>
      <family val="2"/>
    </font>
    <font>
      <sz val="9"/>
      <color indexed="81"/>
      <name val="Tahoma"/>
      <family val="2"/>
    </font>
    <font>
      <b/>
      <sz val="11"/>
      <color theme="1"/>
      <name val="Arial"/>
      <family val="2"/>
    </font>
    <font>
      <sz val="11"/>
      <color theme="1"/>
      <name val="Calibri"/>
      <family val="2"/>
      <scheme val="minor"/>
    </font>
    <font>
      <b/>
      <sz val="11"/>
      <color rgb="FF3F3F3F"/>
      <name val="Calibri"/>
      <family val="2"/>
      <scheme val="minor"/>
    </font>
    <font>
      <sz val="11"/>
      <color rgb="FFFF0000"/>
      <name val="Calibri"/>
      <family val="2"/>
      <scheme val="minor"/>
    </font>
    <font>
      <b/>
      <sz val="14"/>
      <name val="Calibri"/>
      <family val="2"/>
      <scheme val="minor"/>
    </font>
    <font>
      <b/>
      <sz val="14"/>
      <color rgb="FF002060"/>
      <name val="Calibri"/>
      <family val="2"/>
      <scheme val="minor"/>
    </font>
    <font>
      <b/>
      <sz val="11"/>
      <color rgb="FFFF0000"/>
      <name val="Calibri"/>
      <family val="2"/>
      <scheme val="minor"/>
    </font>
    <font>
      <b/>
      <sz val="11"/>
      <color rgb="FF002060"/>
      <name val="Calibri"/>
      <family val="2"/>
      <scheme val="minor"/>
    </font>
    <font>
      <sz val="11"/>
      <color rgb="FF7030A0"/>
      <name val="Calibri"/>
      <family val="2"/>
      <scheme val="minor"/>
    </font>
    <font>
      <b/>
      <sz val="11"/>
      <name val="Calibri"/>
      <family val="2"/>
      <scheme val="minor"/>
    </font>
    <font>
      <sz val="11"/>
      <name val="Calibri"/>
      <family val="2"/>
      <scheme val="minor"/>
    </font>
    <font>
      <b/>
      <u/>
      <sz val="11"/>
      <color rgb="FFFF0000"/>
      <name val="Calibri"/>
      <family val="2"/>
      <scheme val="minor"/>
    </font>
    <font>
      <b/>
      <i/>
      <u/>
      <sz val="11"/>
      <color theme="1"/>
      <name val="Calibri"/>
      <family val="2"/>
      <scheme val="minor"/>
    </font>
    <font>
      <i/>
      <sz val="11"/>
      <color rgb="FFFF0000"/>
      <name val="Calibri"/>
      <family val="2"/>
      <scheme val="minor"/>
    </font>
    <font>
      <i/>
      <sz val="11"/>
      <color rgb="FFC00000"/>
      <name val="Calibri"/>
      <family val="2"/>
      <scheme val="minor"/>
    </font>
    <font>
      <b/>
      <sz val="18"/>
      <color theme="1"/>
      <name val="Arial"/>
      <family val="2"/>
    </font>
  </fonts>
  <fills count="13">
    <fill>
      <patternFill patternType="none"/>
    </fill>
    <fill>
      <patternFill patternType="gray125"/>
    </fill>
    <fill>
      <patternFill patternType="solid">
        <fgColor rgb="FFD9D9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theme="5"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43" fontId="16" fillId="0" borderId="0" applyFont="0" applyFill="0" applyBorder="0" applyAlignment="0" applyProtection="0"/>
    <xf numFmtId="0" fontId="17" fillId="7" borderId="21" applyNumberFormat="0" applyAlignment="0" applyProtection="0"/>
  </cellStyleXfs>
  <cellXfs count="176">
    <xf numFmtId="0" fontId="0" fillId="0" borderId="0" xfId="0"/>
    <xf numFmtId="0" fontId="1" fillId="0" borderId="0" xfId="0" applyFont="1"/>
    <xf numFmtId="0" fontId="2" fillId="0" borderId="0" xfId="0" applyFont="1" applyAlignment="1">
      <alignment vertical="center"/>
    </xf>
    <xf numFmtId="0" fontId="2" fillId="5" borderId="0" xfId="0" applyFont="1" applyFill="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xf numFmtId="0" fontId="12" fillId="5" borderId="0" xfId="1" applyFont="1" applyFill="1" applyAlignment="1">
      <alignment wrapText="1"/>
    </xf>
    <xf numFmtId="0" fontId="4" fillId="5" borderId="0" xfId="0" applyFont="1" applyFill="1" applyAlignment="1">
      <alignment wrapText="1"/>
    </xf>
    <xf numFmtId="8" fontId="9" fillId="3" borderId="2" xfId="0" applyNumberFormat="1" applyFont="1" applyFill="1" applyBorder="1" applyAlignment="1" applyProtection="1">
      <alignment horizontal="right" vertical="center"/>
      <protection locked="0"/>
    </xf>
    <xf numFmtId="0" fontId="0" fillId="3" borderId="2" xfId="0" applyFill="1" applyBorder="1" applyProtection="1">
      <protection locked="0"/>
    </xf>
    <xf numFmtId="8" fontId="9" fillId="3" borderId="8" xfId="0" applyNumberFormat="1" applyFont="1" applyFill="1" applyBorder="1" applyAlignment="1" applyProtection="1">
      <alignment horizontal="right" vertical="center"/>
      <protection locked="0"/>
    </xf>
    <xf numFmtId="8" fontId="4" fillId="3" borderId="8" xfId="0" applyNumberFormat="1" applyFont="1" applyFill="1" applyBorder="1" applyProtection="1">
      <protection locked="0"/>
    </xf>
    <xf numFmtId="0" fontId="8" fillId="0" borderId="2" xfId="0" applyFont="1" applyBorder="1" applyAlignment="1" applyProtection="1">
      <alignment vertical="center"/>
      <protection locked="0"/>
    </xf>
    <xf numFmtId="0" fontId="8" fillId="0" borderId="2" xfId="0" applyFont="1" applyBorder="1" applyAlignment="1" applyProtection="1">
      <alignment vertical="center" wrapText="1"/>
      <protection locked="0"/>
    </xf>
    <xf numFmtId="0" fontId="4" fillId="3" borderId="2" xfId="0" applyFont="1" applyFill="1" applyBorder="1" applyAlignment="1" applyProtection="1">
      <alignment horizontal="left" vertical="center" wrapText="1" indent="4"/>
      <protection locked="0"/>
    </xf>
    <xf numFmtId="0" fontId="4" fillId="3" borderId="2"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indent="4"/>
      <protection locked="0"/>
    </xf>
    <xf numFmtId="0" fontId="4" fillId="3" borderId="10" xfId="0" applyFont="1" applyFill="1" applyBorder="1" applyAlignment="1" applyProtection="1">
      <alignment horizontal="center" vertical="center" wrapText="1"/>
      <protection locked="0"/>
    </xf>
    <xf numFmtId="0" fontId="0" fillId="0" borderId="0" xfId="0" applyFill="1"/>
    <xf numFmtId="0" fontId="2" fillId="0" borderId="4" xfId="0" applyFont="1" applyFill="1" applyBorder="1"/>
    <xf numFmtId="0" fontId="0" fillId="0" borderId="5" xfId="0" applyFill="1" applyBorder="1"/>
    <xf numFmtId="0" fontId="0" fillId="0" borderId="6" xfId="0" applyBorder="1"/>
    <xf numFmtId="0" fontId="4" fillId="0" borderId="11" xfId="0" applyFont="1" applyFill="1" applyBorder="1" applyAlignment="1">
      <alignment horizontal="left" vertical="top" wrapText="1"/>
    </xf>
    <xf numFmtId="0" fontId="0" fillId="0" borderId="19" xfId="0" applyBorder="1" applyProtection="1">
      <protection locked="0"/>
    </xf>
    <xf numFmtId="0" fontId="0" fillId="0" borderId="20" xfId="0" applyBorder="1" applyProtection="1">
      <protection locked="0"/>
    </xf>
    <xf numFmtId="0" fontId="4" fillId="3" borderId="10" xfId="0" applyFont="1" applyFill="1" applyBorder="1" applyAlignment="1" applyProtection="1">
      <alignment vertical="center" wrapText="1"/>
      <protection locked="0"/>
    </xf>
    <xf numFmtId="165" fontId="0" fillId="0" borderId="0" xfId="2" applyNumberFormat="1" applyFont="1" applyProtection="1"/>
    <xf numFmtId="0" fontId="17" fillId="0" borderId="0" xfId="3" applyFill="1" applyBorder="1" applyProtection="1"/>
    <xf numFmtId="0" fontId="24" fillId="9" borderId="2" xfId="3" applyFont="1" applyFill="1" applyBorder="1" applyProtection="1"/>
    <xf numFmtId="6" fontId="24" fillId="9" borderId="2" xfId="3" quotePrefix="1" applyNumberFormat="1" applyFont="1" applyFill="1" applyBorder="1" applyAlignment="1" applyProtection="1">
      <alignment horizontal="center"/>
    </xf>
    <xf numFmtId="0" fontId="24" fillId="0" borderId="0" xfId="3" applyFont="1" applyFill="1" applyBorder="1" applyProtection="1"/>
    <xf numFmtId="165" fontId="25" fillId="0" borderId="22" xfId="2" applyNumberFormat="1" applyFont="1" applyFill="1" applyBorder="1" applyProtection="1">
      <protection locked="0"/>
    </xf>
    <xf numFmtId="165" fontId="25" fillId="0" borderId="2" xfId="2" applyNumberFormat="1" applyFont="1" applyFill="1" applyBorder="1" applyProtection="1">
      <protection locked="0"/>
    </xf>
    <xf numFmtId="0" fontId="25" fillId="10" borderId="2" xfId="3" applyFont="1" applyFill="1" applyBorder="1" applyProtection="1"/>
    <xf numFmtId="165" fontId="25" fillId="10" borderId="2" xfId="2" applyNumberFormat="1" applyFont="1" applyFill="1" applyBorder="1" applyAlignment="1" applyProtection="1">
      <alignment horizontal="left"/>
    </xf>
    <xf numFmtId="3" fontId="25" fillId="10" borderId="2" xfId="2" applyNumberFormat="1" applyFont="1" applyFill="1" applyBorder="1" applyAlignment="1" applyProtection="1">
      <alignment horizontal="left"/>
    </xf>
    <xf numFmtId="3" fontId="25" fillId="10" borderId="2" xfId="2" applyNumberFormat="1" applyFont="1" applyFill="1" applyBorder="1" applyProtection="1"/>
    <xf numFmtId="0" fontId="30" fillId="5" borderId="0" xfId="0" applyFont="1" applyFill="1" applyAlignment="1">
      <alignment horizontal="center" wrapText="1"/>
    </xf>
    <xf numFmtId="0" fontId="0" fillId="0" borderId="0" xfId="0" applyProtection="1"/>
    <xf numFmtId="0" fontId="1" fillId="0" borderId="0" xfId="0" applyFont="1" applyProtection="1"/>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0" fillId="2" borderId="6"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7"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2" fillId="2" borderId="4" xfId="0" applyFont="1" applyFill="1" applyBorder="1" applyAlignment="1" applyProtection="1">
      <alignment vertical="top" wrapText="1"/>
    </xf>
    <xf numFmtId="0" fontId="2" fillId="4" borderId="5" xfId="0" applyFont="1" applyFill="1" applyBorder="1" applyAlignment="1" applyProtection="1">
      <alignment vertical="top" wrapText="1"/>
    </xf>
    <xf numFmtId="0" fontId="10" fillId="2" borderId="6" xfId="0" applyFont="1" applyFill="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horizontal="left" vertical="top" wrapText="1"/>
    </xf>
    <xf numFmtId="0" fontId="4" fillId="0" borderId="7" xfId="0" applyFont="1" applyFill="1" applyBorder="1" applyAlignment="1" applyProtection="1">
      <alignmen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vertical="top" wrapText="1"/>
    </xf>
    <xf numFmtId="0" fontId="4" fillId="0" borderId="11" xfId="0" applyFont="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4"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0" xfId="0" applyFont="1" applyAlignment="1" applyProtection="1">
      <alignment vertical="center"/>
    </xf>
    <xf numFmtId="0" fontId="3" fillId="0" borderId="0" xfId="0" applyFont="1" applyAlignment="1" applyProtection="1">
      <alignment horizontal="left" vertical="center"/>
    </xf>
    <xf numFmtId="0" fontId="0" fillId="0" borderId="0" xfId="0" applyAlignment="1" applyProtection="1">
      <alignment horizontal="left"/>
    </xf>
    <xf numFmtId="0" fontId="4" fillId="0" borderId="14" xfId="0" applyFont="1" applyFill="1" applyBorder="1" applyAlignment="1" applyProtection="1">
      <alignment horizontal="left" vertical="top" wrapText="1"/>
    </xf>
    <xf numFmtId="0" fontId="0" fillId="0" borderId="0" xfId="0" applyBorder="1" applyProtection="1"/>
    <xf numFmtId="0" fontId="8" fillId="4" borderId="4" xfId="0" applyFont="1" applyFill="1" applyBorder="1" applyAlignment="1" applyProtection="1">
      <alignment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0" borderId="0" xfId="0" applyAlignment="1" applyProtection="1">
      <alignment wrapText="1"/>
    </xf>
    <xf numFmtId="0" fontId="9" fillId="0" borderId="7" xfId="0" applyFont="1" applyBorder="1" applyAlignment="1" applyProtection="1">
      <alignment vertical="center" wrapText="1"/>
    </xf>
    <xf numFmtId="0" fontId="2" fillId="0" borderId="0" xfId="0" applyFont="1" applyAlignment="1" applyProtection="1">
      <alignment vertical="center"/>
    </xf>
    <xf numFmtId="0" fontId="8" fillId="4" borderId="5" xfId="0" applyFont="1" applyFill="1" applyBorder="1" applyAlignment="1" applyProtection="1">
      <alignment horizontal="center" vertical="center"/>
    </xf>
    <xf numFmtId="0" fontId="15" fillId="4" borderId="6" xfId="0" applyFont="1" applyFill="1" applyBorder="1" applyAlignment="1" applyProtection="1">
      <alignment horizontal="center" vertical="center" wrapText="1"/>
    </xf>
    <xf numFmtId="0" fontId="9" fillId="0" borderId="7" xfId="0" applyFont="1" applyBorder="1" applyAlignment="1" applyProtection="1">
      <alignment vertical="center"/>
    </xf>
    <xf numFmtId="0" fontId="8" fillId="4" borderId="9" xfId="0" applyFont="1" applyFill="1" applyBorder="1" applyAlignment="1" applyProtection="1">
      <alignment vertical="center"/>
    </xf>
    <xf numFmtId="8" fontId="8" fillId="4" borderId="10" xfId="0" applyNumberFormat="1" applyFont="1" applyFill="1" applyBorder="1" applyAlignment="1" applyProtection="1">
      <alignment horizontal="right" vertical="center"/>
    </xf>
    <xf numFmtId="8" fontId="4" fillId="4" borderId="11" xfId="0" applyNumberFormat="1" applyFont="1" applyFill="1" applyBorder="1" applyProtection="1"/>
    <xf numFmtId="0" fontId="8" fillId="4" borderId="4" xfId="0" applyFont="1" applyFill="1" applyBorder="1" applyAlignment="1" applyProtection="1">
      <alignment vertical="center"/>
    </xf>
    <xf numFmtId="8" fontId="8" fillId="4" borderId="2" xfId="0" applyNumberFormat="1" applyFont="1" applyFill="1" applyBorder="1" applyAlignment="1" applyProtection="1">
      <alignment horizontal="right" vertical="center"/>
    </xf>
    <xf numFmtId="8" fontId="1" fillId="4" borderId="10" xfId="0" applyNumberFormat="1" applyFont="1" applyFill="1" applyBorder="1" applyProtection="1"/>
    <xf numFmtId="0" fontId="8" fillId="0" borderId="2" xfId="0" applyFont="1" applyBorder="1" applyAlignment="1" applyProtection="1">
      <alignment vertical="center" wrapText="1"/>
    </xf>
    <xf numFmtId="0" fontId="3" fillId="0" borderId="0" xfId="0" applyFont="1" applyFill="1" applyAlignment="1">
      <alignment horizontal="left" vertical="center"/>
    </xf>
    <xf numFmtId="0" fontId="4" fillId="0" borderId="9" xfId="0" applyFont="1" applyBorder="1" applyAlignment="1" applyProtection="1">
      <alignment vertical="center" wrapText="1"/>
    </xf>
    <xf numFmtId="0" fontId="4" fillId="0" borderId="11" xfId="0" applyFont="1" applyBorder="1" applyAlignment="1" applyProtection="1">
      <alignment vertical="center" wrapText="1"/>
    </xf>
    <xf numFmtId="0" fontId="2" fillId="0" borderId="18" xfId="0" applyFont="1" applyBorder="1" applyProtection="1"/>
    <xf numFmtId="0" fontId="16" fillId="10" borderId="2" xfId="3" applyFont="1" applyFill="1" applyBorder="1" applyProtection="1"/>
    <xf numFmtId="0" fontId="19" fillId="0" borderId="0" xfId="0" applyFont="1" applyProtection="1"/>
    <xf numFmtId="0" fontId="20" fillId="0" borderId="0" xfId="0" applyFont="1" applyProtection="1"/>
    <xf numFmtId="0" fontId="21" fillId="0" borderId="0" xfId="0" applyFont="1" applyAlignment="1" applyProtection="1">
      <alignment wrapText="1"/>
    </xf>
    <xf numFmtId="0" fontId="18" fillId="0" borderId="0" xfId="0" applyFont="1" applyAlignment="1" applyProtection="1">
      <alignment wrapText="1"/>
    </xf>
    <xf numFmtId="0" fontId="22" fillId="0" borderId="0" xfId="0" applyFont="1" applyProtection="1"/>
    <xf numFmtId="164" fontId="24" fillId="0" borderId="0" xfId="0" applyNumberFormat="1" applyFont="1" applyAlignment="1" applyProtection="1">
      <alignment horizontal="left"/>
    </xf>
    <xf numFmtId="0" fontId="17" fillId="8" borderId="21" xfId="3" applyFill="1" applyProtection="1"/>
    <xf numFmtId="0" fontId="23" fillId="0" borderId="0" xfId="0" applyFont="1" applyAlignment="1" applyProtection="1">
      <alignment horizontal="center"/>
    </xf>
    <xf numFmtId="0" fontId="23" fillId="0" borderId="0" xfId="0" applyFont="1" applyFill="1" applyAlignment="1" applyProtection="1">
      <alignment horizontal="center"/>
    </xf>
    <xf numFmtId="0" fontId="25" fillId="0" borderId="0" xfId="0" applyFont="1" applyAlignment="1" applyProtection="1">
      <alignment horizontal="center"/>
    </xf>
    <xf numFmtId="0" fontId="24" fillId="0" borderId="0" xfId="0" applyFont="1" applyFill="1" applyAlignment="1" applyProtection="1">
      <alignment horizontal="center"/>
    </xf>
    <xf numFmtId="0" fontId="24" fillId="0" borderId="0" xfId="0" applyFont="1" applyAlignment="1" applyProtection="1">
      <alignment horizontal="center"/>
    </xf>
    <xf numFmtId="0" fontId="25" fillId="0" borderId="0" xfId="0" applyFont="1" applyProtection="1"/>
    <xf numFmtId="0" fontId="25" fillId="0" borderId="0" xfId="0" applyFont="1" applyFill="1" applyAlignment="1" applyProtection="1">
      <alignment horizontal="left" vertical="center"/>
    </xf>
    <xf numFmtId="0" fontId="25" fillId="0" borderId="0" xfId="0" applyFont="1" applyAlignment="1" applyProtection="1">
      <alignment horizontal="left"/>
    </xf>
    <xf numFmtId="0" fontId="25" fillId="0" borderId="0" xfId="0" applyFont="1" applyAlignment="1" applyProtection="1">
      <alignment horizontal="left" wrapText="1"/>
    </xf>
    <xf numFmtId="0" fontId="23" fillId="0" borderId="0" xfId="0" applyFont="1" applyProtection="1"/>
    <xf numFmtId="17" fontId="25" fillId="11" borderId="2" xfId="0" applyNumberFormat="1" applyFont="1" applyFill="1" applyBorder="1" applyAlignment="1" applyProtection="1">
      <alignment horizontal="center"/>
    </xf>
    <xf numFmtId="0" fontId="0" fillId="0" borderId="0" xfId="0" applyAlignment="1" applyProtection="1">
      <alignment horizontal="left" wrapText="1"/>
    </xf>
    <xf numFmtId="0" fontId="0" fillId="11" borderId="2" xfId="0" applyFill="1" applyBorder="1" applyProtection="1"/>
    <xf numFmtId="0" fontId="28" fillId="0" borderId="0" xfId="0" applyFont="1" applyAlignment="1" applyProtection="1">
      <alignment horizontal="left" wrapText="1"/>
    </xf>
    <xf numFmtId="0" fontId="18" fillId="0" borderId="0" xfId="0" applyFont="1" applyProtection="1"/>
    <xf numFmtId="0" fontId="24" fillId="0" borderId="4" xfId="0" applyFont="1" applyBorder="1" applyProtection="1"/>
    <xf numFmtId="0" fontId="0" fillId="11" borderId="5" xfId="0" applyFill="1" applyBorder="1" applyAlignment="1" applyProtection="1">
      <alignment horizontal="center"/>
    </xf>
    <xf numFmtId="0" fontId="25" fillId="0" borderId="7" xfId="0" applyFont="1" applyBorder="1" applyProtection="1"/>
    <xf numFmtId="0" fontId="26" fillId="0" borderId="7" xfId="0" applyFont="1" applyBorder="1" applyProtection="1"/>
    <xf numFmtId="0" fontId="0" fillId="10" borderId="2" xfId="0" applyFill="1" applyBorder="1" applyAlignment="1" applyProtection="1">
      <alignment horizontal="center" wrapText="1"/>
    </xf>
    <xf numFmtId="0" fontId="0" fillId="12" borderId="2" xfId="0" applyFill="1" applyBorder="1" applyAlignment="1" applyProtection="1">
      <alignment horizontal="center" wrapText="1"/>
    </xf>
    <xf numFmtId="0" fontId="0" fillId="0" borderId="2" xfId="0" applyFill="1" applyBorder="1" applyAlignment="1" applyProtection="1">
      <alignment horizontal="center" wrapText="1"/>
    </xf>
    <xf numFmtId="0" fontId="18" fillId="0" borderId="2" xfId="0" applyFont="1" applyBorder="1" applyAlignment="1" applyProtection="1">
      <alignment horizontal="center" wrapText="1"/>
    </xf>
    <xf numFmtId="166" fontId="27" fillId="11" borderId="7" xfId="0" applyNumberFormat="1" applyFont="1" applyFill="1" applyBorder="1" applyAlignment="1" applyProtection="1">
      <alignment horizontal="left"/>
    </xf>
    <xf numFmtId="166" fontId="27" fillId="11" borderId="2" xfId="0" applyNumberFormat="1" applyFont="1" applyFill="1" applyBorder="1" applyAlignment="1" applyProtection="1">
      <alignment horizontal="left"/>
    </xf>
    <xf numFmtId="166" fontId="0" fillId="10" borderId="7" xfId="0" applyNumberFormat="1" applyFill="1" applyBorder="1" applyAlignment="1" applyProtection="1">
      <alignment horizontal="left"/>
    </xf>
    <xf numFmtId="166" fontId="0" fillId="0" borderId="2" xfId="0" applyNumberFormat="1" applyBorder="1" applyAlignment="1" applyProtection="1">
      <alignment horizontal="right" vertical="top"/>
      <protection locked="0"/>
    </xf>
    <xf numFmtId="0" fontId="0" fillId="11" borderId="8" xfId="0" applyFill="1" applyBorder="1" applyProtection="1"/>
    <xf numFmtId="166" fontId="25" fillId="0" borderId="2" xfId="0" applyNumberFormat="1" applyFont="1" applyBorder="1" applyAlignment="1" applyProtection="1">
      <alignment vertical="top"/>
      <protection locked="0"/>
    </xf>
    <xf numFmtId="166" fontId="24" fillId="10" borderId="7" xfId="0" applyNumberFormat="1" applyFont="1" applyFill="1" applyBorder="1" applyAlignment="1" applyProtection="1">
      <alignment horizontal="left"/>
    </xf>
    <xf numFmtId="166" fontId="24" fillId="5" borderId="7" xfId="0" applyNumberFormat="1" applyFont="1" applyFill="1" applyBorder="1" applyAlignment="1" applyProtection="1">
      <alignment horizontal="left"/>
    </xf>
    <xf numFmtId="165" fontId="25" fillId="0" borderId="2" xfId="0" applyNumberFormat="1" applyFont="1" applyBorder="1" applyAlignment="1" applyProtection="1">
      <alignment horizontal="left"/>
    </xf>
    <xf numFmtId="165" fontId="24" fillId="5" borderId="2" xfId="0" applyNumberFormat="1" applyFont="1" applyFill="1" applyBorder="1" applyAlignment="1" applyProtection="1">
      <alignment horizontal="right"/>
    </xf>
    <xf numFmtId="0" fontId="18" fillId="0" borderId="8" xfId="0" applyFont="1" applyBorder="1" applyProtection="1"/>
    <xf numFmtId="3" fontId="25" fillId="0" borderId="2" xfId="0" applyNumberFormat="1" applyFont="1" applyBorder="1" applyProtection="1"/>
    <xf numFmtId="3" fontId="24" fillId="5" borderId="2" xfId="0" applyNumberFormat="1" applyFont="1" applyFill="1" applyBorder="1" applyAlignment="1" applyProtection="1">
      <alignment horizontal="right"/>
    </xf>
    <xf numFmtId="166" fontId="24" fillId="0" borderId="7" xfId="0" applyNumberFormat="1" applyFont="1" applyBorder="1" applyAlignment="1" applyProtection="1">
      <alignment horizontal="left"/>
    </xf>
    <xf numFmtId="3" fontId="24" fillId="5" borderId="2" xfId="0" applyNumberFormat="1" applyFont="1" applyFill="1" applyBorder="1" applyAlignment="1" applyProtection="1">
      <alignment horizontal="left"/>
    </xf>
    <xf numFmtId="3" fontId="25" fillId="0" borderId="2" xfId="0" applyNumberFormat="1" applyFont="1" applyBorder="1" applyAlignment="1" applyProtection="1">
      <alignment horizontal="right"/>
    </xf>
    <xf numFmtId="0" fontId="24" fillId="10" borderId="7" xfId="0" applyFont="1" applyFill="1" applyBorder="1" applyProtection="1"/>
    <xf numFmtId="0" fontId="0" fillId="0" borderId="7" xfId="0" applyBorder="1" applyProtection="1"/>
    <xf numFmtId="0" fontId="0" fillId="0" borderId="2" xfId="0" applyBorder="1" applyProtection="1"/>
    <xf numFmtId="0" fontId="24" fillId="10" borderId="9" xfId="0" applyFont="1" applyFill="1" applyBorder="1" applyProtection="1"/>
    <xf numFmtId="1" fontId="0" fillId="10" borderId="10" xfId="0" applyNumberFormat="1" applyFill="1" applyBorder="1" applyProtection="1"/>
    <xf numFmtId="0" fontId="4" fillId="0" borderId="11" xfId="0" applyFont="1" applyFill="1" applyBorder="1" applyAlignment="1" applyProtection="1">
      <alignment horizontal="left" vertical="top" wrapText="1"/>
    </xf>
    <xf numFmtId="0" fontId="4" fillId="0" borderId="9" xfId="0" applyFont="1" applyFill="1" applyBorder="1" applyAlignment="1">
      <alignment vertical="top" wrapText="1"/>
    </xf>
    <xf numFmtId="0" fontId="7" fillId="4" borderId="15"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8"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4" fillId="4" borderId="15" xfId="0" applyFont="1" applyFill="1" applyBorder="1" applyAlignment="1" applyProtection="1">
      <alignment horizontal="left" vertical="top" wrapText="1"/>
    </xf>
    <xf numFmtId="0" fontId="4" fillId="4" borderId="16" xfId="0" applyFont="1" applyFill="1" applyBorder="1" applyAlignment="1" applyProtection="1">
      <alignment horizontal="left" vertical="top" wrapText="1"/>
    </xf>
    <xf numFmtId="0" fontId="4" fillId="4" borderId="17" xfId="0" applyFont="1" applyFill="1" applyBorder="1" applyAlignment="1" applyProtection="1">
      <alignment horizontal="left" vertical="top"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4" fillId="4" borderId="12"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6" borderId="3" xfId="0" applyFont="1" applyFill="1" applyBorder="1" applyAlignment="1" applyProtection="1">
      <alignment horizontal="center" vertical="top" wrapText="1"/>
    </xf>
    <xf numFmtId="0" fontId="0" fillId="3" borderId="2" xfId="0" applyFont="1" applyFill="1" applyBorder="1" applyAlignment="1" applyProtection="1">
      <alignment horizontal="center" wrapText="1"/>
      <protection locked="0"/>
    </xf>
    <xf numFmtId="0" fontId="0" fillId="3" borderId="8" xfId="0" applyFont="1" applyFill="1" applyBorder="1" applyAlignment="1" applyProtection="1">
      <alignment horizontal="center" wrapText="1"/>
      <protection locked="0"/>
    </xf>
    <xf numFmtId="0" fontId="0" fillId="4" borderId="10" xfId="0" applyFill="1" applyBorder="1" applyAlignment="1" applyProtection="1">
      <alignment horizontal="center"/>
    </xf>
    <xf numFmtId="0" fontId="0" fillId="4" borderId="11" xfId="0" applyFill="1" applyBorder="1" applyAlignment="1" applyProtection="1">
      <alignment horizontal="center"/>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3" fillId="0" borderId="0" xfId="0" applyFont="1" applyAlignment="1">
      <alignment horizontal="left" vertical="center"/>
    </xf>
    <xf numFmtId="0" fontId="0" fillId="0" borderId="8"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3" fillId="0" borderId="0" xfId="2" applyNumberFormat="1" applyFont="1" applyAlignment="1" applyProtection="1">
      <alignment horizontal="center" wrapText="1"/>
    </xf>
    <xf numFmtId="0" fontId="24" fillId="9" borderId="2" xfId="0" applyFont="1" applyFill="1" applyBorder="1" applyAlignment="1" applyProtection="1">
      <alignment horizontal="center"/>
    </xf>
    <xf numFmtId="0" fontId="0" fillId="0" borderId="2" xfId="0" applyBorder="1" applyAlignment="1" applyProtection="1">
      <alignment horizontal="center"/>
    </xf>
    <xf numFmtId="0" fontId="25" fillId="0" borderId="2" xfId="0" applyFont="1" applyBorder="1" applyAlignment="1" applyProtection="1">
      <alignment horizontal="left" vertical="top" wrapText="1"/>
      <protection locked="0"/>
    </xf>
    <xf numFmtId="0" fontId="0" fillId="0" borderId="2" xfId="0" applyBorder="1" applyAlignment="1" applyProtection="1">
      <alignment wrapText="1"/>
      <protection locked="0"/>
    </xf>
    <xf numFmtId="0" fontId="24" fillId="11" borderId="6" xfId="0" applyFont="1" applyFill="1" applyBorder="1" applyAlignment="1" applyProtection="1">
      <alignment horizontal="center" vertical="center"/>
    </xf>
    <xf numFmtId="0" fontId="24" fillId="11" borderId="8" xfId="0" applyFont="1" applyFill="1" applyBorder="1" applyAlignment="1" applyProtection="1">
      <alignment horizontal="center" vertical="center"/>
    </xf>
  </cellXfs>
  <cellStyles count="4">
    <cellStyle name="Comma" xfId="2" builtinId="3"/>
    <cellStyle name="Hyperlink" xfId="1" builtinId="8"/>
    <cellStyle name="Normal" xfId="0" builtinId="0"/>
    <cellStyle name="Output" xfId="3" builtinId="21"/>
  </cellStyles>
  <dxfs count="18">
    <dxf>
      <font>
        <b/>
        <i val="0"/>
        <u/>
        <color rgb="FFFF0000"/>
      </font>
    </dxf>
    <dxf>
      <font>
        <b val="0"/>
        <i/>
        <color rgb="FFC00000"/>
      </font>
      <fill>
        <patternFill patternType="none">
          <bgColor auto="1"/>
        </patternFill>
      </fill>
    </dxf>
    <dxf>
      <font>
        <b val="0"/>
        <i/>
        <color rgb="FF1E3FA8"/>
      </font>
      <fill>
        <patternFill patternType="none">
          <bgColor auto="1"/>
        </patternFill>
      </fill>
    </dxf>
    <dxf>
      <font>
        <b/>
        <i val="0"/>
        <u/>
        <color rgb="FFFF0000"/>
      </font>
    </dxf>
    <dxf>
      <font>
        <b val="0"/>
        <i/>
        <color rgb="FFC00000"/>
      </font>
      <fill>
        <patternFill patternType="none">
          <bgColor auto="1"/>
        </patternFill>
      </fill>
    </dxf>
    <dxf>
      <font>
        <b val="0"/>
        <i/>
        <color rgb="FF1E3FA8"/>
      </font>
      <fill>
        <patternFill patternType="none">
          <bgColor auto="1"/>
        </patternFill>
      </fill>
    </dxf>
    <dxf>
      <font>
        <b/>
        <i val="0"/>
        <u/>
        <color rgb="FFFF0000"/>
      </font>
    </dxf>
    <dxf>
      <font>
        <b val="0"/>
        <i/>
        <color rgb="FFC00000"/>
      </font>
      <fill>
        <patternFill patternType="none">
          <bgColor auto="1"/>
        </patternFill>
      </fill>
    </dxf>
    <dxf>
      <font>
        <b val="0"/>
        <i/>
        <color rgb="FF1E3FA8"/>
      </font>
      <fill>
        <patternFill patternType="none">
          <bgColor auto="1"/>
        </patternFill>
      </fill>
    </dxf>
    <dxf>
      <font>
        <b/>
        <i val="0"/>
        <u/>
        <color rgb="FFFF0000"/>
      </font>
    </dxf>
    <dxf>
      <font>
        <b/>
        <i val="0"/>
        <u/>
        <color rgb="FFFF0000"/>
      </font>
    </dxf>
    <dxf>
      <font>
        <b/>
        <i val="0"/>
        <u/>
        <color rgb="FFFF0000"/>
      </font>
    </dxf>
    <dxf>
      <font>
        <b/>
        <i val="0"/>
        <u/>
        <color rgb="FFFF0000"/>
      </font>
    </dxf>
    <dxf>
      <font>
        <b/>
        <i val="0"/>
        <u/>
        <color rgb="FFFF0000"/>
      </font>
    </dxf>
    <dxf>
      <font>
        <b/>
        <i val="0"/>
        <u/>
        <color rgb="FFFF0000"/>
      </font>
    </dxf>
    <dxf>
      <font>
        <b val="0"/>
        <i/>
        <color rgb="FFC00000"/>
      </font>
      <fill>
        <patternFill patternType="none">
          <bgColor auto="1"/>
        </patternFill>
      </fill>
    </dxf>
    <dxf>
      <font>
        <b val="0"/>
        <i/>
        <color rgb="FF1E3FA8"/>
      </font>
      <fill>
        <patternFill patternType="none">
          <bgColor auto="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8296-B67E-49D1-A167-7BB675FBE391}">
  <sheetPr codeName="Sheet1"/>
  <dimension ref="A1:B21"/>
  <sheetViews>
    <sheetView tabSelected="1" zoomScale="90" zoomScaleNormal="90" workbookViewId="0"/>
  </sheetViews>
  <sheetFormatPr defaultColWidth="0" defaultRowHeight="15" zeroHeight="1" x14ac:dyDescent="0.4"/>
  <cols>
    <col min="1" max="1" width="110.265625" style="8" customWidth="1"/>
    <col min="2" max="2" width="3.265625" style="6" customWidth="1"/>
    <col min="3" max="16384" width="9" style="6" hidden="1"/>
  </cols>
  <sheetData>
    <row r="1" spans="1:1" ht="22.5" x14ac:dyDescent="0.6">
      <c r="A1" s="38" t="s">
        <v>123</v>
      </c>
    </row>
    <row r="2" spans="1:1" x14ac:dyDescent="0.4"/>
    <row r="3" spans="1:1" ht="74.25" customHeight="1" x14ac:dyDescent="0.4">
      <c r="A3" s="3" t="s">
        <v>46</v>
      </c>
    </row>
    <row r="4" spans="1:1" ht="75" x14ac:dyDescent="0.4">
      <c r="A4" s="4" t="s">
        <v>47</v>
      </c>
    </row>
    <row r="5" spans="1:1" x14ac:dyDescent="0.4">
      <c r="A5" s="5" t="s">
        <v>48</v>
      </c>
    </row>
    <row r="6" spans="1:1" x14ac:dyDescent="0.4">
      <c r="A6" s="5"/>
    </row>
    <row r="7" spans="1:1" x14ac:dyDescent="0.4">
      <c r="A7" s="4" t="s">
        <v>49</v>
      </c>
    </row>
    <row r="8" spans="1:1" x14ac:dyDescent="0.4">
      <c r="A8" s="4"/>
    </row>
    <row r="9" spans="1:1" ht="30" x14ac:dyDescent="0.4">
      <c r="A9" s="3" t="s">
        <v>111</v>
      </c>
    </row>
    <row r="10" spans="1:1" x14ac:dyDescent="0.4">
      <c r="A10" s="4"/>
    </row>
    <row r="11" spans="1:1" ht="30" x14ac:dyDescent="0.4">
      <c r="A11" s="4" t="s">
        <v>50</v>
      </c>
    </row>
    <row r="12" spans="1:1" x14ac:dyDescent="0.4">
      <c r="A12" s="3"/>
    </row>
    <row r="13" spans="1:1" x14ac:dyDescent="0.4">
      <c r="A13" s="4"/>
    </row>
    <row r="14" spans="1:1" x14ac:dyDescent="0.4">
      <c r="A14" s="3" t="s">
        <v>58</v>
      </c>
    </row>
    <row r="15" spans="1:1" x14ac:dyDescent="0.4">
      <c r="A15" s="4" t="s">
        <v>62</v>
      </c>
    </row>
    <row r="16" spans="1:1" x14ac:dyDescent="0.4">
      <c r="A16" s="4" t="s">
        <v>59</v>
      </c>
    </row>
    <row r="17" spans="1:1" ht="30" x14ac:dyDescent="0.4">
      <c r="A17" s="4" t="s">
        <v>60</v>
      </c>
    </row>
    <row r="18" spans="1:1" x14ac:dyDescent="0.4">
      <c r="A18" s="4" t="s">
        <v>61</v>
      </c>
    </row>
    <row r="19" spans="1:1" ht="30" x14ac:dyDescent="0.4">
      <c r="A19" s="4" t="s">
        <v>124</v>
      </c>
    </row>
    <row r="20" spans="1:1" x14ac:dyDescent="0.4">
      <c r="A20" s="6" t="s">
        <v>104</v>
      </c>
    </row>
    <row r="21" spans="1:1" x14ac:dyDescent="0.4">
      <c r="A21" s="7"/>
    </row>
  </sheetData>
  <sheetProtection algorithmName="SHA-512" hashValue="exA/CM/hqJ7nkXkuI6ZWtGaFa2IZTd5SpYQnMyJWkglZZEIXGcJZn0uN/0KBdfg8w9P3Ae/GFPkUqy3njJL4Ng==" saltValue="g3H+enCJZHBLsfnTi7XCg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97E2-F50E-4A28-9884-AD139C25636C}">
  <sheetPr codeName="Sheet2"/>
  <dimension ref="A1:D33"/>
  <sheetViews>
    <sheetView showGridLines="0" zoomScale="80" zoomScaleNormal="80" workbookViewId="0">
      <selection activeCell="B5" sqref="B5"/>
    </sheetView>
  </sheetViews>
  <sheetFormatPr defaultColWidth="0" defaultRowHeight="14.25" zeroHeight="1" x14ac:dyDescent="0.45"/>
  <cols>
    <col min="1" max="1" width="57.796875" style="39" customWidth="1"/>
    <col min="2" max="2" width="72.265625" style="39" customWidth="1"/>
    <col min="3" max="3" width="115.796875" style="39" customWidth="1"/>
    <col min="4" max="4" width="3.265625" style="39" customWidth="1"/>
    <col min="5" max="16384" width="8.73046875" style="39" hidden="1"/>
  </cols>
  <sheetData>
    <row r="1" spans="1:4" ht="28.5" customHeight="1" thickBot="1" x14ac:dyDescent="0.5">
      <c r="A1" s="142" t="s">
        <v>0</v>
      </c>
      <c r="B1" s="143"/>
      <c r="C1" s="144"/>
    </row>
    <row r="2" spans="1:4" x14ac:dyDescent="0.45">
      <c r="A2" s="40"/>
      <c r="B2" s="40"/>
    </row>
    <row r="3" spans="1:4" ht="15.4" thickBot="1" x14ac:dyDescent="0.5">
      <c r="A3" s="146" t="s">
        <v>1</v>
      </c>
      <c r="B3" s="146"/>
      <c r="C3" s="146"/>
    </row>
    <row r="4" spans="1:4" ht="15" x14ac:dyDescent="0.45">
      <c r="A4" s="41" t="s">
        <v>2</v>
      </c>
      <c r="B4" s="42"/>
      <c r="C4" s="43" t="s">
        <v>3</v>
      </c>
      <c r="D4" s="39" t="s">
        <v>22</v>
      </c>
    </row>
    <row r="5" spans="1:4" ht="19.5" customHeight="1" x14ac:dyDescent="0.45">
      <c r="A5" s="44" t="s">
        <v>4</v>
      </c>
      <c r="B5" s="15"/>
      <c r="C5" s="45" t="s">
        <v>126</v>
      </c>
    </row>
    <row r="6" spans="1:4" ht="19.5" customHeight="1" x14ac:dyDescent="0.45">
      <c r="A6" s="44" t="s">
        <v>5</v>
      </c>
      <c r="B6" s="15"/>
      <c r="C6" s="45" t="s">
        <v>6</v>
      </c>
    </row>
    <row r="7" spans="1:4" ht="19.5" customHeight="1" x14ac:dyDescent="0.45">
      <c r="A7" s="44" t="s">
        <v>38</v>
      </c>
      <c r="B7" s="16"/>
      <c r="C7" s="45"/>
    </row>
    <row r="8" spans="1:4" ht="19.5" customHeight="1" x14ac:dyDescent="0.45">
      <c r="A8" s="44" t="s">
        <v>55</v>
      </c>
      <c r="B8" s="15"/>
      <c r="C8" s="147" t="s">
        <v>7</v>
      </c>
    </row>
    <row r="9" spans="1:4" ht="19.5" customHeight="1" x14ac:dyDescent="0.45">
      <c r="A9" s="46" t="s">
        <v>52</v>
      </c>
      <c r="B9" s="15"/>
      <c r="C9" s="147"/>
    </row>
    <row r="10" spans="1:4" ht="19.5" customHeight="1" x14ac:dyDescent="0.45">
      <c r="A10" s="46" t="s">
        <v>56</v>
      </c>
      <c r="B10" s="15"/>
      <c r="C10" s="147"/>
    </row>
    <row r="11" spans="1:4" ht="19.5" customHeight="1" x14ac:dyDescent="0.45">
      <c r="A11" s="46" t="s">
        <v>53</v>
      </c>
      <c r="B11" s="15"/>
      <c r="C11" s="147"/>
    </row>
    <row r="12" spans="1:4" ht="19.5" customHeight="1" thickBot="1" x14ac:dyDescent="0.5">
      <c r="A12" s="47" t="s">
        <v>54</v>
      </c>
      <c r="B12" s="17"/>
      <c r="C12" s="148"/>
    </row>
    <row r="13" spans="1:4" x14ac:dyDescent="0.45"/>
    <row r="14" spans="1:4" ht="15.4" thickBot="1" x14ac:dyDescent="0.5">
      <c r="A14" s="146" t="s">
        <v>8</v>
      </c>
      <c r="B14" s="146"/>
      <c r="C14" s="146"/>
    </row>
    <row r="15" spans="1:4" ht="15" x14ac:dyDescent="0.45">
      <c r="A15" s="48" t="s">
        <v>34</v>
      </c>
      <c r="B15" s="49" t="s">
        <v>22</v>
      </c>
      <c r="C15" s="50" t="s">
        <v>44</v>
      </c>
    </row>
    <row r="16" spans="1:4" ht="211.5" customHeight="1" x14ac:dyDescent="0.45">
      <c r="A16" s="51" t="s">
        <v>127</v>
      </c>
      <c r="B16" s="16"/>
      <c r="C16" s="52" t="s">
        <v>106</v>
      </c>
    </row>
    <row r="17" spans="1:3" ht="41.65" customHeight="1" x14ac:dyDescent="0.45">
      <c r="A17" s="51" t="s">
        <v>45</v>
      </c>
      <c r="B17" s="16"/>
      <c r="C17" s="52"/>
    </row>
    <row r="18" spans="1:3" ht="225" x14ac:dyDescent="0.45">
      <c r="A18" s="53" t="s">
        <v>128</v>
      </c>
      <c r="B18" s="16"/>
      <c r="C18" s="52" t="s">
        <v>129</v>
      </c>
    </row>
    <row r="19" spans="1:3" ht="191.25" customHeight="1" x14ac:dyDescent="0.45">
      <c r="A19" s="53" t="s">
        <v>105</v>
      </c>
      <c r="B19" s="16"/>
      <c r="C19" s="54" t="s">
        <v>130</v>
      </c>
    </row>
    <row r="20" spans="1:3" ht="134.65" customHeight="1" x14ac:dyDescent="0.45">
      <c r="A20" s="53" t="s">
        <v>99</v>
      </c>
      <c r="B20" s="16"/>
      <c r="C20" s="54" t="s">
        <v>131</v>
      </c>
    </row>
    <row r="21" spans="1:3" ht="119.25" customHeight="1" thickBot="1" x14ac:dyDescent="0.5">
      <c r="A21" s="55" t="s">
        <v>107</v>
      </c>
      <c r="B21" s="18"/>
      <c r="C21" s="56" t="s">
        <v>134</v>
      </c>
    </row>
    <row r="22" spans="1:3" x14ac:dyDescent="0.45"/>
    <row r="23" spans="1:3" ht="15.4" thickBot="1" x14ac:dyDescent="0.5">
      <c r="A23" s="145" t="s">
        <v>35</v>
      </c>
      <c r="B23" s="145"/>
      <c r="C23" s="145"/>
    </row>
    <row r="24" spans="1:3" s="40" customFormat="1" ht="15" x14ac:dyDescent="0.45">
      <c r="A24" s="57" t="s">
        <v>9</v>
      </c>
      <c r="B24" s="58"/>
      <c r="C24" s="59" t="s">
        <v>113</v>
      </c>
    </row>
    <row r="25" spans="1:3" ht="60" x14ac:dyDescent="0.45">
      <c r="A25" s="60" t="s">
        <v>10</v>
      </c>
      <c r="B25" s="16"/>
      <c r="C25" s="61" t="s">
        <v>133</v>
      </c>
    </row>
    <row r="26" spans="1:3" ht="30" x14ac:dyDescent="0.45">
      <c r="A26" s="60" t="s">
        <v>51</v>
      </c>
      <c r="B26" s="16"/>
      <c r="C26" s="61"/>
    </row>
    <row r="27" spans="1:3" ht="75" x14ac:dyDescent="0.45">
      <c r="A27" s="60" t="s">
        <v>114</v>
      </c>
      <c r="B27" s="16"/>
      <c r="C27" s="52" t="s">
        <v>125</v>
      </c>
    </row>
    <row r="28" spans="1:3" ht="148.5" customHeight="1" thickBot="1" x14ac:dyDescent="0.5">
      <c r="A28" s="62" t="s">
        <v>115</v>
      </c>
      <c r="B28" s="18"/>
      <c r="C28" s="140" t="s">
        <v>132</v>
      </c>
    </row>
    <row r="29" spans="1:3" ht="15" x14ac:dyDescent="0.45">
      <c r="A29" s="63"/>
      <c r="B29" s="63"/>
    </row>
    <row r="30" spans="1:3" ht="15" hidden="1" x14ac:dyDescent="0.45">
      <c r="A30" s="63"/>
      <c r="B30" s="63"/>
    </row>
    <row r="33" s="39" customFormat="1" hidden="1" x14ac:dyDescent="0.45"/>
  </sheetData>
  <sheetProtection algorithmName="SHA-512" hashValue="8W3zaO2c/rUJ8uRQWtXtWpys9Yl4GsjzEfNKZpci7Scc887Jtur66sSEuZzfZ3IgV+PlLTLcgvATA4ijQCDYow==" saltValue="/Z30xc0Srse2rIcuHRczhw==" spinCount="100000" sheet="1" objects="1" scenarios="1" selectLockedCells="1"/>
  <mergeCells count="5">
    <mergeCell ref="A1:C1"/>
    <mergeCell ref="A23:C23"/>
    <mergeCell ref="A14:C14"/>
    <mergeCell ref="A3:C3"/>
    <mergeCell ref="C8:C12"/>
  </mergeCells>
  <conditionalFormatting sqref="B27">
    <cfRule type="expression" dxfId="17" priority="1">
      <formula>AND($B$26="Yes", $B$27="")</formula>
    </cfRule>
  </conditionalFormatting>
  <dataValidations count="2">
    <dataValidation type="list" allowBlank="1" showInputMessage="1" showErrorMessage="1" sqref="B17 B26" xr:uid="{12E15878-5657-468E-9BC9-C9D9D889FE5D}">
      <formula1>"Yes, No"</formula1>
    </dataValidation>
    <dataValidation type="list" allowBlank="1" showInputMessage="1" showErrorMessage="1" sqref="B7" xr:uid="{3DD37E83-D377-4864-B2C9-1BF4824EADEE}">
      <formula1>"Local Circumstances, Financial Impact , Both"</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C1E6-095B-473D-B10C-4F03284CD39C}">
  <sheetPr codeName="Sheet3"/>
  <dimension ref="A1:H31"/>
  <sheetViews>
    <sheetView showGridLines="0" zoomScale="80" zoomScaleNormal="80" workbookViewId="0">
      <selection activeCell="B8" sqref="B8"/>
    </sheetView>
  </sheetViews>
  <sheetFormatPr defaultColWidth="0" defaultRowHeight="14.25" zeroHeight="1" x14ac:dyDescent="0.45"/>
  <cols>
    <col min="1" max="1" width="54" style="39" customWidth="1"/>
    <col min="2" max="6" width="19.796875" style="39" customWidth="1"/>
    <col min="7" max="7" width="49.796875" style="39" customWidth="1"/>
    <col min="8" max="8" width="4" style="39" customWidth="1"/>
    <col min="9" max="16384" width="8.73046875" style="39" hidden="1"/>
  </cols>
  <sheetData>
    <row r="1" spans="1:6" x14ac:dyDescent="0.45"/>
    <row r="2" spans="1:6" s="65" customFormat="1" ht="15" x14ac:dyDescent="0.45">
      <c r="A2" s="64">
        <v>5.9</v>
      </c>
      <c r="B2" s="64" t="s">
        <v>11</v>
      </c>
    </row>
    <row r="3" spans="1:6" ht="59.65" customHeight="1" x14ac:dyDescent="0.45">
      <c r="A3" s="149" t="s">
        <v>109</v>
      </c>
      <c r="B3" s="149"/>
      <c r="C3" s="149"/>
      <c r="D3" s="149"/>
      <c r="E3" s="149"/>
      <c r="F3" s="149"/>
    </row>
    <row r="4" spans="1:6" ht="33.4" customHeight="1" x14ac:dyDescent="0.45">
      <c r="A4" s="158" t="s">
        <v>108</v>
      </c>
      <c r="B4" s="158"/>
      <c r="C4" s="158"/>
      <c r="D4" s="158"/>
      <c r="E4" s="158"/>
      <c r="F4" s="158"/>
    </row>
    <row r="5" spans="1:6" s="67" customFormat="1" ht="21" customHeight="1" thickBot="1" x14ac:dyDescent="0.5">
      <c r="A5" s="66"/>
      <c r="B5" s="66"/>
      <c r="C5" s="66"/>
      <c r="D5" s="66"/>
      <c r="E5" s="66"/>
      <c r="F5" s="66"/>
    </row>
    <row r="6" spans="1:6" ht="33.75" customHeight="1" thickBot="1" x14ac:dyDescent="0.5">
      <c r="A6" s="150" t="s">
        <v>101</v>
      </c>
      <c r="B6" s="151"/>
      <c r="C6" s="151"/>
      <c r="D6" s="151"/>
      <c r="E6" s="151"/>
      <c r="F6" s="152"/>
    </row>
    <row r="7" spans="1:6" s="71" customFormat="1" ht="47.65" customHeight="1" x14ac:dyDescent="0.45">
      <c r="A7" s="68" t="s">
        <v>12</v>
      </c>
      <c r="B7" s="69" t="s">
        <v>13</v>
      </c>
      <c r="C7" s="69" t="s">
        <v>14</v>
      </c>
      <c r="D7" s="69" t="s">
        <v>15</v>
      </c>
      <c r="E7" s="69" t="s">
        <v>110</v>
      </c>
      <c r="F7" s="70" t="s">
        <v>16</v>
      </c>
    </row>
    <row r="8" spans="1:6" ht="30.4" customHeight="1" x14ac:dyDescent="0.45">
      <c r="A8" s="72" t="s">
        <v>100</v>
      </c>
      <c r="B8" s="9">
        <v>0</v>
      </c>
      <c r="C8" s="9">
        <v>0</v>
      </c>
      <c r="D8" s="10"/>
      <c r="E8" s="9"/>
      <c r="F8" s="11"/>
    </row>
    <row r="9" spans="1:6" ht="15.4" thickBot="1" x14ac:dyDescent="0.5">
      <c r="A9" s="73"/>
    </row>
    <row r="10" spans="1:6" ht="35.65" customHeight="1" thickBot="1" x14ac:dyDescent="0.5">
      <c r="A10" s="155" t="s">
        <v>102</v>
      </c>
      <c r="B10" s="156"/>
      <c r="C10" s="157"/>
    </row>
    <row r="11" spans="1:6" s="71" customFormat="1" ht="31.15" customHeight="1" x14ac:dyDescent="0.45">
      <c r="A11" s="68" t="s">
        <v>18</v>
      </c>
      <c r="B11" s="74" t="s">
        <v>41</v>
      </c>
      <c r="C11" s="75" t="s">
        <v>103</v>
      </c>
    </row>
    <row r="12" spans="1:6" ht="15.4" x14ac:dyDescent="0.45">
      <c r="A12" s="76" t="s">
        <v>19</v>
      </c>
      <c r="B12" s="9">
        <v>0</v>
      </c>
      <c r="C12" s="12">
        <v>0</v>
      </c>
    </row>
    <row r="13" spans="1:6" ht="15.4" x14ac:dyDescent="0.45">
      <c r="A13" s="76" t="s">
        <v>20</v>
      </c>
      <c r="B13" s="9">
        <v>0</v>
      </c>
      <c r="C13" s="12">
        <v>0</v>
      </c>
    </row>
    <row r="14" spans="1:6" ht="15.4" x14ac:dyDescent="0.45">
      <c r="A14" s="76" t="s">
        <v>21</v>
      </c>
      <c r="B14" s="9">
        <v>0</v>
      </c>
      <c r="C14" s="12">
        <v>0</v>
      </c>
    </row>
    <row r="15" spans="1:6" ht="15.75" thickBot="1" x14ac:dyDescent="0.5">
      <c r="A15" s="77" t="s">
        <v>17</v>
      </c>
      <c r="B15" s="78">
        <v>0</v>
      </c>
      <c r="C15" s="79">
        <v>0</v>
      </c>
    </row>
    <row r="16" spans="1:6" ht="15.4" thickBot="1" x14ac:dyDescent="0.5">
      <c r="A16" s="73"/>
    </row>
    <row r="17" spans="1:7" ht="38.65" customHeight="1" thickBot="1" x14ac:dyDescent="0.5">
      <c r="A17" s="163" t="s">
        <v>116</v>
      </c>
      <c r="B17" s="164"/>
      <c r="C17" s="164"/>
      <c r="D17" s="164"/>
      <c r="E17" s="164"/>
      <c r="F17" s="164"/>
      <c r="G17" s="165"/>
    </row>
    <row r="18" spans="1:7" ht="41.65" x14ac:dyDescent="0.45">
      <c r="A18" s="80" t="s">
        <v>23</v>
      </c>
      <c r="B18" s="69" t="s">
        <v>24</v>
      </c>
      <c r="C18" s="69" t="s">
        <v>39</v>
      </c>
      <c r="D18" s="69" t="s">
        <v>17</v>
      </c>
      <c r="E18" s="153" t="s">
        <v>42</v>
      </c>
      <c r="F18" s="153"/>
      <c r="G18" s="154"/>
    </row>
    <row r="19" spans="1:7" x14ac:dyDescent="0.45">
      <c r="A19" s="76" t="s">
        <v>25</v>
      </c>
      <c r="B19" s="9">
        <v>0</v>
      </c>
      <c r="C19" s="9">
        <v>0</v>
      </c>
      <c r="D19" s="81">
        <f>B19+C19</f>
        <v>0</v>
      </c>
      <c r="E19" s="159"/>
      <c r="F19" s="159"/>
      <c r="G19" s="160"/>
    </row>
    <row r="20" spans="1:7" x14ac:dyDescent="0.45">
      <c r="A20" s="76" t="s">
        <v>26</v>
      </c>
      <c r="B20" s="9">
        <v>0</v>
      </c>
      <c r="C20" s="9">
        <v>0</v>
      </c>
      <c r="D20" s="81">
        <f t="shared" ref="D20:D26" si="0">B20+C20</f>
        <v>0</v>
      </c>
      <c r="E20" s="159"/>
      <c r="F20" s="159"/>
      <c r="G20" s="160"/>
    </row>
    <row r="21" spans="1:7" x14ac:dyDescent="0.45">
      <c r="A21" s="76" t="s">
        <v>27</v>
      </c>
      <c r="B21" s="9">
        <v>0</v>
      </c>
      <c r="C21" s="9">
        <v>0</v>
      </c>
      <c r="D21" s="81">
        <f t="shared" si="0"/>
        <v>0</v>
      </c>
      <c r="E21" s="159"/>
      <c r="F21" s="159"/>
      <c r="G21" s="160"/>
    </row>
    <row r="22" spans="1:7" x14ac:dyDescent="0.45">
      <c r="A22" s="76" t="s">
        <v>28</v>
      </c>
      <c r="B22" s="9">
        <v>0</v>
      </c>
      <c r="C22" s="9">
        <v>0</v>
      </c>
      <c r="D22" s="81">
        <f t="shared" si="0"/>
        <v>0</v>
      </c>
      <c r="E22" s="159"/>
      <c r="F22" s="159"/>
      <c r="G22" s="160"/>
    </row>
    <row r="23" spans="1:7" x14ac:dyDescent="0.45">
      <c r="A23" s="76" t="s">
        <v>29</v>
      </c>
      <c r="B23" s="9">
        <v>0</v>
      </c>
      <c r="C23" s="9">
        <v>0</v>
      </c>
      <c r="D23" s="81">
        <f t="shared" si="0"/>
        <v>0</v>
      </c>
      <c r="E23" s="159"/>
      <c r="F23" s="159"/>
      <c r="G23" s="160"/>
    </row>
    <row r="24" spans="1:7" x14ac:dyDescent="0.45">
      <c r="A24" s="76" t="s">
        <v>30</v>
      </c>
      <c r="B24" s="9">
        <v>0</v>
      </c>
      <c r="C24" s="9">
        <v>0</v>
      </c>
      <c r="D24" s="81">
        <f t="shared" si="0"/>
        <v>0</v>
      </c>
      <c r="E24" s="159"/>
      <c r="F24" s="159"/>
      <c r="G24" s="160"/>
    </row>
    <row r="25" spans="1:7" x14ac:dyDescent="0.45">
      <c r="A25" s="76" t="s">
        <v>31</v>
      </c>
      <c r="B25" s="9">
        <v>0</v>
      </c>
      <c r="C25" s="9">
        <v>0</v>
      </c>
      <c r="D25" s="81">
        <f t="shared" si="0"/>
        <v>0</v>
      </c>
      <c r="E25" s="159"/>
      <c r="F25" s="159"/>
      <c r="G25" s="160"/>
    </row>
    <row r="26" spans="1:7" x14ac:dyDescent="0.45">
      <c r="A26" s="76" t="s">
        <v>32</v>
      </c>
      <c r="B26" s="9">
        <v>0</v>
      </c>
      <c r="C26" s="9">
        <v>0</v>
      </c>
      <c r="D26" s="81">
        <f t="shared" si="0"/>
        <v>0</v>
      </c>
      <c r="E26" s="159"/>
      <c r="F26" s="159"/>
      <c r="G26" s="160"/>
    </row>
    <row r="27" spans="1:7" ht="14.65" thickBot="1" x14ac:dyDescent="0.5">
      <c r="A27" s="77" t="s">
        <v>17</v>
      </c>
      <c r="B27" s="82">
        <f>SUM(B19:B26)</f>
        <v>0</v>
      </c>
      <c r="C27" s="82">
        <f t="shared" ref="C27:D27" si="1">SUM(C19:C26)</f>
        <v>0</v>
      </c>
      <c r="D27" s="82">
        <f t="shared" si="1"/>
        <v>0</v>
      </c>
      <c r="E27" s="161"/>
      <c r="F27" s="161"/>
      <c r="G27" s="162"/>
    </row>
    <row r="28" spans="1:7" x14ac:dyDescent="0.45"/>
    <row r="29" spans="1:7" ht="51" customHeight="1" x14ac:dyDescent="0.45">
      <c r="A29" s="83" t="s">
        <v>117</v>
      </c>
      <c r="B29" s="13" t="s">
        <v>40</v>
      </c>
    </row>
    <row r="30" spans="1:7" ht="46.5" customHeight="1" x14ac:dyDescent="0.45">
      <c r="A30" s="83" t="s">
        <v>118</v>
      </c>
      <c r="B30" s="14" t="s">
        <v>40</v>
      </c>
    </row>
    <row r="31" spans="1:7" x14ac:dyDescent="0.45"/>
  </sheetData>
  <sheetProtection algorithmName="SHA-512" hashValue="z0ZhQu/Q2iqq++UV7QoEtBsI2GdchnhAoRDwftgOYdVifZTsXJUZ00efaKxMHueLv/2A7UrAsRqrWQDX/w8VIw==" saltValue="g1niHP1mBFqyBXeoQumVxA==" spinCount="100000" sheet="1" objects="1" scenarios="1" selectLockedCells="1"/>
  <mergeCells count="15">
    <mergeCell ref="E24:G24"/>
    <mergeCell ref="E25:G25"/>
    <mergeCell ref="E26:G26"/>
    <mergeCell ref="E27:G27"/>
    <mergeCell ref="A17:G17"/>
    <mergeCell ref="E19:G19"/>
    <mergeCell ref="E20:G20"/>
    <mergeCell ref="E21:G21"/>
    <mergeCell ref="E22:G22"/>
    <mergeCell ref="E23:G23"/>
    <mergeCell ref="A3:F3"/>
    <mergeCell ref="A6:F6"/>
    <mergeCell ref="E18:G18"/>
    <mergeCell ref="A10:C10"/>
    <mergeCell ref="A4:F4"/>
  </mergeCells>
  <dataValidations count="1">
    <dataValidation type="decimal" allowBlank="1" showInputMessage="1" showErrorMessage="1" sqref="B12:C14 B19:C26 B29:B30 B8:C8 E8:F8" xr:uid="{407A090F-7FD0-4F4E-8C96-93E3597ED522}">
      <formula1>-999999999</formula1>
      <formula2>999999999</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A58A-D4AC-41F7-995B-3F3268E48CC8}">
  <sheetPr codeName="Sheet4"/>
  <dimension ref="A1:D25"/>
  <sheetViews>
    <sheetView showGridLines="0" zoomScale="80" zoomScaleNormal="80" workbookViewId="0">
      <selection activeCell="B4" sqref="B4"/>
    </sheetView>
  </sheetViews>
  <sheetFormatPr defaultColWidth="0" defaultRowHeight="14.25" zeroHeight="1" x14ac:dyDescent="0.45"/>
  <cols>
    <col min="1" max="1" width="70" customWidth="1"/>
    <col min="2" max="2" width="58" customWidth="1"/>
    <col min="3" max="3" width="52.59765625" customWidth="1"/>
    <col min="4" max="4" width="6" customWidth="1"/>
    <col min="5" max="16384" width="8.73046875" hidden="1"/>
  </cols>
  <sheetData>
    <row r="1" spans="1:3" ht="15" x14ac:dyDescent="0.45">
      <c r="A1" s="2"/>
      <c r="B1" s="2"/>
    </row>
    <row r="2" spans="1:3" ht="15.4" thickBot="1" x14ac:dyDescent="0.5">
      <c r="A2" s="84">
        <v>5.13</v>
      </c>
      <c r="B2" s="166" t="s">
        <v>43</v>
      </c>
      <c r="C2" s="166"/>
    </row>
    <row r="3" spans="1:3" s="1" customFormat="1" ht="15" x14ac:dyDescent="0.45">
      <c r="A3" s="41" t="s">
        <v>2</v>
      </c>
      <c r="B3" s="42"/>
      <c r="C3" s="43" t="s">
        <v>3</v>
      </c>
    </row>
    <row r="4" spans="1:3" ht="230.65" customHeight="1" thickBot="1" x14ac:dyDescent="0.5">
      <c r="A4" s="85" t="s">
        <v>136</v>
      </c>
      <c r="B4" s="26"/>
      <c r="C4" s="86" t="s">
        <v>33</v>
      </c>
    </row>
    <row r="5" spans="1:3" ht="14.65" thickBot="1" x14ac:dyDescent="0.5"/>
    <row r="6" spans="1:3" ht="15.4" x14ac:dyDescent="0.45">
      <c r="A6" s="20" t="s">
        <v>36</v>
      </c>
      <c r="B6" s="21"/>
      <c r="C6" s="22"/>
    </row>
    <row r="7" spans="1:3" ht="38.25" customHeight="1" thickBot="1" x14ac:dyDescent="0.5">
      <c r="A7" s="141" t="s">
        <v>135</v>
      </c>
      <c r="B7" s="26"/>
      <c r="C7" s="23" t="s">
        <v>37</v>
      </c>
    </row>
    <row r="8" spans="1:3" ht="14.65" thickBot="1" x14ac:dyDescent="0.5">
      <c r="A8" s="19"/>
    </row>
    <row r="9" spans="1:3" ht="15.4" x14ac:dyDescent="0.45">
      <c r="A9" s="87" t="s">
        <v>57</v>
      </c>
    </row>
    <row r="10" spans="1:3" ht="17.2" customHeight="1" x14ac:dyDescent="0.45">
      <c r="A10" s="24"/>
    </row>
    <row r="11" spans="1:3" ht="17.2" customHeight="1" x14ac:dyDescent="0.45">
      <c r="A11" s="24"/>
    </row>
    <row r="12" spans="1:3" ht="17.2" customHeight="1" x14ac:dyDescent="0.45">
      <c r="A12" s="24"/>
    </row>
    <row r="13" spans="1:3" ht="17.2" customHeight="1" x14ac:dyDescent="0.45">
      <c r="A13" s="24"/>
    </row>
    <row r="14" spans="1:3" ht="17.2" customHeight="1" x14ac:dyDescent="0.45">
      <c r="A14" s="24"/>
    </row>
    <row r="15" spans="1:3" ht="17.2" customHeight="1" x14ac:dyDescent="0.45">
      <c r="A15" s="24"/>
    </row>
    <row r="16" spans="1:3" ht="17.2" customHeight="1" x14ac:dyDescent="0.45">
      <c r="A16" s="24"/>
    </row>
    <row r="17" spans="1:1" ht="17.2" customHeight="1" x14ac:dyDescent="0.45">
      <c r="A17" s="24"/>
    </row>
    <row r="18" spans="1:1" ht="17.2" customHeight="1" x14ac:dyDescent="0.45">
      <c r="A18" s="24"/>
    </row>
    <row r="19" spans="1:1" ht="17.2" customHeight="1" x14ac:dyDescent="0.45">
      <c r="A19" s="24"/>
    </row>
    <row r="20" spans="1:1" ht="17.2" customHeight="1" x14ac:dyDescent="0.45">
      <c r="A20" s="24"/>
    </row>
    <row r="21" spans="1:1" ht="17.2" customHeight="1" x14ac:dyDescent="0.45">
      <c r="A21" s="24"/>
    </row>
    <row r="22" spans="1:1" ht="17.2" customHeight="1" x14ac:dyDescent="0.45">
      <c r="A22" s="24"/>
    </row>
    <row r="23" spans="1:1" ht="17.2" customHeight="1" x14ac:dyDescent="0.45">
      <c r="A23" s="24"/>
    </row>
    <row r="24" spans="1:1" ht="17.2" customHeight="1" thickBot="1" x14ac:dyDescent="0.5">
      <c r="A24" s="25"/>
    </row>
    <row r="25" spans="1:1" x14ac:dyDescent="0.45"/>
  </sheetData>
  <sheetProtection algorithmName="SHA-512" hashValue="GJMpEOsHEbuGrefn+XFPHRrR+KT7hO6J0qPIO2Eb6BsBw2HPfB7vbPqHlnsg79kKthk7Xm/x4lLJrrUMY9vf9Q==" saltValue="IuiYTE9Rd7abUUmVCkAklg==" spinCount="100000" sheet="1" objects="1" scenarios="1" selectLockedCells="1"/>
  <mergeCells count="1">
    <mergeCell ref="B2:C2"/>
  </mergeCells>
  <dataValidations count="1">
    <dataValidation type="list" allowBlank="1" showInputMessage="1" showErrorMessage="1" sqref="B7" xr:uid="{9902B171-5D87-4CB0-81D0-58E2671E94EF}">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C9E0B-3B0E-4EDA-AB56-AA082CC49328}">
  <sheetPr codeName="Sheet5"/>
  <dimension ref="A1:R48"/>
  <sheetViews>
    <sheetView showGridLines="0" zoomScale="80" zoomScaleNormal="80" workbookViewId="0">
      <selection activeCell="B9" sqref="B9"/>
    </sheetView>
  </sheetViews>
  <sheetFormatPr defaultColWidth="0" defaultRowHeight="14.25" zeroHeight="1" x14ac:dyDescent="0.45"/>
  <cols>
    <col min="1" max="1" width="51.73046875" style="39" customWidth="1"/>
    <col min="2" max="2" width="11.73046875" style="39" customWidth="1"/>
    <col min="3" max="3" width="11.265625" style="39" customWidth="1"/>
    <col min="4" max="4" width="12.265625" style="39" customWidth="1"/>
    <col min="5" max="5" width="10.59765625" style="39" customWidth="1"/>
    <col min="6" max="14" width="10.265625" style="39" customWidth="1"/>
    <col min="15" max="15" width="49.265625" style="39" customWidth="1"/>
    <col min="16" max="16" width="4.265625" style="39" customWidth="1"/>
    <col min="17" max="17" width="29.59765625" style="39" hidden="1" customWidth="1"/>
    <col min="18" max="18" width="9" style="39" hidden="1" customWidth="1"/>
    <col min="19" max="16384" width="9" style="39" hidden="1"/>
  </cols>
  <sheetData>
    <row r="1" spans="1:18" ht="26.25" customHeight="1" x14ac:dyDescent="0.55000000000000004">
      <c r="A1" s="89" t="s">
        <v>63</v>
      </c>
      <c r="B1" s="90"/>
      <c r="O1" s="91"/>
      <c r="P1" s="92"/>
    </row>
    <row r="2" spans="1:18" ht="16.5" customHeight="1" x14ac:dyDescent="0.45">
      <c r="A2" s="93"/>
      <c r="B2" s="93"/>
      <c r="C2" s="93"/>
      <c r="D2" s="93"/>
      <c r="E2" s="169"/>
      <c r="F2" s="169"/>
      <c r="G2" s="169"/>
      <c r="H2" s="169"/>
      <c r="I2" s="169"/>
      <c r="J2" s="169"/>
      <c r="K2" s="169"/>
      <c r="L2" s="169"/>
      <c r="M2" s="169"/>
      <c r="N2" s="169"/>
      <c r="O2" s="169"/>
      <c r="P2" s="169"/>
      <c r="Q2" s="169"/>
      <c r="R2" s="169"/>
    </row>
    <row r="3" spans="1:18" x14ac:dyDescent="0.45">
      <c r="A3" s="40" t="s">
        <v>64</v>
      </c>
      <c r="B3" s="94"/>
      <c r="C3" s="94"/>
      <c r="D3" s="94"/>
      <c r="E3" s="27"/>
      <c r="F3" s="27"/>
      <c r="G3" s="27"/>
      <c r="H3" s="27"/>
      <c r="I3" s="27"/>
      <c r="J3" s="27"/>
      <c r="K3" s="27"/>
      <c r="L3" s="27"/>
      <c r="M3" s="27"/>
      <c r="N3" s="27"/>
    </row>
    <row r="4" spans="1:18" ht="18.399999999999999" customHeight="1" x14ac:dyDescent="0.45">
      <c r="A4" s="95">
        <f>'Application (text)'!B5</f>
        <v>0</v>
      </c>
      <c r="B4" s="94"/>
      <c r="C4" s="94"/>
      <c r="D4" s="94"/>
      <c r="E4" s="27"/>
      <c r="F4" s="27"/>
      <c r="G4" s="27"/>
      <c r="H4" s="27"/>
      <c r="I4" s="27"/>
      <c r="J4" s="27"/>
      <c r="K4" s="27"/>
      <c r="L4" s="27"/>
      <c r="M4" s="27"/>
      <c r="N4" s="27"/>
    </row>
    <row r="5" spans="1:18" x14ac:dyDescent="0.45">
      <c r="A5" s="40" t="s">
        <v>65</v>
      </c>
      <c r="E5" s="27"/>
      <c r="N5" s="27"/>
    </row>
    <row r="6" spans="1:18" ht="18" customHeight="1" x14ac:dyDescent="0.45">
      <c r="A6" s="95">
        <f>'Application (text)'!B6</f>
        <v>0</v>
      </c>
      <c r="B6" s="28"/>
      <c r="C6" s="28"/>
      <c r="D6" s="28"/>
      <c r="E6" s="96"/>
      <c r="F6" s="96"/>
      <c r="G6" s="96"/>
      <c r="H6" s="96"/>
      <c r="I6" s="96"/>
      <c r="J6" s="96"/>
      <c r="K6" s="96"/>
      <c r="L6" s="96"/>
      <c r="M6" s="96"/>
      <c r="N6" s="96"/>
      <c r="O6" s="96"/>
      <c r="P6" s="96"/>
      <c r="Q6" s="96"/>
      <c r="R6" s="96"/>
    </row>
    <row r="7" spans="1:18" ht="18" customHeight="1" x14ac:dyDescent="0.45">
      <c r="A7" s="28"/>
      <c r="B7" s="28"/>
      <c r="C7" s="28"/>
      <c r="D7" s="28"/>
      <c r="E7" s="96"/>
      <c r="F7" s="96"/>
      <c r="G7" s="96"/>
      <c r="H7" s="96"/>
      <c r="I7" s="96"/>
      <c r="J7" s="96"/>
      <c r="K7" s="96"/>
      <c r="L7" s="96"/>
      <c r="M7" s="96"/>
      <c r="N7" s="96"/>
      <c r="O7" s="97"/>
      <c r="P7" s="96"/>
      <c r="Q7" s="96"/>
      <c r="R7" s="96"/>
    </row>
    <row r="8" spans="1:18" s="101" customFormat="1" ht="18" customHeight="1" x14ac:dyDescent="0.45">
      <c r="A8" s="29" t="s">
        <v>66</v>
      </c>
      <c r="B8" s="30" t="s">
        <v>67</v>
      </c>
      <c r="C8" s="31"/>
      <c r="D8" s="170" t="s">
        <v>42</v>
      </c>
      <c r="E8" s="170"/>
      <c r="F8" s="170"/>
      <c r="G8" s="170"/>
      <c r="H8" s="170"/>
      <c r="I8" s="171"/>
      <c r="J8" s="171"/>
      <c r="K8" s="171"/>
      <c r="L8" s="171"/>
      <c r="M8" s="98"/>
      <c r="N8" s="98"/>
      <c r="O8" s="99"/>
      <c r="P8" s="100"/>
      <c r="Q8" s="98"/>
      <c r="R8" s="98"/>
    </row>
    <row r="9" spans="1:18" s="101" customFormat="1" ht="18" customHeight="1" x14ac:dyDescent="0.45">
      <c r="A9" s="88" t="s">
        <v>68</v>
      </c>
      <c r="B9" s="32"/>
      <c r="C9" s="31"/>
      <c r="D9" s="172"/>
      <c r="E9" s="172"/>
      <c r="F9" s="172"/>
      <c r="G9" s="172"/>
      <c r="H9" s="172"/>
      <c r="I9" s="173"/>
      <c r="J9" s="173"/>
      <c r="K9" s="173"/>
      <c r="L9" s="173"/>
      <c r="M9" s="98"/>
      <c r="N9" s="98"/>
      <c r="O9" s="102"/>
      <c r="P9" s="103"/>
      <c r="Q9" s="98"/>
      <c r="R9" s="98"/>
    </row>
    <row r="10" spans="1:18" s="101" customFormat="1" ht="15.75" customHeight="1" x14ac:dyDescent="0.45">
      <c r="A10" s="88" t="s">
        <v>69</v>
      </c>
      <c r="B10" s="33"/>
      <c r="C10" s="31"/>
      <c r="D10" s="172"/>
      <c r="E10" s="172"/>
      <c r="F10" s="172"/>
      <c r="G10" s="172"/>
      <c r="H10" s="172"/>
      <c r="I10" s="173"/>
      <c r="J10" s="173"/>
      <c r="K10" s="173"/>
      <c r="L10" s="173"/>
      <c r="M10" s="98"/>
      <c r="N10" s="98"/>
      <c r="O10" s="102"/>
      <c r="P10" s="104"/>
      <c r="Q10" s="98"/>
      <c r="R10" s="98"/>
    </row>
    <row r="11" spans="1:18" s="101" customFormat="1" ht="18" customHeight="1" x14ac:dyDescent="0.45">
      <c r="A11" s="34" t="s">
        <v>70</v>
      </c>
      <c r="B11" s="33"/>
      <c r="C11" s="31"/>
      <c r="D11" s="172"/>
      <c r="E11" s="172"/>
      <c r="F11" s="172"/>
      <c r="G11" s="172"/>
      <c r="H11" s="172"/>
      <c r="I11" s="173"/>
      <c r="J11" s="173"/>
      <c r="K11" s="173"/>
      <c r="L11" s="173"/>
      <c r="M11" s="98"/>
      <c r="N11" s="98"/>
      <c r="O11" s="102"/>
      <c r="P11" s="104"/>
      <c r="Q11" s="98"/>
      <c r="R11" s="98"/>
    </row>
    <row r="12" spans="1:18" s="101" customFormat="1" ht="18" customHeight="1" x14ac:dyDescent="0.45">
      <c r="A12" s="34" t="s">
        <v>71</v>
      </c>
      <c r="B12" s="33"/>
      <c r="C12" s="31"/>
      <c r="D12" s="172"/>
      <c r="E12" s="172"/>
      <c r="F12" s="172"/>
      <c r="G12" s="172"/>
      <c r="H12" s="172"/>
      <c r="I12" s="173"/>
      <c r="J12" s="173"/>
      <c r="K12" s="173"/>
      <c r="L12" s="173"/>
      <c r="M12" s="98"/>
      <c r="N12" s="98"/>
      <c r="O12" s="102"/>
      <c r="P12" s="104"/>
      <c r="Q12" s="98"/>
      <c r="R12" s="98"/>
    </row>
    <row r="13" spans="1:18" s="101" customFormat="1" ht="18" customHeight="1" thickBot="1" x14ac:dyDescent="0.5">
      <c r="A13" s="31"/>
      <c r="B13" s="31"/>
      <c r="D13" s="31"/>
      <c r="E13" s="98"/>
      <c r="F13" s="98"/>
      <c r="G13" s="98"/>
      <c r="H13" s="98"/>
      <c r="I13" s="98"/>
      <c r="J13" s="98"/>
      <c r="K13" s="98"/>
      <c r="L13" s="98"/>
      <c r="M13" s="98"/>
      <c r="N13" s="98"/>
      <c r="O13" s="98"/>
      <c r="P13" s="98"/>
      <c r="Q13" s="98"/>
      <c r="R13" s="98"/>
    </row>
    <row r="14" spans="1:18" x14ac:dyDescent="0.45">
      <c r="A14" s="111" t="s">
        <v>72</v>
      </c>
      <c r="B14" s="112" t="s">
        <v>73</v>
      </c>
      <c r="C14" s="112" t="s">
        <v>73</v>
      </c>
      <c r="D14" s="112" t="s">
        <v>73</v>
      </c>
      <c r="E14" s="112" t="s">
        <v>73</v>
      </c>
      <c r="F14" s="112" t="s">
        <v>73</v>
      </c>
      <c r="G14" s="112" t="s">
        <v>73</v>
      </c>
      <c r="H14" s="112" t="s">
        <v>73</v>
      </c>
      <c r="I14" s="112" t="s">
        <v>73</v>
      </c>
      <c r="J14" s="112" t="s">
        <v>73</v>
      </c>
      <c r="K14" s="112" t="s">
        <v>73</v>
      </c>
      <c r="L14" s="112" t="s">
        <v>73</v>
      </c>
      <c r="M14" s="112" t="s">
        <v>73</v>
      </c>
      <c r="N14" s="112" t="s">
        <v>73</v>
      </c>
      <c r="O14" s="174" t="s">
        <v>42</v>
      </c>
      <c r="Q14" s="105"/>
    </row>
    <row r="15" spans="1:18" x14ac:dyDescent="0.45">
      <c r="A15" s="113" t="s">
        <v>74</v>
      </c>
      <c r="B15" s="106">
        <v>44378</v>
      </c>
      <c r="C15" s="106">
        <v>44409</v>
      </c>
      <c r="D15" s="106">
        <v>44440</v>
      </c>
      <c r="E15" s="106">
        <v>44470</v>
      </c>
      <c r="F15" s="106">
        <v>44501</v>
      </c>
      <c r="G15" s="106">
        <v>44531</v>
      </c>
      <c r="H15" s="106">
        <v>44562</v>
      </c>
      <c r="I15" s="106">
        <v>44593</v>
      </c>
      <c r="J15" s="106">
        <v>44621</v>
      </c>
      <c r="K15" s="106">
        <v>44652</v>
      </c>
      <c r="L15" s="106">
        <v>44682</v>
      </c>
      <c r="M15" s="106">
        <v>44713</v>
      </c>
      <c r="N15" s="106">
        <v>44743</v>
      </c>
      <c r="O15" s="175"/>
      <c r="Q15" s="105"/>
    </row>
    <row r="16" spans="1:18" ht="28.5" x14ac:dyDescent="0.45">
      <c r="A16" s="114"/>
      <c r="B16" s="115" t="s">
        <v>75</v>
      </c>
      <c r="C16" s="116" t="s">
        <v>75</v>
      </c>
      <c r="D16" s="117" t="s">
        <v>112</v>
      </c>
      <c r="E16" s="118" t="s">
        <v>76</v>
      </c>
      <c r="F16" s="118" t="s">
        <v>76</v>
      </c>
      <c r="G16" s="118" t="s">
        <v>76</v>
      </c>
      <c r="H16" s="118" t="s">
        <v>76</v>
      </c>
      <c r="I16" s="118" t="s">
        <v>76</v>
      </c>
      <c r="J16" s="118" t="s">
        <v>76</v>
      </c>
      <c r="K16" s="118" t="s">
        <v>76</v>
      </c>
      <c r="L16" s="118" t="s">
        <v>76</v>
      </c>
      <c r="M16" s="118" t="s">
        <v>76</v>
      </c>
      <c r="N16" s="118" t="s">
        <v>76</v>
      </c>
      <c r="O16" s="175"/>
      <c r="Q16" s="105"/>
    </row>
    <row r="17" spans="1:17" x14ac:dyDescent="0.45">
      <c r="A17" s="119" t="s">
        <v>77</v>
      </c>
      <c r="B17" s="120"/>
      <c r="C17" s="120"/>
      <c r="D17" s="120"/>
      <c r="E17" s="108"/>
      <c r="F17" s="108"/>
      <c r="G17" s="108"/>
      <c r="H17" s="108"/>
      <c r="I17" s="108"/>
      <c r="J17" s="108"/>
      <c r="K17" s="108"/>
      <c r="L17" s="108"/>
      <c r="M17" s="108"/>
      <c r="N17" s="108"/>
      <c r="O17" s="175"/>
      <c r="Q17" s="105"/>
    </row>
    <row r="18" spans="1:17" x14ac:dyDescent="0.45">
      <c r="A18" s="121" t="s">
        <v>78</v>
      </c>
      <c r="B18" s="122"/>
      <c r="C18" s="122"/>
      <c r="D18" s="122"/>
      <c r="E18" s="122"/>
      <c r="F18" s="122"/>
      <c r="G18" s="122"/>
      <c r="H18" s="122"/>
      <c r="I18" s="122"/>
      <c r="J18" s="122"/>
      <c r="K18" s="122"/>
      <c r="L18" s="122"/>
      <c r="M18" s="122"/>
      <c r="N18" s="122"/>
      <c r="O18" s="167"/>
      <c r="P18" s="107"/>
      <c r="Q18" s="105"/>
    </row>
    <row r="19" spans="1:17" x14ac:dyDescent="0.45">
      <c r="A19" s="121" t="s">
        <v>79</v>
      </c>
      <c r="B19" s="122"/>
      <c r="C19" s="122"/>
      <c r="D19" s="122"/>
      <c r="E19" s="122"/>
      <c r="F19" s="122"/>
      <c r="G19" s="122"/>
      <c r="H19" s="122"/>
      <c r="I19" s="122"/>
      <c r="J19" s="122"/>
      <c r="K19" s="122"/>
      <c r="L19" s="122"/>
      <c r="M19" s="122"/>
      <c r="N19" s="122"/>
      <c r="O19" s="167"/>
      <c r="P19" s="107"/>
      <c r="Q19" s="105"/>
    </row>
    <row r="20" spans="1:17" x14ac:dyDescent="0.45">
      <c r="A20" s="121" t="s">
        <v>80</v>
      </c>
      <c r="B20" s="122"/>
      <c r="C20" s="122"/>
      <c r="D20" s="122"/>
      <c r="E20" s="122"/>
      <c r="F20" s="122"/>
      <c r="G20" s="122"/>
      <c r="H20" s="122"/>
      <c r="I20" s="122"/>
      <c r="J20" s="122"/>
      <c r="K20" s="122"/>
      <c r="L20" s="122"/>
      <c r="M20" s="122"/>
      <c r="N20" s="122"/>
      <c r="O20" s="167"/>
      <c r="P20" s="107"/>
      <c r="Q20" s="105"/>
    </row>
    <row r="21" spans="1:17" x14ac:dyDescent="0.45">
      <c r="A21" s="121" t="s">
        <v>81</v>
      </c>
      <c r="B21" s="122"/>
      <c r="C21" s="122"/>
      <c r="D21" s="122"/>
      <c r="E21" s="122"/>
      <c r="F21" s="122"/>
      <c r="G21" s="122"/>
      <c r="H21" s="122"/>
      <c r="I21" s="122"/>
      <c r="J21" s="122"/>
      <c r="K21" s="122"/>
      <c r="L21" s="122"/>
      <c r="M21" s="122"/>
      <c r="N21" s="122"/>
      <c r="O21" s="167"/>
      <c r="P21" s="107"/>
      <c r="Q21" s="105"/>
    </row>
    <row r="22" spans="1:17" x14ac:dyDescent="0.45">
      <c r="A22" s="121" t="s">
        <v>82</v>
      </c>
      <c r="B22" s="122"/>
      <c r="C22" s="122"/>
      <c r="D22" s="122"/>
      <c r="E22" s="122"/>
      <c r="F22" s="122"/>
      <c r="G22" s="122"/>
      <c r="H22" s="122"/>
      <c r="I22" s="122"/>
      <c r="J22" s="122"/>
      <c r="K22" s="122"/>
      <c r="L22" s="122"/>
      <c r="M22" s="122"/>
      <c r="N22" s="122"/>
      <c r="O22" s="167"/>
      <c r="P22" s="107"/>
      <c r="Q22" s="105"/>
    </row>
    <row r="23" spans="1:17" x14ac:dyDescent="0.45">
      <c r="A23" s="121" t="s">
        <v>83</v>
      </c>
      <c r="B23" s="122"/>
      <c r="C23" s="122"/>
      <c r="D23" s="122"/>
      <c r="E23" s="122"/>
      <c r="F23" s="122"/>
      <c r="G23" s="122"/>
      <c r="H23" s="122"/>
      <c r="I23" s="122"/>
      <c r="J23" s="122"/>
      <c r="K23" s="122"/>
      <c r="L23" s="122"/>
      <c r="M23" s="122"/>
      <c r="N23" s="122"/>
      <c r="O23" s="167"/>
      <c r="P23" s="107"/>
      <c r="Q23" s="105"/>
    </row>
    <row r="24" spans="1:17" x14ac:dyDescent="0.45">
      <c r="A24" s="121" t="s">
        <v>84</v>
      </c>
      <c r="B24" s="122"/>
      <c r="C24" s="122"/>
      <c r="D24" s="122"/>
      <c r="E24" s="122"/>
      <c r="F24" s="122"/>
      <c r="G24" s="122"/>
      <c r="H24" s="122"/>
      <c r="I24" s="122"/>
      <c r="J24" s="122"/>
      <c r="K24" s="122"/>
      <c r="L24" s="122"/>
      <c r="M24" s="122"/>
      <c r="N24" s="122"/>
      <c r="O24" s="167"/>
      <c r="P24" s="107"/>
      <c r="Q24" s="105"/>
    </row>
    <row r="25" spans="1:17" x14ac:dyDescent="0.45">
      <c r="A25" s="121" t="s">
        <v>85</v>
      </c>
      <c r="B25" s="122"/>
      <c r="C25" s="122"/>
      <c r="D25" s="122"/>
      <c r="E25" s="122"/>
      <c r="F25" s="122"/>
      <c r="G25" s="122"/>
      <c r="H25" s="122"/>
      <c r="I25" s="122"/>
      <c r="J25" s="122"/>
      <c r="K25" s="122"/>
      <c r="L25" s="122"/>
      <c r="M25" s="122"/>
      <c r="N25" s="122"/>
      <c r="O25" s="167"/>
      <c r="P25" s="107"/>
      <c r="Q25" s="105"/>
    </row>
    <row r="26" spans="1:17" x14ac:dyDescent="0.45">
      <c r="A26" s="121" t="s">
        <v>86</v>
      </c>
      <c r="B26" s="122"/>
      <c r="C26" s="122"/>
      <c r="D26" s="122"/>
      <c r="E26" s="122"/>
      <c r="F26" s="122"/>
      <c r="G26" s="122"/>
      <c r="H26" s="122"/>
      <c r="I26" s="122"/>
      <c r="J26" s="122"/>
      <c r="K26" s="122"/>
      <c r="L26" s="122"/>
      <c r="M26" s="122"/>
      <c r="N26" s="122"/>
      <c r="O26" s="167"/>
      <c r="P26" s="107"/>
      <c r="Q26" s="105"/>
    </row>
    <row r="27" spans="1:17" x14ac:dyDescent="0.45">
      <c r="A27" s="121" t="s">
        <v>87</v>
      </c>
      <c r="B27" s="122"/>
      <c r="C27" s="122"/>
      <c r="D27" s="122"/>
      <c r="E27" s="122"/>
      <c r="F27" s="122"/>
      <c r="G27" s="122"/>
      <c r="H27" s="122"/>
      <c r="I27" s="122"/>
      <c r="J27" s="122"/>
      <c r="K27" s="122"/>
      <c r="L27" s="122"/>
      <c r="M27" s="122"/>
      <c r="N27" s="122"/>
      <c r="O27" s="167"/>
      <c r="P27" s="107"/>
      <c r="Q27" s="105"/>
    </row>
    <row r="28" spans="1:17" x14ac:dyDescent="0.45">
      <c r="A28" s="119" t="s">
        <v>88</v>
      </c>
      <c r="B28" s="120"/>
      <c r="C28" s="120"/>
      <c r="D28" s="120"/>
      <c r="E28" s="108"/>
      <c r="F28" s="108"/>
      <c r="G28" s="108"/>
      <c r="H28" s="108"/>
      <c r="I28" s="108"/>
      <c r="J28" s="108"/>
      <c r="K28" s="108"/>
      <c r="L28" s="108"/>
      <c r="M28" s="108"/>
      <c r="N28" s="108"/>
      <c r="O28" s="123"/>
      <c r="Q28" s="105"/>
    </row>
    <row r="29" spans="1:17" x14ac:dyDescent="0.45">
      <c r="A29" s="121" t="s">
        <v>89</v>
      </c>
      <c r="B29" s="124"/>
      <c r="C29" s="124"/>
      <c r="D29" s="124"/>
      <c r="E29" s="124"/>
      <c r="F29" s="124"/>
      <c r="G29" s="124"/>
      <c r="H29" s="124"/>
      <c r="I29" s="124"/>
      <c r="J29" s="124"/>
      <c r="K29" s="124"/>
      <c r="L29" s="124"/>
      <c r="M29" s="124"/>
      <c r="N29" s="124"/>
      <c r="O29" s="167"/>
      <c r="P29" s="107"/>
      <c r="Q29" s="105"/>
    </row>
    <row r="30" spans="1:17" ht="14.65" customHeight="1" x14ac:dyDescent="0.45">
      <c r="A30" s="121" t="s">
        <v>90</v>
      </c>
      <c r="B30" s="124"/>
      <c r="C30" s="124"/>
      <c r="D30" s="124"/>
      <c r="E30" s="124"/>
      <c r="F30" s="124"/>
      <c r="G30" s="124"/>
      <c r="H30" s="124"/>
      <c r="I30" s="124"/>
      <c r="J30" s="124"/>
      <c r="K30" s="124"/>
      <c r="L30" s="124"/>
      <c r="M30" s="124"/>
      <c r="N30" s="124"/>
      <c r="O30" s="167"/>
      <c r="P30" s="107"/>
      <c r="Q30" s="105"/>
    </row>
    <row r="31" spans="1:17" ht="14.65" customHeight="1" x14ac:dyDescent="0.45">
      <c r="A31" s="121" t="s">
        <v>91</v>
      </c>
      <c r="B31" s="124"/>
      <c r="C31" s="124"/>
      <c r="D31" s="124"/>
      <c r="E31" s="124"/>
      <c r="F31" s="124"/>
      <c r="G31" s="124"/>
      <c r="H31" s="124"/>
      <c r="I31" s="124"/>
      <c r="J31" s="124"/>
      <c r="K31" s="124"/>
      <c r="L31" s="124"/>
      <c r="M31" s="124"/>
      <c r="N31" s="124"/>
      <c r="O31" s="167"/>
      <c r="P31" s="107"/>
      <c r="Q31" s="105"/>
    </row>
    <row r="32" spans="1:17" x14ac:dyDescent="0.45">
      <c r="A32" s="121" t="s">
        <v>92</v>
      </c>
      <c r="B32" s="124"/>
      <c r="C32" s="124"/>
      <c r="D32" s="124"/>
      <c r="E32" s="124"/>
      <c r="F32" s="124"/>
      <c r="G32" s="124"/>
      <c r="H32" s="124"/>
      <c r="I32" s="124"/>
      <c r="J32" s="124"/>
      <c r="K32" s="124"/>
      <c r="L32" s="124"/>
      <c r="M32" s="124"/>
      <c r="N32" s="124"/>
      <c r="O32" s="167"/>
      <c r="P32" s="107"/>
      <c r="Q32" s="105"/>
    </row>
    <row r="33" spans="1:17" x14ac:dyDescent="0.45">
      <c r="A33" s="121" t="s">
        <v>93</v>
      </c>
      <c r="B33" s="124"/>
      <c r="C33" s="124"/>
      <c r="D33" s="124"/>
      <c r="E33" s="124"/>
      <c r="F33" s="124"/>
      <c r="G33" s="124"/>
      <c r="H33" s="124"/>
      <c r="I33" s="124"/>
      <c r="J33" s="124"/>
      <c r="K33" s="124"/>
      <c r="L33" s="124"/>
      <c r="M33" s="124"/>
      <c r="N33" s="124"/>
      <c r="O33" s="167"/>
      <c r="P33" s="107"/>
      <c r="Q33" s="105"/>
    </row>
    <row r="34" spans="1:17" x14ac:dyDescent="0.45">
      <c r="A34" s="121" t="s">
        <v>94</v>
      </c>
      <c r="B34" s="124"/>
      <c r="C34" s="124"/>
      <c r="D34" s="124"/>
      <c r="E34" s="124"/>
      <c r="F34" s="124"/>
      <c r="G34" s="124"/>
      <c r="H34" s="124"/>
      <c r="I34" s="124"/>
      <c r="J34" s="124"/>
      <c r="K34" s="124"/>
      <c r="L34" s="124"/>
      <c r="M34" s="124"/>
      <c r="N34" s="124"/>
      <c r="O34" s="167"/>
      <c r="P34" s="107"/>
      <c r="Q34" s="105"/>
    </row>
    <row r="35" spans="1:17" x14ac:dyDescent="0.45">
      <c r="A35" s="121" t="s">
        <v>95</v>
      </c>
      <c r="B35" s="124"/>
      <c r="C35" s="124"/>
      <c r="D35" s="124"/>
      <c r="E35" s="124"/>
      <c r="F35" s="124"/>
      <c r="G35" s="124"/>
      <c r="H35" s="124"/>
      <c r="I35" s="124"/>
      <c r="J35" s="124"/>
      <c r="K35" s="124"/>
      <c r="L35" s="124"/>
      <c r="M35" s="124"/>
      <c r="N35" s="124"/>
      <c r="O35" s="167"/>
      <c r="P35" s="109"/>
      <c r="Q35" s="105"/>
    </row>
    <row r="36" spans="1:17" x14ac:dyDescent="0.45">
      <c r="A36" s="125" t="s">
        <v>96</v>
      </c>
      <c r="B36" s="35">
        <f>SUM(B18:B27)</f>
        <v>0</v>
      </c>
      <c r="C36" s="35">
        <f t="shared" ref="C36:N36" si="0">SUM(C18:C27)</f>
        <v>0</v>
      </c>
      <c r="D36" s="35">
        <f t="shared" si="0"/>
        <v>0</v>
      </c>
      <c r="E36" s="35">
        <f t="shared" si="0"/>
        <v>0</v>
      </c>
      <c r="F36" s="35">
        <f t="shared" si="0"/>
        <v>0</v>
      </c>
      <c r="G36" s="35">
        <f t="shared" si="0"/>
        <v>0</v>
      </c>
      <c r="H36" s="35">
        <f t="shared" si="0"/>
        <v>0</v>
      </c>
      <c r="I36" s="35">
        <f t="shared" si="0"/>
        <v>0</v>
      </c>
      <c r="J36" s="35">
        <f t="shared" si="0"/>
        <v>0</v>
      </c>
      <c r="K36" s="35">
        <f t="shared" si="0"/>
        <v>0</v>
      </c>
      <c r="L36" s="35">
        <f t="shared" si="0"/>
        <v>0</v>
      </c>
      <c r="M36" s="35">
        <f t="shared" si="0"/>
        <v>0</v>
      </c>
      <c r="N36" s="35">
        <f t="shared" si="0"/>
        <v>0</v>
      </c>
      <c r="O36" s="35"/>
      <c r="P36" s="110"/>
      <c r="Q36" s="105"/>
    </row>
    <row r="37" spans="1:17" x14ac:dyDescent="0.45">
      <c r="A37" s="125" t="s">
        <v>97</v>
      </c>
      <c r="B37" s="35">
        <f>SUM(B29:B35)</f>
        <v>0</v>
      </c>
      <c r="C37" s="35">
        <f t="shared" ref="C37:N37" si="1">SUM(C29:C35)</f>
        <v>0</v>
      </c>
      <c r="D37" s="35">
        <f t="shared" si="1"/>
        <v>0</v>
      </c>
      <c r="E37" s="35">
        <f t="shared" si="1"/>
        <v>0</v>
      </c>
      <c r="F37" s="35">
        <f t="shared" si="1"/>
        <v>0</v>
      </c>
      <c r="G37" s="35">
        <f t="shared" si="1"/>
        <v>0</v>
      </c>
      <c r="H37" s="35">
        <f t="shared" si="1"/>
        <v>0</v>
      </c>
      <c r="I37" s="35">
        <f t="shared" si="1"/>
        <v>0</v>
      </c>
      <c r="J37" s="35">
        <f t="shared" si="1"/>
        <v>0</v>
      </c>
      <c r="K37" s="35">
        <f t="shared" si="1"/>
        <v>0</v>
      </c>
      <c r="L37" s="35">
        <f t="shared" si="1"/>
        <v>0</v>
      </c>
      <c r="M37" s="35">
        <f t="shared" si="1"/>
        <v>0</v>
      </c>
      <c r="N37" s="35">
        <f t="shared" si="1"/>
        <v>0</v>
      </c>
      <c r="O37" s="35"/>
      <c r="P37" s="110"/>
      <c r="Q37" s="105"/>
    </row>
    <row r="38" spans="1:17" x14ac:dyDescent="0.45">
      <c r="A38" s="126"/>
      <c r="B38" s="127"/>
      <c r="C38" s="127"/>
      <c r="D38" s="127"/>
      <c r="E38" s="128"/>
      <c r="F38" s="128"/>
      <c r="G38" s="128"/>
      <c r="H38" s="128"/>
      <c r="I38" s="128"/>
      <c r="J38" s="128"/>
      <c r="K38" s="128"/>
      <c r="L38" s="128"/>
      <c r="M38" s="128"/>
      <c r="N38" s="128"/>
      <c r="O38" s="129"/>
      <c r="P38" s="110"/>
      <c r="Q38" s="105"/>
    </row>
    <row r="39" spans="1:17" x14ac:dyDescent="0.45">
      <c r="A39" s="125" t="s">
        <v>98</v>
      </c>
      <c r="B39" s="36">
        <f>B36-B37</f>
        <v>0</v>
      </c>
      <c r="C39" s="36">
        <f t="shared" ref="C39:N39" si="2">C36-C37</f>
        <v>0</v>
      </c>
      <c r="D39" s="36">
        <f t="shared" si="2"/>
        <v>0</v>
      </c>
      <c r="E39" s="36">
        <f t="shared" si="2"/>
        <v>0</v>
      </c>
      <c r="F39" s="36">
        <f t="shared" si="2"/>
        <v>0</v>
      </c>
      <c r="G39" s="36">
        <f t="shared" si="2"/>
        <v>0</v>
      </c>
      <c r="H39" s="36">
        <f t="shared" si="2"/>
        <v>0</v>
      </c>
      <c r="I39" s="36">
        <f t="shared" si="2"/>
        <v>0</v>
      </c>
      <c r="J39" s="36">
        <f t="shared" si="2"/>
        <v>0</v>
      </c>
      <c r="K39" s="36">
        <f t="shared" si="2"/>
        <v>0</v>
      </c>
      <c r="L39" s="36">
        <f t="shared" si="2"/>
        <v>0</v>
      </c>
      <c r="M39" s="36">
        <f t="shared" si="2"/>
        <v>0</v>
      </c>
      <c r="N39" s="36">
        <f t="shared" si="2"/>
        <v>0</v>
      </c>
      <c r="O39" s="167"/>
      <c r="P39" s="110"/>
    </row>
    <row r="40" spans="1:17" x14ac:dyDescent="0.45">
      <c r="A40" s="126"/>
      <c r="B40" s="130"/>
      <c r="C40" s="130"/>
      <c r="D40" s="130"/>
      <c r="E40" s="131"/>
      <c r="F40" s="131"/>
      <c r="G40" s="131"/>
      <c r="H40" s="131"/>
      <c r="I40" s="131"/>
      <c r="J40" s="131"/>
      <c r="K40" s="131"/>
      <c r="L40" s="131"/>
      <c r="M40" s="131"/>
      <c r="N40" s="131"/>
      <c r="O40" s="167"/>
      <c r="P40" s="110"/>
    </row>
    <row r="41" spans="1:17" x14ac:dyDescent="0.45">
      <c r="A41" s="125" t="s">
        <v>119</v>
      </c>
      <c r="B41" s="36">
        <f>B11</f>
        <v>0</v>
      </c>
      <c r="C41" s="36">
        <f>B42</f>
        <v>0</v>
      </c>
      <c r="D41" s="36">
        <f t="shared" ref="D41:M41" si="3">C42</f>
        <v>0</v>
      </c>
      <c r="E41" s="36">
        <f t="shared" si="3"/>
        <v>0</v>
      </c>
      <c r="F41" s="36">
        <f t="shared" si="3"/>
        <v>0</v>
      </c>
      <c r="G41" s="36">
        <f t="shared" si="3"/>
        <v>0</v>
      </c>
      <c r="H41" s="36">
        <f t="shared" si="3"/>
        <v>0</v>
      </c>
      <c r="I41" s="36">
        <f t="shared" si="3"/>
        <v>0</v>
      </c>
      <c r="J41" s="36">
        <f t="shared" si="3"/>
        <v>0</v>
      </c>
      <c r="K41" s="36">
        <f t="shared" si="3"/>
        <v>0</v>
      </c>
      <c r="L41" s="36">
        <f t="shared" si="3"/>
        <v>0</v>
      </c>
      <c r="M41" s="36">
        <f t="shared" si="3"/>
        <v>0</v>
      </c>
      <c r="N41" s="36">
        <f>M42</f>
        <v>0</v>
      </c>
      <c r="O41" s="167"/>
      <c r="P41" s="110"/>
    </row>
    <row r="42" spans="1:17" x14ac:dyDescent="0.45">
      <c r="A42" s="125" t="s">
        <v>120</v>
      </c>
      <c r="B42" s="36">
        <f>B41+B39</f>
        <v>0</v>
      </c>
      <c r="C42" s="36">
        <f t="shared" ref="C42:N42" si="4">C41+C39</f>
        <v>0</v>
      </c>
      <c r="D42" s="36">
        <f t="shared" si="4"/>
        <v>0</v>
      </c>
      <c r="E42" s="36">
        <f t="shared" si="4"/>
        <v>0</v>
      </c>
      <c r="F42" s="36">
        <f t="shared" si="4"/>
        <v>0</v>
      </c>
      <c r="G42" s="36">
        <f t="shared" si="4"/>
        <v>0</v>
      </c>
      <c r="H42" s="36">
        <f t="shared" si="4"/>
        <v>0</v>
      </c>
      <c r="I42" s="36">
        <f t="shared" si="4"/>
        <v>0</v>
      </c>
      <c r="J42" s="36">
        <f t="shared" si="4"/>
        <v>0</v>
      </c>
      <c r="K42" s="36">
        <f t="shared" si="4"/>
        <v>0</v>
      </c>
      <c r="L42" s="36">
        <f t="shared" si="4"/>
        <v>0</v>
      </c>
      <c r="M42" s="36">
        <f t="shared" si="4"/>
        <v>0</v>
      </c>
      <c r="N42" s="36">
        <f t="shared" si="4"/>
        <v>0</v>
      </c>
      <c r="O42" s="167"/>
      <c r="P42" s="110"/>
    </row>
    <row r="43" spans="1:17" x14ac:dyDescent="0.45">
      <c r="A43" s="132"/>
      <c r="B43" s="133"/>
      <c r="C43" s="133"/>
      <c r="D43" s="133"/>
      <c r="E43" s="134"/>
      <c r="F43" s="134"/>
      <c r="G43" s="134"/>
      <c r="H43" s="134"/>
      <c r="I43" s="134"/>
      <c r="J43" s="134"/>
      <c r="K43" s="134"/>
      <c r="L43" s="134"/>
      <c r="M43" s="134"/>
      <c r="N43" s="134"/>
      <c r="O43" s="167"/>
      <c r="P43" s="110"/>
    </row>
    <row r="44" spans="1:17" x14ac:dyDescent="0.45">
      <c r="A44" s="113"/>
      <c r="B44" s="130"/>
      <c r="C44" s="130"/>
      <c r="D44" s="130"/>
      <c r="E44" s="130"/>
      <c r="F44" s="130"/>
      <c r="G44" s="130"/>
      <c r="H44" s="130"/>
      <c r="I44" s="130"/>
      <c r="J44" s="130"/>
      <c r="K44" s="130"/>
      <c r="L44" s="130"/>
      <c r="M44" s="130"/>
      <c r="N44" s="130"/>
      <c r="O44" s="167"/>
      <c r="P44" s="110"/>
    </row>
    <row r="45" spans="1:17" x14ac:dyDescent="0.45">
      <c r="A45" s="135" t="s">
        <v>121</v>
      </c>
      <c r="B45" s="37">
        <f t="shared" ref="B45:N45" si="5">IFERROR((B42)/((SUM($B$37:$N$37)/13)*12)*365,0)</f>
        <v>0</v>
      </c>
      <c r="C45" s="37">
        <f t="shared" si="5"/>
        <v>0</v>
      </c>
      <c r="D45" s="37">
        <f t="shared" si="5"/>
        <v>0</v>
      </c>
      <c r="E45" s="37">
        <f t="shared" si="5"/>
        <v>0</v>
      </c>
      <c r="F45" s="37">
        <f t="shared" si="5"/>
        <v>0</v>
      </c>
      <c r="G45" s="37">
        <f t="shared" si="5"/>
        <v>0</v>
      </c>
      <c r="H45" s="37">
        <f t="shared" si="5"/>
        <v>0</v>
      </c>
      <c r="I45" s="37">
        <f t="shared" si="5"/>
        <v>0</v>
      </c>
      <c r="J45" s="37">
        <f t="shared" si="5"/>
        <v>0</v>
      </c>
      <c r="K45" s="37">
        <f t="shared" si="5"/>
        <v>0</v>
      </c>
      <c r="L45" s="37">
        <f t="shared" si="5"/>
        <v>0</v>
      </c>
      <c r="M45" s="37">
        <f t="shared" si="5"/>
        <v>0</v>
      </c>
      <c r="N45" s="37">
        <f t="shared" si="5"/>
        <v>0</v>
      </c>
      <c r="O45" s="167"/>
      <c r="P45" s="110"/>
    </row>
    <row r="46" spans="1:17" x14ac:dyDescent="0.45">
      <c r="A46" s="136"/>
      <c r="B46" s="137"/>
      <c r="C46" s="137"/>
      <c r="D46" s="137"/>
      <c r="E46" s="137"/>
      <c r="F46" s="137"/>
      <c r="G46" s="137"/>
      <c r="H46" s="137"/>
      <c r="I46" s="137"/>
      <c r="J46" s="137"/>
      <c r="K46" s="137"/>
      <c r="L46" s="137"/>
      <c r="M46" s="137"/>
      <c r="N46" s="137"/>
      <c r="O46" s="167"/>
    </row>
    <row r="47" spans="1:17" ht="14.65" thickBot="1" x14ac:dyDescent="0.5">
      <c r="A47" s="138" t="s">
        <v>122</v>
      </c>
      <c r="B47" s="139">
        <f>IFERROR((B42+B12)/((SUM($B$37:$N$37)/13)*12)*365,0)</f>
        <v>0</v>
      </c>
      <c r="C47" s="139">
        <f>IFERROR((C42+B12)/((SUM($B$37:$N$37)/13)*12)*365,0)</f>
        <v>0</v>
      </c>
      <c r="D47" s="139">
        <f>IFERROR((D42+B12)/((SUM($B$37:$N$37)/13)*12)*365,0)</f>
        <v>0</v>
      </c>
      <c r="E47" s="139">
        <f>IFERROR((E42+B12)/((SUM($B$37:$N$37)/13)*12)*365,0)</f>
        <v>0</v>
      </c>
      <c r="F47" s="139">
        <f>IFERROR((F42+B12)/((SUM($B$37:$N$37)/13)*12)*365,0)</f>
        <v>0</v>
      </c>
      <c r="G47" s="139">
        <f>IFERROR((G42+B12)/((SUM($B$37:$N$37)/13)*12)*365,0)</f>
        <v>0</v>
      </c>
      <c r="H47" s="139">
        <f>IFERROR((H42+B12)/((SUM($B$37:$N$37)/13)*12)*365,0)</f>
        <v>0</v>
      </c>
      <c r="I47" s="139">
        <f>IFERROR((I42+B12)/((SUM($B$37:$N$37)/13)*12)*365,0)</f>
        <v>0</v>
      </c>
      <c r="J47" s="139">
        <f>IFERROR((J42+B12)/((SUM($B$37:$N$37)/13)*12)*365,0)</f>
        <v>0</v>
      </c>
      <c r="K47" s="139">
        <f>IFERROR((K42+B12)/((SUM($B$37:$N$37)/13)*12)*365,0)</f>
        <v>0</v>
      </c>
      <c r="L47" s="139">
        <f>IFERROR((L42+B12)/((SUM($B$37:$N$37)/13)*12)*365,0)</f>
        <v>0</v>
      </c>
      <c r="M47" s="139">
        <f>IFERROR((M42+B12)/((SUM($B$37:$N$37)/13)*12)*365,0)</f>
        <v>0</v>
      </c>
      <c r="N47" s="139">
        <f>IFERROR((N42+B12)/((SUM($B$37:$N$37)/13)*12)*365,0)</f>
        <v>0</v>
      </c>
      <c r="O47" s="168"/>
    </row>
    <row r="48" spans="1:17" x14ac:dyDescent="0.45"/>
  </sheetData>
  <sheetProtection algorithmName="SHA-512" hashValue="ThvKpvIrI5THMU8BD3zMQXhzrCPtfkLBXz2ralg7G3Zh6B308t1odannCQqlgD9sRsrhdItvikiKLfcs2D6iYQ==" saltValue="jLlY+t0mcpUPRvD3V15uxA==" spinCount="100000" sheet="1" objects="1" scenarios="1" selectLockedCells="1"/>
  <protectedRanges>
    <protectedRange password="884D" sqref="A4 A6" name="College Name_1"/>
    <protectedRange sqref="A29:A32" name="Range2_2"/>
    <protectedRange sqref="A18:A27 A33:A35" name="Range1_2"/>
    <protectedRange password="884D" sqref="B13 D13 B6:D7 A7:A13 B8:C12" name="College Name_2_1"/>
    <protectedRange sqref="B38:D38 B29:N37" name="Range2_1_1"/>
    <protectedRange sqref="B18:B27 B39:N39 B42:N42 D18:N27" name="Range1_1_1"/>
    <protectedRange sqref="B41:N41" name="Range6_1_1"/>
  </protectedRanges>
  <mergeCells count="7">
    <mergeCell ref="O39:O47"/>
    <mergeCell ref="O29:O35"/>
    <mergeCell ref="E2:R2"/>
    <mergeCell ref="O18:O27"/>
    <mergeCell ref="D8:L8"/>
    <mergeCell ref="D9:L12"/>
    <mergeCell ref="O14:O17"/>
  </mergeCells>
  <conditionalFormatting sqref="B14:N15 E16:M16">
    <cfRule type="cellIs" dxfId="16" priority="16" operator="equal">
      <formula>"FC"</formula>
    </cfRule>
    <cfRule type="cellIs" dxfId="15" priority="17" operator="equal">
      <formula>"Actual"</formula>
    </cfRule>
  </conditionalFormatting>
  <conditionalFormatting sqref="E14:M14 E16:M16">
    <cfRule type="expression" dxfId="14" priority="15">
      <formula>LEFT($A$14,1)="P"</formula>
    </cfRule>
  </conditionalFormatting>
  <conditionalFormatting sqref="N14">
    <cfRule type="expression" dxfId="13" priority="14">
      <formula>LEFT($A$14,1)="P"</formula>
    </cfRule>
  </conditionalFormatting>
  <conditionalFormatting sqref="N14">
    <cfRule type="expression" dxfId="12" priority="13">
      <formula>LEFT($A$14,1)="P"</formula>
    </cfRule>
  </conditionalFormatting>
  <conditionalFormatting sqref="B14:C14 B15:N15">
    <cfRule type="expression" dxfId="11" priority="12">
      <formula>LEFT($A$17,1)="P"</formula>
    </cfRule>
  </conditionalFormatting>
  <conditionalFormatting sqref="D14">
    <cfRule type="expression" dxfId="10" priority="11">
      <formula>LEFT($A$17,1)="P"</formula>
    </cfRule>
  </conditionalFormatting>
  <conditionalFormatting sqref="D14">
    <cfRule type="expression" dxfId="9" priority="10">
      <formula>LEFT($A$17,1)="P"</formula>
    </cfRule>
  </conditionalFormatting>
  <conditionalFormatting sqref="B16">
    <cfRule type="cellIs" dxfId="8" priority="8" operator="equal">
      <formula>"FC"</formula>
    </cfRule>
    <cfRule type="cellIs" dxfId="7" priority="9" operator="equal">
      <formula>"Actual"</formula>
    </cfRule>
  </conditionalFormatting>
  <conditionalFormatting sqref="B16">
    <cfRule type="expression" dxfId="6" priority="7">
      <formula>LEFT($A$14,1)="P"</formula>
    </cfRule>
  </conditionalFormatting>
  <conditionalFormatting sqref="C16:D16">
    <cfRule type="cellIs" dxfId="5" priority="5" operator="equal">
      <formula>"FC"</formula>
    </cfRule>
    <cfRule type="cellIs" dxfId="4" priority="6" operator="equal">
      <formula>"Actual"</formula>
    </cfRule>
  </conditionalFormatting>
  <conditionalFormatting sqref="C16:D16">
    <cfRule type="expression" dxfId="3" priority="4">
      <formula>LEFT($A$14,1)="P"</formula>
    </cfRule>
  </conditionalFormatting>
  <conditionalFormatting sqref="N16">
    <cfRule type="cellIs" dxfId="2" priority="2" operator="equal">
      <formula>"FC"</formula>
    </cfRule>
    <cfRule type="cellIs" dxfId="1" priority="3" operator="equal">
      <formula>"Actual"</formula>
    </cfRule>
  </conditionalFormatting>
  <conditionalFormatting sqref="N16">
    <cfRule type="expression" dxfId="0" priority="1">
      <formula>LEFT($A$14,1)="P"</formula>
    </cfRule>
  </conditionalFormatting>
  <dataValidations count="3">
    <dataValidation type="decimal" operator="greaterThan" allowBlank="1" showInputMessage="1" showErrorMessage="1" sqref="B13" xr:uid="{ABF5DB7A-5947-45DD-9060-1D7E901A76F4}">
      <formula1>0</formula1>
    </dataValidation>
    <dataValidation operator="greaterThan" allowBlank="1" showInputMessage="1" showErrorMessage="1" error="Please enter positive number" sqref="A6" xr:uid="{6169381C-CF76-4B92-BC50-5CF1180B409F}"/>
    <dataValidation type="decimal" operator="greaterThan" allowBlank="1" showInputMessage="1" showErrorMessage="1" error="Please enter positive number" sqref="B9:B12 B18:N27 B29:N35" xr:uid="{833C08CF-DCCA-4F69-976D-DC1E4ED25A77}">
      <formula1>-0.00000000000000001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ED900E45533240984673D798A9AA08" ma:contentTypeVersion="4" ma:contentTypeDescription="Create a new document." ma:contentTypeScope="" ma:versionID="21acd63a7e83fbc39251a88107f92320">
  <xsd:schema xmlns:xsd="http://www.w3.org/2001/XMLSchema" xmlns:xs="http://www.w3.org/2001/XMLSchema" xmlns:p="http://schemas.microsoft.com/office/2006/metadata/properties" xmlns:ns2="591b7eeb-5105-4999-94f6-a746eb4c6310" targetNamespace="http://schemas.microsoft.com/office/2006/metadata/properties" ma:root="true" ma:fieldsID="177983cd7863209ceb5095a651172ea6" ns2:_="">
    <xsd:import namespace="591b7eeb-5105-4999-94f6-a746eb4c63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b7eeb-5105-4999-94f6-a746eb4c63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78B3EE-3A70-462C-8A83-2F067357E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b7eeb-5105-4999-94f6-a746eb4c6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52B70-3289-435A-BC68-954652653F38}">
  <ds:schemaRefs>
    <ds:schemaRef ds:uri="http://schemas.microsoft.com/sharepoint/v3/contenttype/forms"/>
  </ds:schemaRefs>
</ds:datastoreItem>
</file>

<file path=customXml/itemProps3.xml><?xml version="1.0" encoding="utf-8"?>
<ds:datastoreItem xmlns:ds="http://schemas.openxmlformats.org/officeDocument/2006/customXml" ds:itemID="{6D8203D4-AC03-401D-9245-66CD10933497}">
  <ds:schemaRef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591b7eeb-5105-4999-94f6-a746eb4c6310"/>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Please Read</vt:lpstr>
      <vt:lpstr>Application (text)</vt:lpstr>
      <vt:lpstr>Costs</vt:lpstr>
      <vt:lpstr>Declaration</vt:lpstr>
      <vt:lpstr>Financial - Non College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Nick</dc:creator>
  <cp:lastModifiedBy>PAYNE, Tina</cp:lastModifiedBy>
  <dcterms:created xsi:type="dcterms:W3CDTF">2021-08-09T10:32:28Z</dcterms:created>
  <dcterms:modified xsi:type="dcterms:W3CDTF">2021-09-08T11:38:04Z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0x01010061ED900E45533240984673D798A9AA08</vt:lpwstr>
  </property>
</Properties>
</file>